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OVČJE_meso\2023\POROČILA\"/>
    </mc:Choice>
  </mc:AlternateContent>
  <xr:revisionPtr revIDLastSave="0" documentId="13_ncr:1_{1E926EE1-4507-46F2-90E7-F4D924D0C265}" xr6:coauthVersionLast="47" xr6:coauthVersionMax="47" xr10:uidLastSave="{00000000-0000-0000-0000-000000000000}"/>
  <bookViews>
    <workbookView xWindow="13515" yWindow="-16470" windowWidth="29040" windowHeight="15840" xr2:uid="{00000000-000D-0000-FFFF-FFFF00000000}"/>
  </bookViews>
  <sheets>
    <sheet name="Tržno poročilo" sheetId="1" r:id="rId1"/>
    <sheet name="Jagnjeta manj kot 13 kg" sheetId="5" r:id="rId2"/>
    <sheet name="Jagnjeta 13 kg in več" sheetId="8" r:id="rId3"/>
    <sheet name="Cene" sheetId="9" r:id="rId4"/>
    <sheet name="EU cene - lahka jagnjeta" sheetId="6" r:id="rId5"/>
    <sheet name="EU cene - težka jagnjeta" sheetId="7" r:id="rId6"/>
  </sheets>
  <definedNames>
    <definedName name="_ftn1" localSheetId="4">'EU cene - lahka jagnjeta'!$A$34</definedName>
    <definedName name="_ftnref1" localSheetId="4">'EU cene - lahka jagnjeta'!$A$10</definedName>
    <definedName name="OLE_LINK9" localSheetId="4">'EU cene - lahka jagnjeta'!$A$10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" i="5" l="1"/>
  <c r="E1" i="8"/>
</calcChain>
</file>

<file path=xl/sharedStrings.xml><?xml version="1.0" encoding="utf-8"?>
<sst xmlns="http://schemas.openxmlformats.org/spreadsheetml/2006/main" count="127" uniqueCount="90">
  <si>
    <t>REPUBLIKA SLOVENIJA</t>
  </si>
  <si>
    <t>MINISTRSTVO ZA KMETIJSTVO, GOZDARSTVO IN PREHRANO</t>
  </si>
  <si>
    <t>TEDENSKO TRŽNO POROČILO ZA TRG OVČJEGA MESA</t>
  </si>
  <si>
    <t>Sektor za kmetijske trge</t>
  </si>
  <si>
    <t>Dunajska cesta 160, 1000 Ljubljana</t>
  </si>
  <si>
    <t>T: 01 580 77 92</t>
  </si>
  <si>
    <t>www.arsktrp.gov.si</t>
  </si>
  <si>
    <t>TEDEN</t>
  </si>
  <si>
    <t>Cena v €/100 kg klavne mase</t>
  </si>
  <si>
    <t>Masa vseh trupov skupaj (kg)</t>
  </si>
  <si>
    <t>Število klavnih trupov</t>
  </si>
  <si>
    <t>EU avg</t>
  </si>
  <si>
    <t>EU max</t>
  </si>
  <si>
    <t>EU min</t>
  </si>
  <si>
    <t>BOLGARIJA</t>
  </si>
  <si>
    <t>GRČIJA</t>
  </si>
  <si>
    <t>ŠPANIJA</t>
  </si>
  <si>
    <t>ITALIJA</t>
  </si>
  <si>
    <t>HRVAŠKA</t>
  </si>
  <si>
    <t>MADŽARSKA</t>
  </si>
  <si>
    <t>PORTUGALSKA</t>
  </si>
  <si>
    <t>SLOVENIJA</t>
  </si>
  <si>
    <t>EU POVPREČNO</t>
  </si>
  <si>
    <t>Cena (€/100 kg)</t>
  </si>
  <si>
    <t>Sprememba od prej. tedna (%)</t>
  </si>
  <si>
    <t>[1] Vir: Evropska komisija</t>
  </si>
  <si>
    <t>BELGIJA</t>
  </si>
  <si>
    <t>DANSKA</t>
  </si>
  <si>
    <t>NEMČIJA</t>
  </si>
  <si>
    <t>ESTONIJA</t>
  </si>
  <si>
    <t>FRANCIJA</t>
  </si>
  <si>
    <t>IRSKA</t>
  </si>
  <si>
    <t>CIPER</t>
  </si>
  <si>
    <t>LATVIJA</t>
  </si>
  <si>
    <t>LITVA</t>
  </si>
  <si>
    <t>NIZOZEMSKA</t>
  </si>
  <si>
    <t>AVSTRIJA</t>
  </si>
  <si>
    <t>POLJSKA</t>
  </si>
  <si>
    <t>ROMUNIJA</t>
  </si>
  <si>
    <t>FINSKA</t>
  </si>
  <si>
    <t>ŠVEDSKA</t>
  </si>
  <si>
    <t>Za reprezentativni trg ovčjega mesa se štejejo klavnice, ki zakoljejo več kot 400 živali vrste ovc na leto.[1]</t>
  </si>
  <si>
    <t>N.P. - ni podatka</t>
  </si>
  <si>
    <t>[1] Pravilnik o tržno informacijskem sistemu za trge prašičjega mesa, ovčjega mesa ter perutninskega mesa in jajc (Uradni list RS, št. 191/20)</t>
  </si>
  <si>
    <t>Jagnjeta do 12 mesecev, z maso trupov od 13 kg in več</t>
  </si>
  <si>
    <t>Teden</t>
  </si>
  <si>
    <t xml:space="preserve">Jagnjeta do 12 mesecev, z maso trupov manj kot 13 kg </t>
  </si>
  <si>
    <t>Jagnjeta do 12 mesecev, z maso trupov manj kot 13 kg</t>
  </si>
  <si>
    <t>Kategorija</t>
  </si>
  <si>
    <r>
      <rPr>
        <u/>
        <sz val="11"/>
        <color rgb="FF000000"/>
        <rFont val="Calibri"/>
        <family val="2"/>
        <charset val="238"/>
        <scheme val="minor"/>
      </rPr>
      <t>GRAFIKON 6: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lahkih jagnjet po posameznih tednih (v €/100 kg)</t>
    </r>
  </si>
  <si>
    <r>
      <rPr>
        <u/>
        <sz val="11"/>
        <color rgb="FF000000"/>
        <rFont val="Calibri"/>
        <family val="2"/>
        <charset val="238"/>
        <scheme val="minor"/>
      </rPr>
      <t>GRAFIKON 7: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težkih jagnjet po posameznih tednih (v €/100 kg)</t>
    </r>
  </si>
  <si>
    <t>Masa v kg</t>
  </si>
  <si>
    <t>Sprememba od prej. tedna (€)</t>
  </si>
  <si>
    <t>CENE V €</t>
  </si>
  <si>
    <r>
      <rPr>
        <u/>
        <sz val="11"/>
        <color rgb="FF000000"/>
        <rFont val="Calibri"/>
        <family val="2"/>
        <charset val="238"/>
        <scheme val="minor"/>
      </rPr>
      <t>TABELA 12: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težkih jagnjet po posameznih tednih, </t>
    </r>
    <r>
      <rPr>
        <b/>
        <sz val="11"/>
        <color rgb="FF000000"/>
        <rFont val="Calibri"/>
        <family val="2"/>
        <charset val="238"/>
        <scheme val="minor"/>
      </rPr>
      <t>v EUR</t>
    </r>
  </si>
  <si>
    <r>
      <rPr>
        <u/>
        <sz val="11"/>
        <color rgb="FF000000"/>
        <rFont val="Calibri"/>
        <family val="2"/>
        <charset val="238"/>
        <scheme val="minor"/>
      </rPr>
      <t>TABELA 10:</t>
    </r>
    <r>
      <rPr>
        <sz val="11"/>
        <color rgb="FF000000"/>
        <rFont val="Calibri"/>
        <family val="2"/>
        <charset val="238"/>
        <scheme val="minor"/>
      </rPr>
      <t xml:space="preserve"> Primerjava slovenskih in EU cen klavnih polovic lahkih jagnjet po posameznih tednih, </t>
    </r>
    <r>
      <rPr>
        <b/>
        <sz val="11"/>
        <color rgb="FF000000"/>
        <rFont val="Calibri"/>
        <family val="2"/>
        <charset val="238"/>
        <scheme val="minor"/>
      </rPr>
      <t>v EUR</t>
    </r>
  </si>
  <si>
    <t>Sprememba od prej. tedna v €</t>
  </si>
  <si>
    <t>Cena v EUR</t>
  </si>
  <si>
    <t>Obdobje:</t>
  </si>
  <si>
    <r>
      <rPr>
        <u/>
        <sz val="11"/>
        <color rgb="FF000000"/>
        <rFont val="Calibri"/>
        <family val="2"/>
        <charset val="238"/>
        <scheme val="minor"/>
      </rPr>
      <t>TABELA 1:</t>
    </r>
    <r>
      <rPr>
        <sz val="11"/>
        <color rgb="FF000000"/>
        <rFont val="Calibri"/>
        <family val="2"/>
        <charset val="238"/>
        <scheme val="minor"/>
      </rPr>
      <t xml:space="preserve"> Cene in količine klavnih trupov, oziroma polovic jagnjet do 12 mesecev starosti z manj kot 13 kg, za </t>
    </r>
  </si>
  <si>
    <t>Jagnjeta do 12 mesecev, z maso trupov vsaj 13 kg</t>
  </si>
  <si>
    <t>Agencija RS za kmetijske trge in razvoj podeželja</t>
  </si>
  <si>
    <t>Oddelek za tržne ukrepe</t>
  </si>
  <si>
    <t>E: tis.aktrp@gov.si</t>
  </si>
  <si>
    <r>
      <rPr>
        <u/>
        <sz val="11"/>
        <color rgb="FF000000"/>
        <rFont val="Calibri"/>
        <family val="2"/>
        <charset val="238"/>
        <scheme val="minor"/>
      </rPr>
      <t>TABELA 2:</t>
    </r>
    <r>
      <rPr>
        <sz val="11"/>
        <color rgb="FF000000"/>
        <rFont val="Calibri"/>
        <family val="2"/>
        <charset val="238"/>
        <scheme val="minor"/>
      </rPr>
      <t xml:space="preserve"> Primerjava poročanih cen klavnih trupov – jagnjeta do 12 mesecev z manj kot 13 kg, s predhodnim tednom</t>
    </r>
  </si>
  <si>
    <r>
      <rPr>
        <u/>
        <sz val="11"/>
        <color rgb="FF000000"/>
        <rFont val="Calibri"/>
        <family val="2"/>
        <charset val="238"/>
        <scheme val="minor"/>
      </rPr>
      <t>TABELA 6:</t>
    </r>
    <r>
      <rPr>
        <sz val="11"/>
        <color rgb="FF000000"/>
        <rFont val="Calibri"/>
        <family val="2"/>
        <charset val="238"/>
        <scheme val="minor"/>
      </rPr>
      <t xml:space="preserve"> Primerjava poročanih cen klavnih trupov – jagnjeta do 12 mesecev z vsaj 13 kg, s predhodnim tednom</t>
    </r>
  </si>
  <si>
    <t>Razlika 2022/23 (€)</t>
  </si>
  <si>
    <t>Razlika 2022/23 (%)</t>
  </si>
  <si>
    <r>
      <rPr>
        <u/>
        <sz val="11"/>
        <color rgb="FF000000"/>
        <rFont val="Calibri"/>
        <family val="2"/>
        <charset val="238"/>
        <scheme val="minor"/>
      </rPr>
      <t>TABELA 8:</t>
    </r>
    <r>
      <rPr>
        <sz val="11"/>
        <color rgb="FF000000"/>
        <rFont val="Calibri"/>
        <family val="2"/>
        <charset val="238"/>
        <scheme val="minor"/>
      </rPr>
      <t xml:space="preserve"> Primerjave cen klavnih trupov jagnjet do 12 mesecev s 13 kg in več, po posameznih tednih, od leta 2020 (€/100 kg)</t>
    </r>
  </si>
  <si>
    <r>
      <rPr>
        <u/>
        <sz val="11"/>
        <color rgb="FF000000"/>
        <rFont val="Calibri"/>
        <family val="2"/>
        <charset val="238"/>
        <scheme val="minor"/>
      </rPr>
      <t>TABELA 3:</t>
    </r>
    <r>
      <rPr>
        <sz val="11"/>
        <color rgb="FF000000"/>
        <rFont val="Calibri"/>
        <family val="2"/>
        <charset val="238"/>
        <scheme val="minor"/>
      </rPr>
      <t xml:space="preserve"> Količine, cene in število klavnih trupov – jagnjeta do 12 mesecev z manj kot 13 kg, po posameznih tednih v letih 2022 in 2023</t>
    </r>
  </si>
  <si>
    <r>
      <rPr>
        <u/>
        <sz val="11"/>
        <color rgb="FF000000"/>
        <rFont val="Calibri"/>
        <family val="2"/>
        <charset val="238"/>
        <scheme val="minor"/>
      </rPr>
      <t>TABELA 7:</t>
    </r>
    <r>
      <rPr>
        <sz val="11"/>
        <color rgb="FF000000"/>
        <rFont val="Calibri"/>
        <family val="2"/>
        <charset val="238"/>
        <scheme val="minor"/>
      </rPr>
      <t xml:space="preserve"> Količine, cene in število klavnih trupov za jagnjeta do 12 mesecev z vsaj 13 kg, po posameznih tednih v letih 2022 in 2023</t>
    </r>
  </si>
  <si>
    <r>
      <rPr>
        <u/>
        <sz val="11"/>
        <color rgb="FF000000"/>
        <rFont val="Calibri"/>
        <family val="2"/>
        <charset val="238"/>
        <scheme val="minor"/>
      </rPr>
      <t>GRAFIKON 4:</t>
    </r>
    <r>
      <rPr>
        <sz val="11"/>
        <color rgb="FF000000"/>
        <rFont val="Calibri"/>
        <family val="2"/>
        <charset val="238"/>
        <scheme val="minor"/>
      </rPr>
      <t xml:space="preserve"> Gibanje cene jagnjeta do 12 mesecev z vsaj 13 kg, po posameznih tednih v letih 2021, 2022 in 2023 (v €/100 kg)</t>
    </r>
  </si>
  <si>
    <r>
      <rPr>
        <u/>
        <sz val="11"/>
        <color rgb="FF000000"/>
        <rFont val="Calibri"/>
        <family val="2"/>
        <charset val="238"/>
        <scheme val="minor"/>
      </rPr>
      <t>GRAFIKON 2:</t>
    </r>
    <r>
      <rPr>
        <sz val="11"/>
        <color rgb="FF000000"/>
        <rFont val="Calibri"/>
        <family val="2"/>
        <charset val="238"/>
        <scheme val="minor"/>
      </rPr>
      <t xml:space="preserve"> Gibanje cene jagnjeta do 12 mesecev z manj kot 13 kg po posameznih tednih v letih 2021, 2022 in 2023 (v €/100 kg)</t>
    </r>
  </si>
  <si>
    <r>
      <rPr>
        <u/>
        <sz val="11"/>
        <color rgb="FF000000"/>
        <rFont val="Calibri"/>
        <family val="2"/>
        <charset val="238"/>
        <scheme val="minor"/>
      </rPr>
      <t>TABELA 9:</t>
    </r>
    <r>
      <rPr>
        <sz val="11"/>
        <color rgb="FF000000"/>
        <rFont val="Calibri"/>
        <family val="2"/>
        <charset val="238"/>
        <scheme val="minor"/>
      </rPr>
      <t xml:space="preserve"> Tržne cene jagnjet po posameznih tednih v letih 2022 in 2023</t>
    </r>
  </si>
  <si>
    <t>Slovenija</t>
  </si>
  <si>
    <r>
      <rPr>
        <u/>
        <sz val="11"/>
        <color rgb="FF000000"/>
        <rFont val="Calibri"/>
        <family val="2"/>
        <charset val="238"/>
        <scheme val="minor"/>
      </rPr>
      <t>GRAFIKON 1:</t>
    </r>
    <r>
      <rPr>
        <sz val="11"/>
        <color rgb="FF000000"/>
        <rFont val="Calibri"/>
        <family val="2"/>
        <charset val="238"/>
        <scheme val="minor"/>
      </rPr>
      <t xml:space="preserve"> Gibanje cene in količine klavnih trupov za jagnjeta do 12 mesecev z manj kot 13 kg po posameznih tednih v letih 2022 in 2023</t>
    </r>
  </si>
  <si>
    <r>
      <rPr>
        <u/>
        <sz val="11"/>
        <color rgb="FF000000"/>
        <rFont val="Calibri"/>
        <family val="2"/>
        <charset val="238"/>
        <scheme val="minor"/>
      </rPr>
      <t>TABELA 4:</t>
    </r>
    <r>
      <rPr>
        <sz val="11"/>
        <color rgb="FF000000"/>
        <rFont val="Calibri"/>
        <family val="2"/>
        <charset val="238"/>
        <scheme val="minor"/>
      </rPr>
      <t xml:space="preserve"> Primerjave cen klavnih trupov jagnjet do 12 mesecev z manj kot 13 kg, po posameznih tednih, od leta 2020 dalje (€/100 kg)</t>
    </r>
  </si>
  <si>
    <r>
      <rPr>
        <u/>
        <sz val="11"/>
        <color rgb="FF000000"/>
        <rFont val="Calibri"/>
        <family val="2"/>
        <charset val="238"/>
        <scheme val="minor"/>
      </rPr>
      <t>GRAFIKON 5:</t>
    </r>
    <r>
      <rPr>
        <sz val="11"/>
        <color rgb="FF000000"/>
        <rFont val="Calibri"/>
        <family val="2"/>
        <charset val="238"/>
        <scheme val="minor"/>
      </rPr>
      <t xml:space="preserve"> Gibanje skupne tržne cene jagnjet po posameznih tednih v letih 2022 in 2023 (€/100 kg)</t>
    </r>
  </si>
  <si>
    <r>
      <rPr>
        <u/>
        <sz val="11"/>
        <color rgb="FF000000"/>
        <rFont val="Calibri"/>
        <family val="2"/>
        <charset val="238"/>
        <scheme val="minor"/>
      </rPr>
      <t>GRAFIKON 3:</t>
    </r>
    <r>
      <rPr>
        <sz val="11"/>
        <color rgb="FF000000"/>
        <rFont val="Calibri"/>
        <family val="2"/>
        <charset val="238"/>
        <scheme val="minor"/>
      </rPr>
      <t xml:space="preserve"> Gibanje cene in količine klavnih trupov  za jagnjeta do 12 mesecev z 13 kg in več po posameznih tednih v letih 2022 in 2023</t>
    </r>
  </si>
  <si>
    <r>
      <rPr>
        <u/>
        <sz val="11"/>
        <color rgb="FF000000"/>
        <rFont val="Calibri"/>
        <family val="2"/>
        <charset val="238"/>
        <scheme val="minor"/>
      </rPr>
      <t>TABELA 5:</t>
    </r>
    <r>
      <rPr>
        <sz val="11"/>
        <color rgb="FF000000"/>
        <rFont val="Calibri"/>
        <family val="2"/>
        <charset val="238"/>
        <scheme val="minor"/>
      </rPr>
      <t xml:space="preserve"> Cene in količine klavnih trupov, oziroma polovic jagnjet do 12 mesecev starosti z vsaj 13 kg, za </t>
    </r>
  </si>
  <si>
    <t>Razlika 2023/22 (€)</t>
  </si>
  <si>
    <t>Razlika 2023/22 (%)</t>
  </si>
  <si>
    <t>Cena (€/100kg) v poročanem tednu</t>
  </si>
  <si>
    <t>Cena (€/100kg) v predhodnem tednu</t>
  </si>
  <si>
    <t>N.P.</t>
  </si>
  <si>
    <r>
      <rPr>
        <u/>
        <sz val="11"/>
        <color rgb="FF000000"/>
        <rFont val="Calibri"/>
        <family val="2"/>
        <charset val="238"/>
        <scheme val="minor"/>
      </rPr>
      <t>TABELA 11:</t>
    </r>
    <r>
      <rPr>
        <sz val="11"/>
        <color rgb="FF000000"/>
        <rFont val="Calibri"/>
        <family val="2"/>
        <charset val="238"/>
        <scheme val="minor"/>
      </rPr>
      <t xml:space="preserve"> Slovenske in EU[1] cene klavnih polovic lahkih jagnjet za 50. teden (11.11.2023 - 17.12.2023)</t>
    </r>
  </si>
  <si>
    <r>
      <rPr>
        <u/>
        <sz val="11"/>
        <color rgb="FF000000"/>
        <rFont val="Calibri"/>
        <family val="2"/>
        <charset val="238"/>
        <scheme val="minor"/>
      </rPr>
      <t>TABELA 13:</t>
    </r>
    <r>
      <rPr>
        <sz val="11"/>
        <color rgb="FF000000"/>
        <rFont val="Calibri"/>
        <family val="2"/>
        <charset val="238"/>
        <scheme val="minor"/>
      </rPr>
      <t xml:space="preserve"> Slovenske in EU[1] cene klavnih polovic težkih jagnjet za 50. teden (11.11.2023 - 17.12.2023)</t>
    </r>
  </si>
  <si>
    <t>52. teden (25.12.2023 - 31.12.2023)</t>
  </si>
  <si>
    <t>Številka: 3305-7/2023/585</t>
  </si>
  <si>
    <t>Datum: 3.1.2024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</si>
</sst>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_ ;[Red]\-#,##0\ "/>
    <numFmt numFmtId="165" formatCode="0.00_ ;[Red]\-0.00\ "/>
    <numFmt numFmtId="166" formatCode="#,##0.00\ _S_I_T"/>
    <numFmt numFmtId="167" formatCode="#,##0.00_ ;[Red]\-#,##0.00\ "/>
  </numFmts>
  <fonts count="44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sz val="10"/>
      <name val="Arial CE"/>
      <charset val="238"/>
    </font>
    <font>
      <u/>
      <sz val="11"/>
      <color theme="10"/>
      <name val="Calibri"/>
      <family val="2"/>
      <charset val="238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8"/>
      <color theme="3"/>
      <name val="Calibri Light"/>
      <family val="2"/>
      <charset val="238"/>
      <scheme val="maj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u/>
      <sz val="11"/>
      <color rgb="FF00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</fonts>
  <fills count="4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07">
    <xf numFmtId="0" fontId="0" fillId="0" borderId="0"/>
    <xf numFmtId="9" fontId="6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5" fillId="0" borderId="0"/>
    <xf numFmtId="9" fontId="8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1" fillId="0" borderId="9" applyNumberFormat="0" applyFill="0" applyAlignment="0" applyProtection="0"/>
    <xf numFmtId="0" fontId="12" fillId="0" borderId="10" applyNumberFormat="0" applyFill="0" applyAlignment="0" applyProtection="0"/>
    <xf numFmtId="0" fontId="13" fillId="0" borderId="11" applyNumberFormat="0" applyFill="0" applyAlignment="0" applyProtection="0"/>
    <xf numFmtId="0" fontId="13" fillId="0" borderId="0" applyNumberFormat="0" applyFill="0" applyBorder="0" applyAlignment="0" applyProtection="0"/>
    <xf numFmtId="0" fontId="14" fillId="10" borderId="0" applyNumberFormat="0" applyBorder="0" applyAlignment="0" applyProtection="0"/>
    <xf numFmtId="0" fontId="15" fillId="11" borderId="0" applyNumberFormat="0" applyBorder="0" applyAlignment="0" applyProtection="0"/>
    <xf numFmtId="0" fontId="16" fillId="12" borderId="0" applyNumberFormat="0" applyBorder="0" applyAlignment="0" applyProtection="0"/>
    <xf numFmtId="0" fontId="17" fillId="13" borderId="12" applyNumberFormat="0" applyAlignment="0" applyProtection="0"/>
    <xf numFmtId="0" fontId="18" fillId="14" borderId="13" applyNumberFormat="0" applyAlignment="0" applyProtection="0"/>
    <xf numFmtId="0" fontId="19" fillId="14" borderId="12" applyNumberFormat="0" applyAlignment="0" applyProtection="0"/>
    <xf numFmtId="0" fontId="20" fillId="0" borderId="14" applyNumberFormat="0" applyFill="0" applyAlignment="0" applyProtection="0"/>
    <xf numFmtId="0" fontId="21" fillId="15" borderId="15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7" applyNumberFormat="0" applyFill="0" applyAlignment="0" applyProtection="0"/>
    <xf numFmtId="0" fontId="25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25" fillId="36" borderId="0" applyNumberFormat="0" applyBorder="0" applyAlignment="0" applyProtection="0"/>
    <xf numFmtId="0" fontId="25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25" fillId="40" borderId="0" applyNumberFormat="0" applyBorder="0" applyAlignment="0" applyProtection="0"/>
    <xf numFmtId="0" fontId="8" fillId="0" borderId="0"/>
    <xf numFmtId="0" fontId="28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8" fillId="0" borderId="0"/>
    <xf numFmtId="0" fontId="26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30" fillId="0" borderId="0"/>
    <xf numFmtId="0" fontId="8" fillId="0" borderId="0"/>
    <xf numFmtId="0" fontId="27" fillId="0" borderId="0"/>
    <xf numFmtId="0" fontId="27" fillId="0" borderId="0"/>
    <xf numFmtId="0" fontId="31" fillId="0" borderId="0"/>
    <xf numFmtId="9" fontId="26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4" fillId="16" borderId="16" applyNumberFormat="0" applyFont="0" applyAlignment="0" applyProtection="0"/>
    <xf numFmtId="9" fontId="8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34" borderId="0" applyNumberFormat="0" applyBorder="0" applyAlignment="0" applyProtection="0"/>
    <xf numFmtId="0" fontId="3" fillId="38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5" borderId="0" applyNumberFormat="0" applyBorder="0" applyAlignment="0" applyProtection="0"/>
    <xf numFmtId="0" fontId="3" fillId="39" borderId="0" applyNumberFormat="0" applyBorder="0" applyAlignment="0" applyProtection="0"/>
    <xf numFmtId="0" fontId="3" fillId="0" borderId="0"/>
    <xf numFmtId="0" fontId="3" fillId="16" borderId="16" applyNumberFormat="0" applyFont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0" borderId="0"/>
    <xf numFmtId="0" fontId="43" fillId="12" borderId="0" applyNumberFormat="0" applyBorder="0" applyAlignment="0" applyProtection="0"/>
    <xf numFmtId="0" fontId="27" fillId="0" borderId="0"/>
    <xf numFmtId="0" fontId="1" fillId="16" borderId="16" applyNumberFormat="0" applyFont="0" applyAlignment="0" applyProtection="0"/>
  </cellStyleXfs>
  <cellXfs count="173">
    <xf numFmtId="0" fontId="0" fillId="0" borderId="0" xfId="0"/>
    <xf numFmtId="0" fontId="32" fillId="0" borderId="0" xfId="0" applyFont="1"/>
    <xf numFmtId="0" fontId="32" fillId="0" borderId="0" xfId="0" applyFont="1" applyFill="1"/>
    <xf numFmtId="0" fontId="33" fillId="8" borderId="1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 applyProtection="1">
      <alignment horizontal="center" vertical="center" wrapText="1"/>
    </xf>
    <xf numFmtId="3" fontId="34" fillId="0" borderId="0" xfId="50" applyNumberFormat="1" applyFont="1" applyFill="1" applyBorder="1" applyAlignment="1">
      <alignment horizontal="center" vertical="center" wrapText="1"/>
    </xf>
    <xf numFmtId="167" fontId="34" fillId="0" borderId="0" xfId="50" applyNumberFormat="1" applyFont="1" applyFill="1" applyBorder="1" applyAlignment="1">
      <alignment horizontal="center" vertical="center" wrapText="1"/>
    </xf>
    <xf numFmtId="4" fontId="22" fillId="0" borderId="0" xfId="50" applyNumberFormat="1" applyFont="1" applyFill="1" applyBorder="1" applyAlignment="1">
      <alignment horizontal="center" vertical="center" wrapText="1"/>
    </xf>
    <xf numFmtId="10" fontId="22" fillId="0" borderId="0" xfId="5" applyNumberFormat="1" applyFont="1" applyFill="1" applyBorder="1" applyAlignment="1">
      <alignment horizontal="center" vertical="center" wrapText="1"/>
    </xf>
    <xf numFmtId="0" fontId="32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33" fillId="3" borderId="1" xfId="0" applyFont="1" applyFill="1" applyBorder="1" applyAlignment="1">
      <alignment horizontal="center" vertical="center" wrapText="1"/>
    </xf>
    <xf numFmtId="165" fontId="34" fillId="0" borderId="18" xfId="0" applyNumberFormat="1" applyFont="1" applyFill="1" applyBorder="1" applyAlignment="1" applyProtection="1">
      <alignment horizontal="center" wrapText="1"/>
    </xf>
    <xf numFmtId="165" fontId="36" fillId="0" borderId="0" xfId="0" applyNumberFormat="1" applyFont="1" applyFill="1" applyBorder="1" applyAlignment="1" applyProtection="1">
      <alignment horizontal="center" wrapText="1"/>
    </xf>
    <xf numFmtId="165" fontId="34" fillId="0" borderId="0" xfId="0" applyNumberFormat="1" applyFont="1" applyFill="1" applyBorder="1" applyAlignment="1" applyProtection="1">
      <alignment horizontal="center" wrapText="1"/>
    </xf>
    <xf numFmtId="10" fontId="34" fillId="0" borderId="0" xfId="5" applyNumberFormat="1" applyFont="1" applyFill="1" applyBorder="1" applyAlignment="1" applyProtection="1">
      <alignment horizontal="center" wrapText="1"/>
    </xf>
    <xf numFmtId="0" fontId="37" fillId="7" borderId="21" xfId="0" applyFont="1" applyFill="1" applyBorder="1" applyAlignment="1" applyProtection="1">
      <alignment horizontal="center"/>
    </xf>
    <xf numFmtId="0" fontId="33" fillId="7" borderId="8" xfId="0" applyFont="1" applyFill="1" applyBorder="1" applyAlignment="1">
      <alignment horizontal="center"/>
    </xf>
    <xf numFmtId="0" fontId="37" fillId="7" borderId="24" xfId="0" applyFont="1" applyFill="1" applyBorder="1" applyAlignment="1" applyProtection="1">
      <alignment horizontal="center"/>
    </xf>
    <xf numFmtId="0" fontId="37" fillId="7" borderId="26" xfId="0" applyFont="1" applyFill="1" applyBorder="1" applyAlignment="1" applyProtection="1">
      <alignment horizontal="center"/>
    </xf>
    <xf numFmtId="0" fontId="33" fillId="0" borderId="29" xfId="0" applyFont="1" applyFill="1" applyBorder="1" applyAlignment="1">
      <alignment horizontal="center"/>
    </xf>
    <xf numFmtId="0" fontId="33" fillId="0" borderId="30" xfId="0" applyFont="1" applyFill="1" applyBorder="1" applyAlignment="1">
      <alignment horizontal="center"/>
    </xf>
    <xf numFmtId="0" fontId="37" fillId="0" borderId="0" xfId="0" applyFont="1" applyFill="1" applyBorder="1" applyAlignment="1" applyProtection="1">
      <alignment horizontal="center"/>
    </xf>
    <xf numFmtId="2" fontId="34" fillId="0" borderId="0" xfId="0" applyNumberFormat="1" applyFont="1" applyFill="1" applyBorder="1" applyAlignment="1" applyProtection="1">
      <alignment horizontal="center"/>
    </xf>
    <xf numFmtId="164" fontId="34" fillId="0" borderId="0" xfId="5" applyNumberFormat="1" applyFont="1" applyFill="1" applyBorder="1" applyAlignment="1" applyProtection="1">
      <alignment horizontal="center" wrapText="1"/>
    </xf>
    <xf numFmtId="0" fontId="32" fillId="0" borderId="0" xfId="0" applyFont="1" applyFill="1" applyBorder="1" applyAlignment="1">
      <alignment horizontal="center"/>
    </xf>
    <xf numFmtId="0" fontId="33" fillId="0" borderId="0" xfId="0" applyFont="1" applyFill="1" applyBorder="1" applyAlignment="1">
      <alignment horizontal="center"/>
    </xf>
    <xf numFmtId="0" fontId="33" fillId="5" borderId="2" xfId="0" applyFont="1" applyFill="1" applyBorder="1" applyAlignment="1">
      <alignment horizontal="center"/>
    </xf>
    <xf numFmtId="2" fontId="32" fillId="0" borderId="2" xfId="0" applyNumberFormat="1" applyFont="1" applyBorder="1" applyAlignment="1">
      <alignment horizontal="center"/>
    </xf>
    <xf numFmtId="2" fontId="34" fillId="0" borderId="2" xfId="0" applyNumberFormat="1" applyFont="1" applyBorder="1" applyAlignment="1">
      <alignment horizontal="center"/>
    </xf>
    <xf numFmtId="10" fontId="34" fillId="0" borderId="2" xfId="0" applyNumberFormat="1" applyFont="1" applyBorder="1" applyAlignment="1">
      <alignment horizontal="center"/>
    </xf>
    <xf numFmtId="2" fontId="32" fillId="0" borderId="2" xfId="46" applyNumberFormat="1" applyFont="1" applyBorder="1" applyAlignment="1">
      <alignment horizontal="center"/>
    </xf>
    <xf numFmtId="10" fontId="34" fillId="0" borderId="2" xfId="46" applyNumberFormat="1" applyFont="1" applyBorder="1" applyAlignment="1">
      <alignment horizontal="center"/>
    </xf>
    <xf numFmtId="2" fontId="32" fillId="0" borderId="2" xfId="50" applyNumberFormat="1" applyFont="1" applyBorder="1" applyAlignment="1">
      <alignment horizontal="center"/>
    </xf>
    <xf numFmtId="10" fontId="34" fillId="0" borderId="2" xfId="50" applyNumberFormat="1" applyFont="1" applyBorder="1" applyAlignment="1">
      <alignment horizontal="center"/>
    </xf>
    <xf numFmtId="10" fontId="32" fillId="0" borderId="2" xfId="0" applyNumberFormat="1" applyFont="1" applyBorder="1" applyAlignment="1">
      <alignment horizontal="center"/>
    </xf>
    <xf numFmtId="2" fontId="34" fillId="0" borderId="31" xfId="50" applyNumberFormat="1" applyFont="1" applyFill="1" applyBorder="1" applyAlignment="1">
      <alignment horizontal="center" vertical="center" wrapText="1"/>
    </xf>
    <xf numFmtId="3" fontId="34" fillId="0" borderId="27" xfId="50" applyNumberFormat="1" applyFont="1" applyFill="1" applyBorder="1" applyAlignment="1">
      <alignment horizontal="center" vertical="center" wrapText="1"/>
    </xf>
    <xf numFmtId="1" fontId="34" fillId="0" borderId="28" xfId="50" applyNumberFormat="1" applyFont="1" applyFill="1" applyBorder="1" applyAlignment="1">
      <alignment horizontal="center" vertical="center" wrapText="1"/>
    </xf>
    <xf numFmtId="0" fontId="33" fillId="7" borderId="1" xfId="0" applyFont="1" applyFill="1" applyBorder="1" applyAlignment="1">
      <alignment horizontal="center" vertical="center" wrapText="1"/>
    </xf>
    <xf numFmtId="2" fontId="34" fillId="0" borderId="20" xfId="50" applyNumberFormat="1" applyFont="1" applyFill="1" applyBorder="1" applyAlignment="1">
      <alignment horizontal="center" vertical="center" wrapText="1"/>
    </xf>
    <xf numFmtId="3" fontId="34" fillId="0" borderId="18" xfId="50" applyNumberFormat="1" applyFont="1" applyFill="1" applyBorder="1" applyAlignment="1">
      <alignment horizontal="center" vertical="center" wrapText="1"/>
    </xf>
    <xf numFmtId="1" fontId="34" fillId="0" borderId="19" xfId="50" applyNumberFormat="1" applyFont="1" applyFill="1" applyBorder="1" applyAlignment="1">
      <alignment horizontal="center" vertical="center" wrapText="1"/>
    </xf>
    <xf numFmtId="2" fontId="34" fillId="0" borderId="0" xfId="50" applyNumberFormat="1" applyFont="1" applyFill="1" applyBorder="1" applyAlignment="1">
      <alignment horizontal="center" vertical="center" wrapText="1"/>
    </xf>
    <xf numFmtId="2" fontId="22" fillId="0" borderId="0" xfId="50" applyNumberFormat="1" applyFont="1" applyFill="1" applyBorder="1" applyAlignment="1">
      <alignment horizontal="center" vertical="center" wrapText="1"/>
    </xf>
    <xf numFmtId="10" fontId="22" fillId="0" borderId="0" xfId="50" applyNumberFormat="1" applyFont="1" applyFill="1" applyBorder="1" applyAlignment="1">
      <alignment horizontal="center" vertical="center" wrapText="1"/>
    </xf>
    <xf numFmtId="10" fontId="34" fillId="4" borderId="2" xfId="50" applyNumberFormat="1" applyFont="1" applyFill="1" applyBorder="1" applyAlignment="1" applyProtection="1">
      <alignment horizontal="center"/>
    </xf>
    <xf numFmtId="0" fontId="35" fillId="5" borderId="1" xfId="0" applyFont="1" applyFill="1" applyBorder="1" applyAlignment="1">
      <alignment horizontal="center" vertical="center"/>
    </xf>
    <xf numFmtId="0" fontId="35" fillId="0" borderId="0" xfId="0" applyFont="1" applyBorder="1" applyAlignment="1" applyProtection="1">
      <alignment wrapText="1"/>
      <protection locked="0"/>
    </xf>
    <xf numFmtId="0" fontId="34" fillId="0" borderId="0" xfId="0" applyFont="1" applyBorder="1" applyAlignment="1" applyProtection="1">
      <protection locked="0"/>
    </xf>
    <xf numFmtId="0" fontId="35" fillId="0" borderId="0" xfId="0" applyFont="1" applyBorder="1" applyAlignment="1" applyProtection="1">
      <protection locked="0"/>
    </xf>
    <xf numFmtId="0" fontId="32" fillId="0" borderId="32" xfId="0" applyFont="1" applyBorder="1"/>
    <xf numFmtId="0" fontId="33" fillId="0" borderId="0" xfId="0" applyFont="1"/>
    <xf numFmtId="0" fontId="35" fillId="0" borderId="0" xfId="0" applyFont="1" applyFill="1" applyBorder="1" applyAlignment="1">
      <alignment horizontal="center"/>
    </xf>
    <xf numFmtId="0" fontId="37" fillId="0" borderId="0" xfId="0" applyFont="1" applyFill="1" applyBorder="1" applyAlignment="1">
      <alignment horizontal="center"/>
    </xf>
    <xf numFmtId="0" fontId="32" fillId="0" borderId="0" xfId="0" applyFont="1" applyAlignment="1">
      <alignment horizontal="center"/>
    </xf>
    <xf numFmtId="0" fontId="22" fillId="0" borderId="0" xfId="0" applyFont="1"/>
    <xf numFmtId="0" fontId="39" fillId="0" borderId="0" xfId="6" applyFont="1" applyAlignment="1">
      <alignment vertical="center"/>
    </xf>
    <xf numFmtId="0" fontId="24" fillId="0" borderId="0" xfId="0" applyFont="1" applyBorder="1"/>
    <xf numFmtId="0" fontId="33" fillId="0" borderId="0" xfId="0" applyFont="1" applyAlignment="1">
      <alignment horizontal="center"/>
    </xf>
    <xf numFmtId="0" fontId="32" fillId="0" borderId="0" xfId="0" applyFont="1" applyAlignment="1"/>
    <xf numFmtId="0" fontId="34" fillId="0" borderId="0" xfId="0" applyFont="1" applyFill="1" applyBorder="1" applyAlignment="1">
      <alignment horizontal="center"/>
    </xf>
    <xf numFmtId="166" fontId="34" fillId="0" borderId="0" xfId="0" applyNumberFormat="1" applyFont="1" applyBorder="1" applyAlignment="1">
      <alignment horizontal="center"/>
    </xf>
    <xf numFmtId="40" fontId="34" fillId="0" borderId="0" xfId="0" applyNumberFormat="1" applyFont="1" applyBorder="1" applyAlignment="1">
      <alignment horizontal="center" wrapText="1"/>
    </xf>
    <xf numFmtId="10" fontId="34" fillId="0" borderId="0" xfId="5" applyNumberFormat="1" applyFont="1" applyBorder="1" applyAlignment="1">
      <alignment horizontal="center" wrapText="1"/>
    </xf>
    <xf numFmtId="4" fontId="34" fillId="4" borderId="22" xfId="0" applyNumberFormat="1" applyFont="1" applyFill="1" applyBorder="1" applyAlignment="1" applyProtection="1">
      <alignment horizontal="center"/>
    </xf>
    <xf numFmtId="4" fontId="34" fillId="4" borderId="2" xfId="0" applyNumberFormat="1" applyFont="1" applyFill="1" applyBorder="1" applyAlignment="1" applyProtection="1">
      <alignment horizontal="center"/>
    </xf>
    <xf numFmtId="4" fontId="34" fillId="4" borderId="3" xfId="0" applyNumberFormat="1" applyFont="1" applyFill="1" applyBorder="1" applyAlignment="1" applyProtection="1">
      <alignment horizontal="center"/>
    </xf>
    <xf numFmtId="4" fontId="34" fillId="4" borderId="5" xfId="0" applyNumberFormat="1" applyFont="1" applyFill="1" applyBorder="1" applyAlignment="1" applyProtection="1">
      <alignment horizontal="center"/>
    </xf>
    <xf numFmtId="3" fontId="34" fillId="4" borderId="22" xfId="5" applyNumberFormat="1" applyFont="1" applyFill="1" applyBorder="1" applyAlignment="1" applyProtection="1">
      <alignment horizontal="center" wrapText="1"/>
    </xf>
    <xf numFmtId="3" fontId="32" fillId="0" borderId="23" xfId="0" applyNumberFormat="1" applyFont="1" applyBorder="1" applyAlignment="1">
      <alignment horizontal="center"/>
    </xf>
    <xf numFmtId="3" fontId="34" fillId="4" borderId="2" xfId="5" applyNumberFormat="1" applyFont="1" applyFill="1" applyBorder="1" applyAlignment="1" applyProtection="1">
      <alignment horizontal="center" wrapText="1"/>
    </xf>
    <xf numFmtId="3" fontId="32" fillId="0" borderId="25" xfId="0" applyNumberFormat="1" applyFont="1" applyBorder="1" applyAlignment="1">
      <alignment horizontal="center"/>
    </xf>
    <xf numFmtId="3" fontId="34" fillId="4" borderId="3" xfId="5" applyNumberFormat="1" applyFont="1" applyFill="1" applyBorder="1" applyAlignment="1" applyProtection="1">
      <alignment horizontal="center" wrapText="1"/>
    </xf>
    <xf numFmtId="3" fontId="32" fillId="0" borderId="4" xfId="0" applyNumberFormat="1" applyFont="1" applyBorder="1" applyAlignment="1">
      <alignment horizontal="center"/>
    </xf>
    <xf numFmtId="3" fontId="34" fillId="4" borderId="5" xfId="5" applyNumberFormat="1" applyFont="1" applyFill="1" applyBorder="1" applyAlignment="1" applyProtection="1">
      <alignment horizontal="center" wrapText="1"/>
    </xf>
    <xf numFmtId="165" fontId="34" fillId="0" borderId="2" xfId="0" applyNumberFormat="1" applyFont="1" applyBorder="1" applyAlignment="1">
      <alignment horizontal="center"/>
    </xf>
    <xf numFmtId="165" fontId="34" fillId="0" borderId="2" xfId="46" applyNumberFormat="1" applyFont="1" applyBorder="1" applyAlignment="1">
      <alignment horizontal="center"/>
    </xf>
    <xf numFmtId="165" fontId="34" fillId="0" borderId="2" xfId="50" applyNumberFormat="1" applyFont="1" applyBorder="1" applyAlignment="1">
      <alignment horizontal="center"/>
    </xf>
    <xf numFmtId="165" fontId="32" fillId="0" borderId="2" xfId="0" applyNumberFormat="1" applyFont="1" applyBorder="1" applyAlignment="1">
      <alignment horizontal="center"/>
    </xf>
    <xf numFmtId="4" fontId="32" fillId="0" borderId="2" xfId="0" applyNumberFormat="1" applyFont="1" applyBorder="1" applyAlignment="1">
      <alignment horizontal="center"/>
    </xf>
    <xf numFmtId="167" fontId="34" fillId="0" borderId="2" xfId="0" applyNumberFormat="1" applyFont="1" applyBorder="1" applyAlignment="1">
      <alignment horizontal="center"/>
    </xf>
    <xf numFmtId="167" fontId="34" fillId="4" borderId="2" xfId="50" applyNumberFormat="1" applyFont="1" applyFill="1" applyBorder="1" applyAlignment="1" applyProtection="1">
      <alignment horizontal="center"/>
    </xf>
    <xf numFmtId="167" fontId="32" fillId="0" borderId="2" xfId="0" applyNumberFormat="1" applyFont="1" applyBorder="1" applyAlignment="1">
      <alignment horizontal="center"/>
    </xf>
    <xf numFmtId="2" fontId="32" fillId="0" borderId="5" xfId="0" applyNumberFormat="1" applyFont="1" applyBorder="1" applyAlignment="1">
      <alignment horizontal="center" vertical="center"/>
    </xf>
    <xf numFmtId="2" fontId="32" fillId="0" borderId="3" xfId="0" applyNumberFormat="1" applyFont="1" applyBorder="1" applyAlignment="1">
      <alignment horizontal="center" vertical="center"/>
    </xf>
    <xf numFmtId="167" fontId="34" fillId="0" borderId="2" xfId="0" applyNumberFormat="1" applyFont="1" applyBorder="1" applyAlignment="1">
      <alignment horizontal="center" wrapText="1"/>
    </xf>
    <xf numFmtId="49" fontId="33" fillId="2" borderId="1" xfId="0" applyNumberFormat="1" applyFont="1" applyFill="1" applyBorder="1" applyAlignment="1">
      <alignment horizontal="center" vertical="center" wrapText="1"/>
    </xf>
    <xf numFmtId="0" fontId="33" fillId="2" borderId="6" xfId="0" applyFont="1" applyFill="1" applyBorder="1" applyAlignment="1">
      <alignment horizontal="center" vertical="center" wrapText="1"/>
    </xf>
    <xf numFmtId="0" fontId="35" fillId="6" borderId="6" xfId="0" applyFont="1" applyFill="1" applyBorder="1" applyAlignment="1" applyProtection="1">
      <alignment wrapText="1"/>
      <protection locked="0"/>
    </xf>
    <xf numFmtId="0" fontId="35" fillId="6" borderId="1" xfId="0" applyFont="1" applyFill="1" applyBorder="1" applyAlignment="1" applyProtection="1">
      <alignment wrapText="1"/>
      <protection locked="0"/>
    </xf>
    <xf numFmtId="0" fontId="40" fillId="0" borderId="0" xfId="0" applyFont="1" applyAlignment="1">
      <alignment vertical="center"/>
    </xf>
    <xf numFmtId="0" fontId="35" fillId="42" borderId="1" xfId="0" applyFont="1" applyFill="1" applyBorder="1" applyAlignment="1">
      <alignment horizontal="center" wrapText="1"/>
    </xf>
    <xf numFmtId="0" fontId="37" fillId="9" borderId="5" xfId="0" applyFont="1" applyFill="1" applyBorder="1" applyAlignment="1" applyProtection="1">
      <alignment horizontal="center"/>
    </xf>
    <xf numFmtId="0" fontId="37" fillId="9" borderId="2" xfId="0" applyFont="1" applyFill="1" applyBorder="1" applyAlignment="1" applyProtection="1">
      <alignment horizontal="center"/>
    </xf>
    <xf numFmtId="0" fontId="33" fillId="9" borderId="8" xfId="0" applyFont="1" applyFill="1" applyBorder="1" applyAlignment="1">
      <alignment horizontal="center"/>
    </xf>
    <xf numFmtId="0" fontId="35" fillId="42" borderId="1" xfId="0" applyFont="1" applyFill="1" applyBorder="1" applyAlignment="1">
      <alignment horizontal="center" vertical="center" wrapText="1"/>
    </xf>
    <xf numFmtId="0" fontId="35" fillId="43" borderId="1" xfId="0" applyFont="1" applyFill="1" applyBorder="1" applyAlignment="1">
      <alignment horizontal="center"/>
    </xf>
    <xf numFmtId="0" fontId="33" fillId="9" borderId="1" xfId="0" applyFont="1" applyFill="1" applyBorder="1" applyAlignment="1">
      <alignment horizontal="center" vertical="center"/>
    </xf>
    <xf numFmtId="0" fontId="35" fillId="9" borderId="33" xfId="0" applyFont="1" applyFill="1" applyBorder="1" applyAlignment="1">
      <alignment horizontal="center"/>
    </xf>
    <xf numFmtId="2" fontId="32" fillId="0" borderId="34" xfId="0" applyNumberFormat="1" applyFont="1" applyBorder="1" applyAlignment="1">
      <alignment horizontal="center" vertical="center"/>
    </xf>
    <xf numFmtId="2" fontId="32" fillId="0" borderId="35" xfId="0" applyNumberFormat="1" applyFont="1" applyBorder="1" applyAlignment="1">
      <alignment horizontal="center" vertical="center"/>
    </xf>
    <xf numFmtId="2" fontId="32" fillId="0" borderId="21" xfId="0" applyNumberFormat="1" applyFont="1" applyBorder="1" applyAlignment="1">
      <alignment horizontal="center" vertical="center"/>
    </xf>
    <xf numFmtId="2" fontId="32" fillId="0" borderId="22" xfId="0" applyNumberFormat="1" applyFont="1" applyBorder="1" applyAlignment="1">
      <alignment horizontal="center" vertical="center"/>
    </xf>
    <xf numFmtId="2" fontId="32" fillId="0" borderId="23" xfId="0" applyNumberFormat="1" applyFont="1" applyBorder="1" applyAlignment="1">
      <alignment horizontal="center" vertical="center"/>
    </xf>
    <xf numFmtId="2" fontId="32" fillId="0" borderId="26" xfId="0" applyNumberFormat="1" applyFont="1" applyBorder="1" applyAlignment="1">
      <alignment horizontal="center" vertical="center"/>
    </xf>
    <xf numFmtId="2" fontId="32" fillId="0" borderId="4" xfId="0" applyNumberFormat="1" applyFont="1" applyBorder="1" applyAlignment="1">
      <alignment horizontal="center" vertical="center"/>
    </xf>
    <xf numFmtId="167" fontId="34" fillId="44" borderId="2" xfId="0" applyNumberFormat="1" applyFont="1" applyFill="1" applyBorder="1" applyAlignment="1">
      <alignment horizontal="center" wrapText="1"/>
    </xf>
    <xf numFmtId="0" fontId="37" fillId="5" borderId="37" xfId="0" applyFont="1" applyFill="1" applyBorder="1" applyAlignment="1">
      <alignment horizontal="center"/>
    </xf>
    <xf numFmtId="0" fontId="37" fillId="5" borderId="38" xfId="0" applyFont="1" applyFill="1" applyBorder="1" applyAlignment="1">
      <alignment horizontal="center"/>
    </xf>
    <xf numFmtId="2" fontId="34" fillId="0" borderId="7" xfId="0" applyNumberFormat="1" applyFont="1" applyBorder="1" applyAlignment="1">
      <alignment horizontal="center"/>
    </xf>
    <xf numFmtId="0" fontId="37" fillId="5" borderId="39" xfId="0" applyFont="1" applyFill="1" applyBorder="1" applyAlignment="1">
      <alignment horizontal="center"/>
    </xf>
    <xf numFmtId="0" fontId="37" fillId="41" borderId="33" xfId="0" applyFont="1" applyFill="1" applyBorder="1" applyAlignment="1">
      <alignment horizontal="center"/>
    </xf>
    <xf numFmtId="0" fontId="37" fillId="5" borderId="1" xfId="0" applyFont="1" applyFill="1" applyBorder="1" applyAlignment="1">
      <alignment horizontal="center"/>
    </xf>
    <xf numFmtId="0" fontId="35" fillId="41" borderId="36" xfId="0" applyFont="1" applyFill="1" applyBorder="1" applyAlignment="1">
      <alignment horizontal="center"/>
    </xf>
    <xf numFmtId="0" fontId="35" fillId="41" borderId="18" xfId="0" applyFont="1" applyFill="1" applyBorder="1" applyAlignment="1">
      <alignment horizontal="center"/>
    </xf>
    <xf numFmtId="0" fontId="35" fillId="9" borderId="18" xfId="0" applyFont="1" applyFill="1" applyBorder="1" applyAlignment="1">
      <alignment horizontal="center"/>
    </xf>
    <xf numFmtId="0" fontId="35" fillId="9" borderId="19" xfId="0" applyFont="1" applyFill="1" applyBorder="1" applyAlignment="1">
      <alignment horizontal="center"/>
    </xf>
    <xf numFmtId="0" fontId="35" fillId="9" borderId="1" xfId="0" applyFont="1" applyFill="1" applyBorder="1" applyAlignment="1">
      <alignment horizontal="center"/>
    </xf>
    <xf numFmtId="0" fontId="35" fillId="9" borderId="36" xfId="0" applyFont="1" applyFill="1" applyBorder="1" applyAlignment="1">
      <alignment horizontal="center"/>
    </xf>
    <xf numFmtId="0" fontId="35" fillId="41" borderId="40" xfId="0" applyFont="1" applyFill="1" applyBorder="1" applyAlignment="1">
      <alignment horizontal="center"/>
    </xf>
    <xf numFmtId="2" fontId="32" fillId="0" borderId="41" xfId="0" applyNumberFormat="1" applyFont="1" applyBorder="1" applyAlignment="1">
      <alignment horizontal="center"/>
    </xf>
    <xf numFmtId="2" fontId="32" fillId="0" borderId="42" xfId="0" applyNumberFormat="1" applyFont="1" applyBorder="1" applyAlignment="1">
      <alignment horizontal="center"/>
    </xf>
    <xf numFmtId="2" fontId="34" fillId="0" borderId="21" xfId="0" applyNumberFormat="1" applyFont="1" applyBorder="1" applyAlignment="1">
      <alignment horizontal="center"/>
    </xf>
    <xf numFmtId="2" fontId="34" fillId="0" borderId="22" xfId="0" applyNumberFormat="1" applyFont="1" applyBorder="1" applyAlignment="1">
      <alignment horizontal="center"/>
    </xf>
    <xf numFmtId="2" fontId="32" fillId="0" borderId="22" xfId="0" applyNumberFormat="1" applyFont="1" applyBorder="1" applyAlignment="1">
      <alignment horizontal="center"/>
    </xf>
    <xf numFmtId="2" fontId="34" fillId="0" borderId="43" xfId="0" applyNumberFormat="1" applyFont="1" applyBorder="1" applyAlignment="1">
      <alignment horizontal="center"/>
    </xf>
    <xf numFmtId="2" fontId="32" fillId="0" borderId="23" xfId="0" applyNumberFormat="1" applyFont="1" applyBorder="1" applyAlignment="1">
      <alignment horizontal="center"/>
    </xf>
    <xf numFmtId="2" fontId="34" fillId="0" borderId="24" xfId="0" applyNumberFormat="1" applyFont="1" applyBorder="1" applyAlignment="1">
      <alignment horizontal="center"/>
    </xf>
    <xf numFmtId="2" fontId="32" fillId="0" borderId="25" xfId="0" applyNumberFormat="1" applyFont="1" applyBorder="1" applyAlignment="1">
      <alignment horizontal="center"/>
    </xf>
    <xf numFmtId="2" fontId="34" fillId="0" borderId="26" xfId="0" applyNumberFormat="1" applyFont="1" applyBorder="1" applyAlignment="1">
      <alignment horizontal="center"/>
    </xf>
    <xf numFmtId="2" fontId="34" fillId="0" borderId="3" xfId="0" applyNumberFormat="1" applyFont="1" applyBorder="1" applyAlignment="1">
      <alignment horizontal="center"/>
    </xf>
    <xf numFmtId="2" fontId="32" fillId="0" borderId="3" xfId="0" applyNumberFormat="1" applyFont="1" applyBorder="1" applyAlignment="1">
      <alignment horizontal="center"/>
    </xf>
    <xf numFmtId="2" fontId="32" fillId="0" borderId="44" xfId="0" applyNumberFormat="1" applyFont="1" applyBorder="1" applyAlignment="1">
      <alignment horizontal="center"/>
    </xf>
    <xf numFmtId="2" fontId="34" fillId="0" borderId="45" xfId="0" applyNumberFormat="1" applyFont="1" applyBorder="1" applyAlignment="1">
      <alignment horizontal="center"/>
    </xf>
    <xf numFmtId="2" fontId="32" fillId="0" borderId="4" xfId="0" applyNumberFormat="1" applyFont="1" applyBorder="1" applyAlignment="1">
      <alignment horizontal="center"/>
    </xf>
    <xf numFmtId="167" fontId="34" fillId="0" borderId="21" xfId="0" applyNumberFormat="1" applyFont="1" applyBorder="1" applyAlignment="1">
      <alignment horizontal="center"/>
    </xf>
    <xf numFmtId="167" fontId="34" fillId="0" borderId="22" xfId="0" applyNumberFormat="1" applyFont="1" applyBorder="1" applyAlignment="1">
      <alignment horizontal="center" wrapText="1"/>
    </xf>
    <xf numFmtId="167" fontId="34" fillId="0" borderId="24" xfId="0" applyNumberFormat="1" applyFont="1" applyBorder="1" applyAlignment="1">
      <alignment horizontal="center"/>
    </xf>
    <xf numFmtId="10" fontId="34" fillId="0" borderId="25" xfId="5" applyNumberFormat="1" applyFont="1" applyBorder="1" applyAlignment="1">
      <alignment horizontal="center" wrapText="1"/>
    </xf>
    <xf numFmtId="167" fontId="34" fillId="44" borderId="24" xfId="0" applyNumberFormat="1" applyFont="1" applyFill="1" applyBorder="1" applyAlignment="1">
      <alignment horizontal="center"/>
    </xf>
    <xf numFmtId="167" fontId="34" fillId="44" borderId="26" xfId="0" applyNumberFormat="1" applyFont="1" applyFill="1" applyBorder="1" applyAlignment="1">
      <alignment horizontal="center"/>
    </xf>
    <xf numFmtId="167" fontId="34" fillId="44" borderId="3" xfId="0" applyNumberFormat="1" applyFont="1" applyFill="1" applyBorder="1" applyAlignment="1">
      <alignment horizontal="center" wrapText="1"/>
    </xf>
    <xf numFmtId="10" fontId="34" fillId="44" borderId="4" xfId="5" applyNumberFormat="1" applyFont="1" applyFill="1" applyBorder="1" applyAlignment="1">
      <alignment horizontal="center" wrapText="1"/>
    </xf>
    <xf numFmtId="2" fontId="32" fillId="0" borderId="7" xfId="0" applyNumberFormat="1" applyFont="1" applyBorder="1" applyAlignment="1">
      <alignment horizontal="center"/>
    </xf>
    <xf numFmtId="0" fontId="35" fillId="9" borderId="8" xfId="0" applyFont="1" applyFill="1" applyBorder="1" applyAlignment="1">
      <alignment horizontal="center"/>
    </xf>
    <xf numFmtId="2" fontId="32" fillId="0" borderId="21" xfId="0" applyNumberFormat="1" applyFont="1" applyBorder="1" applyAlignment="1">
      <alignment horizontal="center"/>
    </xf>
    <xf numFmtId="2" fontId="32" fillId="0" borderId="24" xfId="0" applyNumberFormat="1" applyFont="1" applyBorder="1" applyAlignment="1">
      <alignment horizontal="center"/>
    </xf>
    <xf numFmtId="2" fontId="32" fillId="0" borderId="26" xfId="0" applyNumberFormat="1" applyFont="1" applyBorder="1" applyAlignment="1">
      <alignment horizontal="center"/>
    </xf>
    <xf numFmtId="2" fontId="32" fillId="0" borderId="43" xfId="0" applyNumberFormat="1" applyFont="1" applyBorder="1" applyAlignment="1">
      <alignment horizontal="center"/>
    </xf>
    <xf numFmtId="2" fontId="32" fillId="0" borderId="45" xfId="0" applyNumberFormat="1" applyFont="1" applyBorder="1" applyAlignment="1">
      <alignment horizontal="center"/>
    </xf>
    <xf numFmtId="0" fontId="2" fillId="0" borderId="0" xfId="6" applyFont="1" applyAlignment="1">
      <alignment vertical="center" wrapText="1"/>
    </xf>
    <xf numFmtId="0" fontId="2" fillId="0" borderId="0" xfId="0" applyFont="1"/>
    <xf numFmtId="0" fontId="2" fillId="0" borderId="0" xfId="6" applyFont="1" applyAlignment="1">
      <alignment vertical="center"/>
    </xf>
    <xf numFmtId="0" fontId="41" fillId="0" borderId="0" xfId="0" applyFont="1"/>
    <xf numFmtId="0" fontId="34" fillId="0" borderId="0" xfId="0" applyFont="1"/>
    <xf numFmtId="0" fontId="42" fillId="0" borderId="0" xfId="0" applyFont="1" applyAlignment="1">
      <alignment horizontal="center"/>
    </xf>
    <xf numFmtId="0" fontId="33" fillId="6" borderId="1" xfId="0" applyFont="1" applyFill="1" applyBorder="1" applyAlignment="1">
      <alignment horizontal="center" vertical="center" wrapText="1"/>
    </xf>
    <xf numFmtId="4" fontId="34" fillId="0" borderId="2" xfId="0" applyNumberFormat="1" applyFont="1" applyBorder="1" applyAlignment="1">
      <alignment horizontal="center"/>
    </xf>
    <xf numFmtId="165" fontId="34" fillId="0" borderId="36" xfId="0" applyNumberFormat="1" applyFont="1" applyFill="1" applyBorder="1" applyAlignment="1" applyProtection="1">
      <alignment horizontal="center" wrapText="1"/>
    </xf>
    <xf numFmtId="0" fontId="37" fillId="5" borderId="46" xfId="0" applyFont="1" applyFill="1" applyBorder="1" applyAlignment="1">
      <alignment horizontal="center"/>
    </xf>
    <xf numFmtId="0" fontId="37" fillId="5" borderId="47" xfId="0" applyFont="1" applyFill="1" applyBorder="1" applyAlignment="1">
      <alignment horizontal="center"/>
    </xf>
    <xf numFmtId="0" fontId="37" fillId="44" borderId="47" xfId="0" applyFont="1" applyFill="1" applyBorder="1" applyAlignment="1">
      <alignment horizontal="center"/>
    </xf>
    <xf numFmtId="0" fontId="37" fillId="44" borderId="48" xfId="0" applyFont="1" applyFill="1" applyBorder="1" applyAlignment="1">
      <alignment horizontal="center"/>
    </xf>
    <xf numFmtId="0" fontId="33" fillId="3" borderId="49" xfId="0" applyFont="1" applyFill="1" applyBorder="1" applyAlignment="1">
      <alignment horizontal="center" vertical="center" wrapText="1"/>
    </xf>
    <xf numFmtId="0" fontId="33" fillId="3" borderId="50" xfId="0" applyFont="1" applyFill="1" applyBorder="1" applyAlignment="1">
      <alignment horizontal="center" vertical="center" wrapText="1"/>
    </xf>
    <xf numFmtId="0" fontId="33" fillId="3" borderId="51" xfId="0" applyFont="1" applyFill="1" applyBorder="1" applyAlignment="1">
      <alignment horizontal="center" vertical="center" wrapText="1"/>
    </xf>
    <xf numFmtId="10" fontId="22" fillId="0" borderId="25" xfId="5" applyNumberFormat="1" applyFont="1" applyBorder="1" applyAlignment="1">
      <alignment horizontal="center" wrapText="1"/>
    </xf>
    <xf numFmtId="10" fontId="34" fillId="44" borderId="25" xfId="5" applyNumberFormat="1" applyFont="1" applyFill="1" applyBorder="1" applyAlignment="1">
      <alignment horizontal="center" wrapText="1"/>
    </xf>
    <xf numFmtId="10" fontId="22" fillId="0" borderId="19" xfId="5" applyNumberFormat="1" applyFont="1" applyFill="1" applyBorder="1" applyAlignment="1" applyProtection="1">
      <alignment horizontal="center" wrapText="1"/>
    </xf>
    <xf numFmtId="10" fontId="34" fillId="0" borderId="23" xfId="5" applyNumberFormat="1" applyFont="1" applyBorder="1" applyAlignment="1">
      <alignment horizontal="center" wrapText="1"/>
    </xf>
    <xf numFmtId="10" fontId="22" fillId="44" borderId="25" xfId="5" applyNumberFormat="1" applyFont="1" applyFill="1" applyBorder="1" applyAlignment="1">
      <alignment horizontal="center" wrapText="1"/>
    </xf>
  </cellXfs>
  <cellStyles count="107">
    <cellStyle name="20 % – Poudarek1" xfId="23" builtinId="30" customBuiltin="1"/>
    <cellStyle name="20 % – Poudarek1 2" xfId="71" xr:uid="{00000000-0005-0000-0000-000001000000}"/>
    <cellStyle name="20 % – Poudarek1 3" xfId="85" xr:uid="{5053855E-9729-47C4-9425-547D0BB47829}"/>
    <cellStyle name="20 % – Poudarek2" xfId="27" builtinId="34" customBuiltin="1"/>
    <cellStyle name="20 % – Poudarek2 2" xfId="72" xr:uid="{00000000-0005-0000-0000-000003000000}"/>
    <cellStyle name="20 % – Poudarek2 3" xfId="86" xr:uid="{EAEA48ED-71AA-482E-8EB1-AB072DB22DD1}"/>
    <cellStyle name="20 % – Poudarek3" xfId="31" builtinId="38" customBuiltin="1"/>
    <cellStyle name="20 % – Poudarek3 2" xfId="73" xr:uid="{00000000-0005-0000-0000-000005000000}"/>
    <cellStyle name="20 % – Poudarek3 3" xfId="87" xr:uid="{D5BD6AFA-1C9E-42E1-94E1-9181252ECD7D}"/>
    <cellStyle name="20 % – Poudarek4" xfId="35" builtinId="42" customBuiltin="1"/>
    <cellStyle name="20 % – Poudarek4 2" xfId="74" xr:uid="{00000000-0005-0000-0000-000007000000}"/>
    <cellStyle name="20 % – Poudarek4 3" xfId="88" xr:uid="{BE28E313-022A-4D10-A335-98FBA91BA365}"/>
    <cellStyle name="20 % – Poudarek5" xfId="39" builtinId="46" customBuiltin="1"/>
    <cellStyle name="20 % – Poudarek5 2" xfId="75" xr:uid="{00000000-0005-0000-0000-000009000000}"/>
    <cellStyle name="20 % – Poudarek5 3" xfId="89" xr:uid="{29930A65-5821-4523-9D3A-89636FD2F086}"/>
    <cellStyle name="20 % – Poudarek6" xfId="43" builtinId="50" customBuiltin="1"/>
    <cellStyle name="20 % – Poudarek6 2" xfId="76" xr:uid="{00000000-0005-0000-0000-00000B000000}"/>
    <cellStyle name="20 % – Poudarek6 3" xfId="90" xr:uid="{9EC7FB81-C663-4139-B275-D9A34764A599}"/>
    <cellStyle name="40 % – Poudarek1" xfId="24" builtinId="31" customBuiltin="1"/>
    <cellStyle name="40 % – Poudarek1 2" xfId="77" xr:uid="{00000000-0005-0000-0000-00000D000000}"/>
    <cellStyle name="40 % – Poudarek1 3" xfId="91" xr:uid="{424D2AF3-1A50-428D-8900-6447E33F4C24}"/>
    <cellStyle name="40 % – Poudarek2" xfId="28" builtinId="35" customBuiltin="1"/>
    <cellStyle name="40 % – Poudarek2 2" xfId="78" xr:uid="{00000000-0005-0000-0000-00000F000000}"/>
    <cellStyle name="40 % – Poudarek2 3" xfId="92" xr:uid="{62182BCB-8077-4B70-8725-D2DE48A363E8}"/>
    <cellStyle name="40 % – Poudarek3" xfId="32" builtinId="39" customBuiltin="1"/>
    <cellStyle name="40 % – Poudarek3 2" xfId="79" xr:uid="{00000000-0005-0000-0000-000011000000}"/>
    <cellStyle name="40 % – Poudarek3 3" xfId="93" xr:uid="{411EF105-64A0-4DF8-822F-AE6CF94E57BE}"/>
    <cellStyle name="40 % – Poudarek4" xfId="36" builtinId="43" customBuiltin="1"/>
    <cellStyle name="40 % – Poudarek4 2" xfId="80" xr:uid="{00000000-0005-0000-0000-000013000000}"/>
    <cellStyle name="40 % – Poudarek4 3" xfId="94" xr:uid="{20A6CAF7-944D-4FE3-AD83-28B8BF8F24D0}"/>
    <cellStyle name="40 % – Poudarek5" xfId="40" builtinId="47" customBuiltin="1"/>
    <cellStyle name="40 % – Poudarek5 2" xfId="81" xr:uid="{00000000-0005-0000-0000-000015000000}"/>
    <cellStyle name="40 % – Poudarek5 3" xfId="95" xr:uid="{0DE4313D-7B98-4F73-A648-95C8458AD993}"/>
    <cellStyle name="40 % – Poudarek6" xfId="44" builtinId="51" customBuiltin="1"/>
    <cellStyle name="40 % – Poudarek6 2" xfId="82" xr:uid="{00000000-0005-0000-0000-000017000000}"/>
    <cellStyle name="40 % – Poudarek6 3" xfId="96" xr:uid="{F9681C8D-3133-4393-8560-FE954D8DD203}"/>
    <cellStyle name="60 % – Poudarek1" xfId="25" builtinId="32" customBuiltin="1"/>
    <cellStyle name="60 % – Poudarek1 2" xfId="97" xr:uid="{60052D3C-93E5-4F90-A583-2E65B01225CA}"/>
    <cellStyle name="60 % – Poudarek2" xfId="29" builtinId="36" customBuiltin="1"/>
    <cellStyle name="60 % – Poudarek2 2" xfId="98" xr:uid="{ED4C859A-5CFC-46FE-A2E3-27983C53D2C5}"/>
    <cellStyle name="60 % – Poudarek3" xfId="33" builtinId="40" customBuiltin="1"/>
    <cellStyle name="60 % – Poudarek3 2" xfId="99" xr:uid="{CBCF8107-DE6D-4135-9F48-F3AD3F14CED9}"/>
    <cellStyle name="60 % – Poudarek4" xfId="37" builtinId="44" customBuiltin="1"/>
    <cellStyle name="60 % – Poudarek4 2" xfId="100" xr:uid="{D214D24A-D5B0-43ED-B82F-E56D08ADB319}"/>
    <cellStyle name="60 % – Poudarek5" xfId="41" builtinId="48" customBuiltin="1"/>
    <cellStyle name="60 % – Poudarek5 2" xfId="101" xr:uid="{5E61BD17-0F61-4FD3-8F37-F383BF71663C}"/>
    <cellStyle name="60 % – Poudarek6" xfId="45" builtinId="52" customBuiltin="1"/>
    <cellStyle name="60 % – Poudarek6 2" xfId="102" xr:uid="{422260BF-EDBD-4D8A-BD2B-4920246041E2}"/>
    <cellStyle name="cf1" xfId="2" xr:uid="{00000000-0005-0000-0000-00001E000000}"/>
    <cellStyle name="cf2" xfId="3" xr:uid="{00000000-0005-0000-0000-00001F000000}"/>
    <cellStyle name="Dobro" xfId="11" builtinId="26" customBuiltin="1"/>
    <cellStyle name="Hiperpovezava" xfId="6" builtinId="8"/>
    <cellStyle name="Hiperpovezava 2" xfId="47" xr:uid="{00000000-0005-0000-0000-000022000000}"/>
    <cellStyle name="Izhod" xfId="15" builtinId="21" customBuiltin="1"/>
    <cellStyle name="Naslov" xfId="70" builtinId="15" customBuiltin="1"/>
    <cellStyle name="Naslov 1" xfId="7" builtinId="16" customBuiltin="1"/>
    <cellStyle name="Naslov 2" xfId="8" builtinId="17" customBuiltin="1"/>
    <cellStyle name="Naslov 3" xfId="9" builtinId="18" customBuiltin="1"/>
    <cellStyle name="Naslov 4" xfId="10" builtinId="19" customBuiltin="1"/>
    <cellStyle name="Naslov 5" xfId="49" xr:uid="{00000000-0005-0000-0000-000029000000}"/>
    <cellStyle name="Naslov 6" xfId="48" xr:uid="{00000000-0005-0000-0000-00002A000000}"/>
    <cellStyle name="Navadno" xfId="0" builtinId="0" customBuiltin="1"/>
    <cellStyle name="Navadno 2" xfId="50" xr:uid="{00000000-0005-0000-0000-00002C000000}"/>
    <cellStyle name="Navadno 2 2" xfId="51" xr:uid="{00000000-0005-0000-0000-00002D000000}"/>
    <cellStyle name="Navadno 3" xfId="4" xr:uid="{00000000-0005-0000-0000-00002E000000}"/>
    <cellStyle name="Navadno 3 2" xfId="52" xr:uid="{00000000-0005-0000-0000-00002F000000}"/>
    <cellStyle name="Navadno 3 3" xfId="83" xr:uid="{00000000-0005-0000-0000-000030000000}"/>
    <cellStyle name="Navadno 3 4" xfId="103" xr:uid="{DCF5C59B-F49A-43C2-BE22-2DBF315A6A48}"/>
    <cellStyle name="Navadno 4" xfId="53" xr:uid="{00000000-0005-0000-0000-000031000000}"/>
    <cellStyle name="Navadno 5" xfId="54" xr:uid="{00000000-0005-0000-0000-000032000000}"/>
    <cellStyle name="Navadno 6" xfId="46" xr:uid="{00000000-0005-0000-0000-000033000000}"/>
    <cellStyle name="Nevtralno" xfId="13" builtinId="28" customBuiltin="1"/>
    <cellStyle name="Nevtralno 2" xfId="104" xr:uid="{06FA2C1B-7A63-4590-9E85-72F68909BC8D}"/>
    <cellStyle name="Normal 2 2" xfId="55" xr:uid="{00000000-0005-0000-0000-000035000000}"/>
    <cellStyle name="Normal 2 3" xfId="56" xr:uid="{00000000-0005-0000-0000-000036000000}"/>
    <cellStyle name="Normal 3" xfId="57" xr:uid="{00000000-0005-0000-0000-000037000000}"/>
    <cellStyle name="Normal 3 2" xfId="58" xr:uid="{00000000-0005-0000-0000-000038000000}"/>
    <cellStyle name="Normal 3_SLO-EU_lahka" xfId="105" xr:uid="{0476B60C-3A27-48F1-A392-2680CE425EDA}"/>
    <cellStyle name="Normal 4" xfId="59" xr:uid="{00000000-0005-0000-0000-000039000000}"/>
    <cellStyle name="Normal 5" xfId="60" xr:uid="{00000000-0005-0000-0000-00003A000000}"/>
    <cellStyle name="Odstotek" xfId="1" builtinId="5" customBuiltin="1"/>
    <cellStyle name="Odstotek 2" xfId="5" xr:uid="{00000000-0005-0000-0000-00003C000000}"/>
    <cellStyle name="Odstotek 2 2" xfId="61" xr:uid="{00000000-0005-0000-0000-00003D000000}"/>
    <cellStyle name="Odstotek 3" xfId="62" xr:uid="{00000000-0005-0000-0000-00003E000000}"/>
    <cellStyle name="Odstotek 4" xfId="63" xr:uid="{00000000-0005-0000-0000-00003F000000}"/>
    <cellStyle name="Odstotek 5" xfId="64" xr:uid="{00000000-0005-0000-0000-000040000000}"/>
    <cellStyle name="Opomba 2" xfId="65" xr:uid="{00000000-0005-0000-0000-000041000000}"/>
    <cellStyle name="Opomba 2 2" xfId="84" xr:uid="{00000000-0005-0000-0000-000042000000}"/>
    <cellStyle name="Opomba 2 3" xfId="106" xr:uid="{C133F079-6956-44B2-9F55-81EE6CF012DA}"/>
    <cellStyle name="Opozorilo" xfId="19" builtinId="11" customBuiltin="1"/>
    <cellStyle name="Percent 2" xfId="66" xr:uid="{00000000-0005-0000-0000-000044000000}"/>
    <cellStyle name="Percent 2 2" xfId="67" xr:uid="{00000000-0005-0000-0000-000045000000}"/>
    <cellStyle name="Percent 3" xfId="68" xr:uid="{00000000-0005-0000-0000-000046000000}"/>
    <cellStyle name="Percent 3 2" xfId="69" xr:uid="{00000000-0005-0000-0000-000047000000}"/>
    <cellStyle name="Pojasnjevalno besedilo" xfId="20" builtinId="53" customBuiltin="1"/>
    <cellStyle name="Poudarek1" xfId="22" builtinId="29" customBuiltin="1"/>
    <cellStyle name="Poudarek2" xfId="26" builtinId="33" customBuiltin="1"/>
    <cellStyle name="Poudarek3" xfId="30" builtinId="37" customBuiltin="1"/>
    <cellStyle name="Poudarek4" xfId="34" builtinId="41" customBuiltin="1"/>
    <cellStyle name="Poudarek5" xfId="38" builtinId="45" customBuiltin="1"/>
    <cellStyle name="Poudarek6" xfId="42" builtinId="49" customBuiltin="1"/>
    <cellStyle name="Povezana celica" xfId="17" builtinId="24" customBuiltin="1"/>
    <cellStyle name="Preveri celico" xfId="18" builtinId="23" customBuiltin="1"/>
    <cellStyle name="Računanje" xfId="16" builtinId="22" customBuiltin="1"/>
    <cellStyle name="Slabo" xfId="12" builtinId="27" customBuiltin="1"/>
    <cellStyle name="Vnos" xfId="14" builtinId="20" customBuiltin="1"/>
    <cellStyle name="Vsota" xfId="21" builtinId="25" customBuiltin="1"/>
  </cellStyles>
  <dxfs count="6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'Jagnjeta manj kot 13 kg'!$C$13</c:f>
              <c:strCache>
                <c:ptCount val="1"/>
                <c:pt idx="0">
                  <c:v>Masa v kg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manj kot 13 kg'!$A$65:$A$117</c:f>
              <c:numCache>
                <c:formatCode>General</c:formatCode>
                <c:ptCount val="53"/>
                <c:pt idx="0">
                  <c:v>52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</c:numCache>
            </c:numRef>
          </c:cat>
          <c:val>
            <c:numRef>
              <c:f>'Jagnjeta manj kot 13 kg'!$C$65:$C$117</c:f>
              <c:numCache>
                <c:formatCode>#,##0</c:formatCode>
                <c:ptCount val="53"/>
                <c:pt idx="0">
                  <c:v>1464</c:v>
                </c:pt>
                <c:pt idx="1">
                  <c:v>576</c:v>
                </c:pt>
                <c:pt idx="2">
                  <c:v>927</c:v>
                </c:pt>
                <c:pt idx="3">
                  <c:v>394</c:v>
                </c:pt>
                <c:pt idx="4">
                  <c:v>352</c:v>
                </c:pt>
                <c:pt idx="5">
                  <c:v>546</c:v>
                </c:pt>
                <c:pt idx="6">
                  <c:v>446</c:v>
                </c:pt>
                <c:pt idx="7">
                  <c:v>413</c:v>
                </c:pt>
                <c:pt idx="8">
                  <c:v>324</c:v>
                </c:pt>
                <c:pt idx="9">
                  <c:v>325</c:v>
                </c:pt>
                <c:pt idx="10">
                  <c:v>368</c:v>
                </c:pt>
                <c:pt idx="11">
                  <c:v>299</c:v>
                </c:pt>
                <c:pt idx="12">
                  <c:v>2186</c:v>
                </c:pt>
                <c:pt idx="13">
                  <c:v>2249</c:v>
                </c:pt>
                <c:pt idx="14">
                  <c:v>4022</c:v>
                </c:pt>
                <c:pt idx="15">
                  <c:v>194</c:v>
                </c:pt>
                <c:pt idx="16">
                  <c:v>1170</c:v>
                </c:pt>
                <c:pt idx="17">
                  <c:v>1040</c:v>
                </c:pt>
                <c:pt idx="18">
                  <c:v>431</c:v>
                </c:pt>
                <c:pt idx="19">
                  <c:v>625</c:v>
                </c:pt>
                <c:pt idx="20">
                  <c:v>609</c:v>
                </c:pt>
                <c:pt idx="21">
                  <c:v>634</c:v>
                </c:pt>
                <c:pt idx="22">
                  <c:v>456</c:v>
                </c:pt>
                <c:pt idx="23">
                  <c:v>541</c:v>
                </c:pt>
                <c:pt idx="24">
                  <c:v>394</c:v>
                </c:pt>
                <c:pt idx="25">
                  <c:v>1788</c:v>
                </c:pt>
                <c:pt idx="26">
                  <c:v>670</c:v>
                </c:pt>
                <c:pt idx="27">
                  <c:v>584</c:v>
                </c:pt>
                <c:pt idx="28">
                  <c:v>305</c:v>
                </c:pt>
                <c:pt idx="29">
                  <c:v>679</c:v>
                </c:pt>
                <c:pt idx="30">
                  <c:v>902</c:v>
                </c:pt>
                <c:pt idx="31">
                  <c:v>515</c:v>
                </c:pt>
                <c:pt idx="32">
                  <c:v>539</c:v>
                </c:pt>
                <c:pt idx="33">
                  <c:v>575</c:v>
                </c:pt>
                <c:pt idx="34">
                  <c:v>921</c:v>
                </c:pt>
                <c:pt idx="35">
                  <c:v>464</c:v>
                </c:pt>
                <c:pt idx="36">
                  <c:v>986</c:v>
                </c:pt>
                <c:pt idx="37">
                  <c:v>432</c:v>
                </c:pt>
                <c:pt idx="38">
                  <c:v>547</c:v>
                </c:pt>
                <c:pt idx="39">
                  <c:v>805</c:v>
                </c:pt>
                <c:pt idx="40">
                  <c:v>620</c:v>
                </c:pt>
                <c:pt idx="41">
                  <c:v>574</c:v>
                </c:pt>
                <c:pt idx="42">
                  <c:v>564</c:v>
                </c:pt>
                <c:pt idx="43">
                  <c:v>201</c:v>
                </c:pt>
                <c:pt idx="44">
                  <c:v>599</c:v>
                </c:pt>
                <c:pt idx="45">
                  <c:v>996</c:v>
                </c:pt>
                <c:pt idx="46">
                  <c:v>417</c:v>
                </c:pt>
                <c:pt idx="47">
                  <c:v>507</c:v>
                </c:pt>
                <c:pt idx="48">
                  <c:v>747</c:v>
                </c:pt>
                <c:pt idx="49">
                  <c:v>694</c:v>
                </c:pt>
                <c:pt idx="50">
                  <c:v>867</c:v>
                </c:pt>
                <c:pt idx="51">
                  <c:v>1110</c:v>
                </c:pt>
                <c:pt idx="52">
                  <c:v>589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81517136"/>
        <c:axId val="581521840"/>
      </c:barChart>
      <c:lineChart>
        <c:grouping val="standard"/>
        <c:varyColors val="0"/>
        <c:ser>
          <c:idx val="1"/>
          <c:order val="0"/>
          <c:tx>
            <c:strRef>
              <c:f>'Jagnjeta manj kot 13 kg'!$B$13</c:f>
              <c:strCache>
                <c:ptCount val="1"/>
                <c:pt idx="0">
                  <c:v>Cena v EUR</c:v>
                </c:pt>
              </c:strCache>
            </c:strRef>
          </c:tx>
          <c:spPr>
            <a:ln w="25400" cap="rnd" cmpd="sng" algn="ctr">
              <a:solidFill>
                <a:schemeClr val="accent5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'Jagnjeta manj kot 13 kg'!$A$65:$A$117</c:f>
              <c:numCache>
                <c:formatCode>General</c:formatCode>
                <c:ptCount val="53"/>
                <c:pt idx="0">
                  <c:v>52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</c:numCache>
            </c:numRef>
          </c:cat>
          <c:val>
            <c:numRef>
              <c:f>'Jagnjeta manj kot 13 kg'!$B$65:$B$117</c:f>
              <c:numCache>
                <c:formatCode>#,##0.00</c:formatCode>
                <c:ptCount val="53"/>
                <c:pt idx="0">
                  <c:v>621.92999999999995</c:v>
                </c:pt>
                <c:pt idx="1">
                  <c:v>626.70000000000005</c:v>
                </c:pt>
                <c:pt idx="2">
                  <c:v>634.39</c:v>
                </c:pt>
                <c:pt idx="3">
                  <c:v>655.23</c:v>
                </c:pt>
                <c:pt idx="4">
                  <c:v>631.88</c:v>
                </c:pt>
                <c:pt idx="5">
                  <c:v>627.99</c:v>
                </c:pt>
                <c:pt idx="6">
                  <c:v>695.01</c:v>
                </c:pt>
                <c:pt idx="7">
                  <c:v>657.72</c:v>
                </c:pt>
                <c:pt idx="8">
                  <c:v>634.72</c:v>
                </c:pt>
                <c:pt idx="9">
                  <c:v>660.86</c:v>
                </c:pt>
                <c:pt idx="10">
                  <c:v>661.43</c:v>
                </c:pt>
                <c:pt idx="11">
                  <c:v>656.22</c:v>
                </c:pt>
                <c:pt idx="12">
                  <c:v>662.99</c:v>
                </c:pt>
                <c:pt idx="13">
                  <c:v>667.01</c:v>
                </c:pt>
                <c:pt idx="14">
                  <c:v>671.54</c:v>
                </c:pt>
                <c:pt idx="15">
                  <c:v>687.53</c:v>
                </c:pt>
                <c:pt idx="16">
                  <c:v>653.23</c:v>
                </c:pt>
                <c:pt idx="17">
                  <c:v>667.12</c:v>
                </c:pt>
                <c:pt idx="18">
                  <c:v>672.4</c:v>
                </c:pt>
                <c:pt idx="19">
                  <c:v>687.24</c:v>
                </c:pt>
                <c:pt idx="20">
                  <c:v>661.94</c:v>
                </c:pt>
                <c:pt idx="21">
                  <c:v>665.67</c:v>
                </c:pt>
                <c:pt idx="22">
                  <c:v>664.51</c:v>
                </c:pt>
                <c:pt idx="23">
                  <c:v>642.13</c:v>
                </c:pt>
                <c:pt idx="24">
                  <c:v>680.19</c:v>
                </c:pt>
                <c:pt idx="25">
                  <c:v>732.08</c:v>
                </c:pt>
                <c:pt idx="26">
                  <c:v>678.25</c:v>
                </c:pt>
                <c:pt idx="27">
                  <c:v>682.39</c:v>
                </c:pt>
                <c:pt idx="28">
                  <c:v>692.13</c:v>
                </c:pt>
                <c:pt idx="29">
                  <c:v>685.5</c:v>
                </c:pt>
                <c:pt idx="30">
                  <c:v>687.69</c:v>
                </c:pt>
                <c:pt idx="31">
                  <c:v>644.94000000000005</c:v>
                </c:pt>
                <c:pt idx="32">
                  <c:v>668.95</c:v>
                </c:pt>
                <c:pt idx="33">
                  <c:v>676.59</c:v>
                </c:pt>
                <c:pt idx="34">
                  <c:v>680.83</c:v>
                </c:pt>
                <c:pt idx="35">
                  <c:v>657.49</c:v>
                </c:pt>
                <c:pt idx="36">
                  <c:v>692.38</c:v>
                </c:pt>
                <c:pt idx="37">
                  <c:v>662.09</c:v>
                </c:pt>
                <c:pt idx="38">
                  <c:v>685.6</c:v>
                </c:pt>
                <c:pt idx="39">
                  <c:v>666.53</c:v>
                </c:pt>
                <c:pt idx="40">
                  <c:v>716.9</c:v>
                </c:pt>
                <c:pt idx="41">
                  <c:v>707.69</c:v>
                </c:pt>
                <c:pt idx="42">
                  <c:v>710.88</c:v>
                </c:pt>
                <c:pt idx="43">
                  <c:v>695.97</c:v>
                </c:pt>
                <c:pt idx="44">
                  <c:v>696.26</c:v>
                </c:pt>
                <c:pt idx="45">
                  <c:v>681.23</c:v>
                </c:pt>
                <c:pt idx="46">
                  <c:v>672.64</c:v>
                </c:pt>
                <c:pt idx="47">
                  <c:v>680.87</c:v>
                </c:pt>
                <c:pt idx="48">
                  <c:v>705.21</c:v>
                </c:pt>
                <c:pt idx="49">
                  <c:v>722.14</c:v>
                </c:pt>
                <c:pt idx="50">
                  <c:v>714.37</c:v>
                </c:pt>
                <c:pt idx="51">
                  <c:v>703.11</c:v>
                </c:pt>
                <c:pt idx="52">
                  <c:v>688.8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2624"/>
        <c:axId val="581521056"/>
      </c:lineChart>
      <c:catAx>
        <c:axId val="5815171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5423870900729379"/>
              <c:y val="0.9065823585076203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840"/>
        <c:crosses val="autoZero"/>
        <c:auto val="0"/>
        <c:lblAlgn val="ctr"/>
        <c:lblOffset val="100"/>
        <c:tickLblSkip val="1"/>
        <c:noMultiLvlLbl val="0"/>
      </c:catAx>
      <c:valAx>
        <c:axId val="581521840"/>
        <c:scaling>
          <c:orientation val="minMax"/>
          <c:max val="25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klavnih trupov v kg</a:t>
                </a:r>
              </a:p>
            </c:rich>
          </c:tx>
          <c:layout>
            <c:manualLayout>
              <c:xMode val="edge"/>
              <c:yMode val="edge"/>
              <c:x val="3.0110823339553226E-3"/>
              <c:y val="0.2960143489497332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7136"/>
        <c:crosses val="autoZero"/>
        <c:crossBetween val="between"/>
      </c:valAx>
      <c:valAx>
        <c:axId val="581521056"/>
        <c:scaling>
          <c:orientation val="minMax"/>
          <c:max val="733"/>
          <c:min val="59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8105913306093473"/>
              <c:y val="0.3758114810412873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2624"/>
        <c:crosses val="max"/>
        <c:crossBetween val="between"/>
      </c:valAx>
      <c:catAx>
        <c:axId val="5815226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15210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956116048133923"/>
          <c:y val="0.95671198179719386"/>
          <c:w val="0.18087758469630164"/>
          <c:h val="4.32880182028061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6350" cap="flat" cmpd="sng" algn="ctr">
      <a:solidFill>
        <a:schemeClr val="tx1"/>
      </a:solidFill>
      <a:prstDash val="solid"/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722360329578188E-2"/>
          <c:y val="1.4244080502793273E-2"/>
          <c:w val="0.91630866551761658"/>
          <c:h val="0.8351872395160771"/>
        </c:manualLayout>
      </c:layout>
      <c:lineChart>
        <c:grouping val="standard"/>
        <c:varyColors val="0"/>
        <c:ser>
          <c:idx val="0"/>
          <c:order val="0"/>
          <c:tx>
            <c:strRef>
              <c:f>'Jagnjeta manj kot 13 kg'!$C$121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'Jagnjeta manj kot 13 kg'!$C$122:$C$173</c:f>
              <c:numCache>
                <c:formatCode>0.00</c:formatCode>
                <c:ptCount val="52"/>
                <c:pt idx="0">
                  <c:v>579.29</c:v>
                </c:pt>
                <c:pt idx="1">
                  <c:v>548.65</c:v>
                </c:pt>
                <c:pt idx="2">
                  <c:v>611.54</c:v>
                </c:pt>
                <c:pt idx="3">
                  <c:v>527.47</c:v>
                </c:pt>
                <c:pt idx="4">
                  <c:v>578.78</c:v>
                </c:pt>
                <c:pt idx="5">
                  <c:v>597.95000000000005</c:v>
                </c:pt>
                <c:pt idx="6">
                  <c:v>575.05999999999995</c:v>
                </c:pt>
                <c:pt idx="7">
                  <c:v>551.67999999999995</c:v>
                </c:pt>
                <c:pt idx="8">
                  <c:v>585.30999999999995</c:v>
                </c:pt>
                <c:pt idx="9">
                  <c:v>564.03083700440527</c:v>
                </c:pt>
                <c:pt idx="10">
                  <c:v>587.66</c:v>
                </c:pt>
                <c:pt idx="11">
                  <c:v>568.05999999999995</c:v>
                </c:pt>
                <c:pt idx="12">
                  <c:v>568.59</c:v>
                </c:pt>
                <c:pt idx="13">
                  <c:v>583.66</c:v>
                </c:pt>
                <c:pt idx="14">
                  <c:v>580.11</c:v>
                </c:pt>
                <c:pt idx="15">
                  <c:v>555.66</c:v>
                </c:pt>
                <c:pt idx="16">
                  <c:v>583.23</c:v>
                </c:pt>
                <c:pt idx="17">
                  <c:v>561.37</c:v>
                </c:pt>
                <c:pt idx="18">
                  <c:v>530.27</c:v>
                </c:pt>
                <c:pt idx="19">
                  <c:v>535.80999999999995</c:v>
                </c:pt>
                <c:pt idx="20">
                  <c:v>553.33000000000004</c:v>
                </c:pt>
                <c:pt idx="21">
                  <c:v>581.41999999999996</c:v>
                </c:pt>
                <c:pt idx="22">
                  <c:v>551.26</c:v>
                </c:pt>
                <c:pt idx="23">
                  <c:v>552.32000000000005</c:v>
                </c:pt>
                <c:pt idx="24">
                  <c:v>541.71</c:v>
                </c:pt>
                <c:pt idx="25">
                  <c:v>591.36</c:v>
                </c:pt>
                <c:pt idx="26">
                  <c:v>572.58000000000004</c:v>
                </c:pt>
                <c:pt idx="27">
                  <c:v>574.29</c:v>
                </c:pt>
                <c:pt idx="28">
                  <c:v>555.96</c:v>
                </c:pt>
                <c:pt idx="29">
                  <c:v>586.62</c:v>
                </c:pt>
                <c:pt idx="30">
                  <c:v>566.29999999999995</c:v>
                </c:pt>
                <c:pt idx="31">
                  <c:v>571.64</c:v>
                </c:pt>
                <c:pt idx="32">
                  <c:v>566.47</c:v>
                </c:pt>
                <c:pt idx="33">
                  <c:v>544.74</c:v>
                </c:pt>
                <c:pt idx="34">
                  <c:v>581.46</c:v>
                </c:pt>
                <c:pt idx="35">
                  <c:v>514.09</c:v>
                </c:pt>
                <c:pt idx="36">
                  <c:v>606.16999999999996</c:v>
                </c:pt>
                <c:pt idx="37">
                  <c:v>580.25</c:v>
                </c:pt>
                <c:pt idx="38">
                  <c:v>568.35</c:v>
                </c:pt>
                <c:pt idx="39">
                  <c:v>560.12</c:v>
                </c:pt>
                <c:pt idx="40">
                  <c:v>554.69000000000005</c:v>
                </c:pt>
                <c:pt idx="41">
                  <c:v>543.29999999999995</c:v>
                </c:pt>
                <c:pt idx="42">
                  <c:v>560.29</c:v>
                </c:pt>
                <c:pt idx="43">
                  <c:v>539.49</c:v>
                </c:pt>
                <c:pt idx="44">
                  <c:v>578.16</c:v>
                </c:pt>
                <c:pt idx="45">
                  <c:v>567.29</c:v>
                </c:pt>
                <c:pt idx="46">
                  <c:v>599.36</c:v>
                </c:pt>
                <c:pt idx="47">
                  <c:v>558.26</c:v>
                </c:pt>
                <c:pt idx="48">
                  <c:v>585.08000000000004</c:v>
                </c:pt>
                <c:pt idx="49">
                  <c:v>596.78</c:v>
                </c:pt>
                <c:pt idx="50">
                  <c:v>591.21</c:v>
                </c:pt>
                <c:pt idx="51">
                  <c:v>618.37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9B-4A89-88FF-EF26A2302C42}"/>
            </c:ext>
          </c:extLst>
        </c:ser>
        <c:ser>
          <c:idx val="1"/>
          <c:order val="1"/>
          <c:tx>
            <c:strRef>
              <c:f>'Jagnjeta manj kot 13 kg'!$D$121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'Jagnjeta manj kot 13 kg'!$D$122:$D$173</c:f>
              <c:numCache>
                <c:formatCode>0.00</c:formatCode>
                <c:ptCount val="52"/>
                <c:pt idx="0">
                  <c:v>616.41</c:v>
                </c:pt>
                <c:pt idx="1">
                  <c:v>590.52</c:v>
                </c:pt>
                <c:pt idx="2">
                  <c:v>577.79</c:v>
                </c:pt>
                <c:pt idx="3">
                  <c:v>573.54999999999995</c:v>
                </c:pt>
                <c:pt idx="4">
                  <c:v>591.13</c:v>
                </c:pt>
                <c:pt idx="5">
                  <c:v>600.52</c:v>
                </c:pt>
                <c:pt idx="6">
                  <c:v>574.41</c:v>
                </c:pt>
                <c:pt idx="7">
                  <c:v>588.47</c:v>
                </c:pt>
                <c:pt idx="8">
                  <c:v>586.30999999999995</c:v>
                </c:pt>
                <c:pt idx="9">
                  <c:v>615.71</c:v>
                </c:pt>
                <c:pt idx="10">
                  <c:v>590.82000000000005</c:v>
                </c:pt>
                <c:pt idx="11">
                  <c:v>591.52</c:v>
                </c:pt>
                <c:pt idx="12">
                  <c:v>574.64</c:v>
                </c:pt>
                <c:pt idx="13">
                  <c:v>609.16999999999996</c:v>
                </c:pt>
                <c:pt idx="14">
                  <c:v>605.16</c:v>
                </c:pt>
                <c:pt idx="15">
                  <c:v>609.25</c:v>
                </c:pt>
                <c:pt idx="16">
                  <c:v>624.97</c:v>
                </c:pt>
                <c:pt idx="17">
                  <c:v>595.89</c:v>
                </c:pt>
                <c:pt idx="18">
                  <c:v>586.16</c:v>
                </c:pt>
                <c:pt idx="19">
                  <c:v>615.72</c:v>
                </c:pt>
                <c:pt idx="20">
                  <c:v>610.37</c:v>
                </c:pt>
                <c:pt idx="21">
                  <c:v>595.29</c:v>
                </c:pt>
                <c:pt idx="22">
                  <c:v>604.98</c:v>
                </c:pt>
                <c:pt idx="23">
                  <c:v>580.21</c:v>
                </c:pt>
                <c:pt idx="24">
                  <c:v>609.41999999999996</c:v>
                </c:pt>
                <c:pt idx="25">
                  <c:v>586.84</c:v>
                </c:pt>
                <c:pt idx="26">
                  <c:v>588.80999999999995</c:v>
                </c:pt>
                <c:pt idx="27">
                  <c:v>591.4</c:v>
                </c:pt>
                <c:pt idx="28">
                  <c:v>623.62</c:v>
                </c:pt>
                <c:pt idx="29">
                  <c:v>618.63</c:v>
                </c:pt>
                <c:pt idx="30">
                  <c:v>613.51</c:v>
                </c:pt>
                <c:pt idx="31">
                  <c:v>623.1</c:v>
                </c:pt>
                <c:pt idx="32">
                  <c:v>578.34</c:v>
                </c:pt>
                <c:pt idx="33">
                  <c:v>596.02</c:v>
                </c:pt>
                <c:pt idx="34">
                  <c:v>574.04</c:v>
                </c:pt>
                <c:pt idx="35">
                  <c:v>617.69000000000005</c:v>
                </c:pt>
                <c:pt idx="36">
                  <c:v>605.23</c:v>
                </c:pt>
                <c:pt idx="37">
                  <c:v>598.19000000000005</c:v>
                </c:pt>
                <c:pt idx="38">
                  <c:v>594.08000000000004</c:v>
                </c:pt>
                <c:pt idx="39">
                  <c:v>641.49</c:v>
                </c:pt>
                <c:pt idx="40">
                  <c:v>603.24</c:v>
                </c:pt>
                <c:pt idx="41">
                  <c:v>617.05999999999995</c:v>
                </c:pt>
                <c:pt idx="42">
                  <c:v>624.54</c:v>
                </c:pt>
                <c:pt idx="43">
                  <c:v>629.28</c:v>
                </c:pt>
                <c:pt idx="44">
                  <c:v>606.85</c:v>
                </c:pt>
                <c:pt idx="45">
                  <c:v>639.04999999999995</c:v>
                </c:pt>
                <c:pt idx="46">
                  <c:v>632.22</c:v>
                </c:pt>
                <c:pt idx="47">
                  <c:v>641.07000000000005</c:v>
                </c:pt>
                <c:pt idx="48">
                  <c:v>634.99</c:v>
                </c:pt>
                <c:pt idx="49">
                  <c:v>629.69000000000005</c:v>
                </c:pt>
                <c:pt idx="50">
                  <c:v>645.66</c:v>
                </c:pt>
                <c:pt idx="51">
                  <c:v>621.92999999999995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9B-4A89-88FF-EF26A2302C42}"/>
            </c:ext>
          </c:extLst>
        </c:ser>
        <c:ser>
          <c:idx val="2"/>
          <c:order val="2"/>
          <c:tx>
            <c:strRef>
              <c:f>'Jagnjeta manj kot 13 kg'!$E$121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'Jagnjeta manj kot 13 kg'!$E$122:$E$173</c:f>
              <c:numCache>
                <c:formatCode>0.00</c:formatCode>
                <c:ptCount val="52"/>
                <c:pt idx="0">
                  <c:v>626.70000000000005</c:v>
                </c:pt>
                <c:pt idx="1">
                  <c:v>634.39</c:v>
                </c:pt>
                <c:pt idx="2">
                  <c:v>655.23</c:v>
                </c:pt>
                <c:pt idx="3">
                  <c:v>631.88</c:v>
                </c:pt>
                <c:pt idx="4">
                  <c:v>627.99</c:v>
                </c:pt>
                <c:pt idx="5">
                  <c:v>695.01</c:v>
                </c:pt>
                <c:pt idx="6">
                  <c:v>657.72</c:v>
                </c:pt>
                <c:pt idx="7">
                  <c:v>634.72</c:v>
                </c:pt>
                <c:pt idx="8">
                  <c:v>660.86</c:v>
                </c:pt>
                <c:pt idx="9">
                  <c:v>661.43</c:v>
                </c:pt>
                <c:pt idx="10">
                  <c:v>656.22</c:v>
                </c:pt>
                <c:pt idx="11">
                  <c:v>662.99</c:v>
                </c:pt>
                <c:pt idx="12">
                  <c:v>667.01</c:v>
                </c:pt>
                <c:pt idx="13">
                  <c:v>671.54</c:v>
                </c:pt>
                <c:pt idx="14">
                  <c:v>687.53</c:v>
                </c:pt>
                <c:pt idx="15">
                  <c:v>653.23</c:v>
                </c:pt>
                <c:pt idx="16">
                  <c:v>667.12</c:v>
                </c:pt>
                <c:pt idx="17">
                  <c:v>672.4</c:v>
                </c:pt>
                <c:pt idx="18">
                  <c:v>687.24</c:v>
                </c:pt>
                <c:pt idx="19">
                  <c:v>661.94</c:v>
                </c:pt>
                <c:pt idx="20">
                  <c:v>665.67</c:v>
                </c:pt>
                <c:pt idx="21">
                  <c:v>664.51</c:v>
                </c:pt>
                <c:pt idx="22">
                  <c:v>642.13</c:v>
                </c:pt>
                <c:pt idx="23">
                  <c:v>680.19</c:v>
                </c:pt>
                <c:pt idx="24">
                  <c:v>732.08</c:v>
                </c:pt>
                <c:pt idx="25">
                  <c:v>678.25</c:v>
                </c:pt>
                <c:pt idx="26">
                  <c:v>682.39</c:v>
                </c:pt>
                <c:pt idx="27">
                  <c:v>692.13</c:v>
                </c:pt>
                <c:pt idx="28">
                  <c:v>685.5</c:v>
                </c:pt>
                <c:pt idx="29">
                  <c:v>687.69</c:v>
                </c:pt>
                <c:pt idx="30">
                  <c:v>644.94000000000005</c:v>
                </c:pt>
                <c:pt idx="31">
                  <c:v>668.95</c:v>
                </c:pt>
                <c:pt idx="32">
                  <c:v>676.59</c:v>
                </c:pt>
                <c:pt idx="33">
                  <c:v>680.83</c:v>
                </c:pt>
                <c:pt idx="34">
                  <c:v>657.49</c:v>
                </c:pt>
                <c:pt idx="35">
                  <c:v>692.38</c:v>
                </c:pt>
                <c:pt idx="36">
                  <c:v>662.09</c:v>
                </c:pt>
                <c:pt idx="37">
                  <c:v>685.6</c:v>
                </c:pt>
                <c:pt idx="38">
                  <c:v>666.53</c:v>
                </c:pt>
                <c:pt idx="39">
                  <c:v>716.9</c:v>
                </c:pt>
                <c:pt idx="40">
                  <c:v>707.69</c:v>
                </c:pt>
                <c:pt idx="41">
                  <c:v>710.88</c:v>
                </c:pt>
                <c:pt idx="42">
                  <c:v>695.97</c:v>
                </c:pt>
                <c:pt idx="43">
                  <c:v>696.26</c:v>
                </c:pt>
                <c:pt idx="44">
                  <c:v>681.23</c:v>
                </c:pt>
                <c:pt idx="45">
                  <c:v>672.64</c:v>
                </c:pt>
                <c:pt idx="46">
                  <c:v>680.87</c:v>
                </c:pt>
                <c:pt idx="47">
                  <c:v>705.21</c:v>
                </c:pt>
                <c:pt idx="48">
                  <c:v>722.14</c:v>
                </c:pt>
                <c:pt idx="49">
                  <c:v>714.37</c:v>
                </c:pt>
                <c:pt idx="50">
                  <c:v>703.11</c:v>
                </c:pt>
                <c:pt idx="51">
                  <c:v>688.8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79B-4A89-88FF-EF26A2302C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0272"/>
        <c:axId val="581523408"/>
      </c:lineChart>
      <c:catAx>
        <c:axId val="5815202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670015060415966"/>
              <c:y val="0.90636248497748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3408"/>
        <c:crosses val="autoZero"/>
        <c:auto val="1"/>
        <c:lblAlgn val="ctr"/>
        <c:lblOffset val="100"/>
        <c:tickLblSkip val="2"/>
        <c:noMultiLvlLbl val="0"/>
      </c:catAx>
      <c:valAx>
        <c:axId val="581523408"/>
        <c:scaling>
          <c:orientation val="minMax"/>
          <c:max val="733"/>
          <c:min val="5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7.0951146298713248E-4"/>
              <c:y val="0.371298489194265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0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240503766489892"/>
          <c:y val="0.95379422618531018"/>
          <c:w val="0.26076646495361738"/>
          <c:h val="4.37632552344009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517768687086544E-2"/>
          <c:y val="1.3499004725377356E-2"/>
          <c:w val="0.86935020807625807"/>
          <c:h val="0.85332965128812877"/>
        </c:manualLayout>
      </c:layout>
      <c:barChart>
        <c:barDir val="col"/>
        <c:grouping val="clustered"/>
        <c:varyColors val="0"/>
        <c:ser>
          <c:idx val="2"/>
          <c:order val="1"/>
          <c:tx>
            <c:strRef>
              <c:f>'Jagnjeta 13 kg in več'!$C$13</c:f>
              <c:strCache>
                <c:ptCount val="1"/>
                <c:pt idx="0">
                  <c:v>Masa v kg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13 kg in več'!$A$65:$A$117</c:f>
              <c:numCache>
                <c:formatCode>General</c:formatCode>
                <c:ptCount val="53"/>
                <c:pt idx="0">
                  <c:v>52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</c:numCache>
            </c:numRef>
          </c:cat>
          <c:val>
            <c:numRef>
              <c:f>'Jagnjeta 13 kg in več'!$C$65:$C$117</c:f>
              <c:numCache>
                <c:formatCode>#,##0</c:formatCode>
                <c:ptCount val="53"/>
                <c:pt idx="0">
                  <c:v>1003</c:v>
                </c:pt>
                <c:pt idx="1">
                  <c:v>464</c:v>
                </c:pt>
                <c:pt idx="2">
                  <c:v>661</c:v>
                </c:pt>
                <c:pt idx="3">
                  <c:v>737</c:v>
                </c:pt>
                <c:pt idx="4">
                  <c:v>694</c:v>
                </c:pt>
                <c:pt idx="5">
                  <c:v>703</c:v>
                </c:pt>
                <c:pt idx="6">
                  <c:v>1053</c:v>
                </c:pt>
                <c:pt idx="7">
                  <c:v>846</c:v>
                </c:pt>
                <c:pt idx="8">
                  <c:v>1377</c:v>
                </c:pt>
                <c:pt idx="9">
                  <c:v>1159</c:v>
                </c:pt>
                <c:pt idx="10">
                  <c:v>1870</c:v>
                </c:pt>
                <c:pt idx="11">
                  <c:v>1618</c:v>
                </c:pt>
                <c:pt idx="12">
                  <c:v>2355</c:v>
                </c:pt>
                <c:pt idx="13">
                  <c:v>4429</c:v>
                </c:pt>
                <c:pt idx="14">
                  <c:v>5273</c:v>
                </c:pt>
                <c:pt idx="15">
                  <c:v>1117</c:v>
                </c:pt>
                <c:pt idx="16">
                  <c:v>1388</c:v>
                </c:pt>
                <c:pt idx="17">
                  <c:v>2489</c:v>
                </c:pt>
                <c:pt idx="18">
                  <c:v>566</c:v>
                </c:pt>
                <c:pt idx="19">
                  <c:v>1103</c:v>
                </c:pt>
                <c:pt idx="20">
                  <c:v>1546</c:v>
                </c:pt>
                <c:pt idx="21">
                  <c:v>874</c:v>
                </c:pt>
                <c:pt idx="22">
                  <c:v>1371</c:v>
                </c:pt>
                <c:pt idx="23">
                  <c:v>792</c:v>
                </c:pt>
                <c:pt idx="24">
                  <c:v>1111</c:v>
                </c:pt>
                <c:pt idx="25">
                  <c:v>1179</c:v>
                </c:pt>
                <c:pt idx="26">
                  <c:v>1822</c:v>
                </c:pt>
                <c:pt idx="27">
                  <c:v>643</c:v>
                </c:pt>
                <c:pt idx="28">
                  <c:v>1053</c:v>
                </c:pt>
                <c:pt idx="29">
                  <c:v>729</c:v>
                </c:pt>
                <c:pt idx="30">
                  <c:v>835</c:v>
                </c:pt>
                <c:pt idx="31">
                  <c:v>880</c:v>
                </c:pt>
                <c:pt idx="32">
                  <c:v>728</c:v>
                </c:pt>
                <c:pt idx="33">
                  <c:v>838</c:v>
                </c:pt>
                <c:pt idx="34">
                  <c:v>997</c:v>
                </c:pt>
                <c:pt idx="35">
                  <c:v>1458</c:v>
                </c:pt>
                <c:pt idx="36">
                  <c:v>636</c:v>
                </c:pt>
                <c:pt idx="37">
                  <c:v>1554</c:v>
                </c:pt>
                <c:pt idx="38">
                  <c:v>1834</c:v>
                </c:pt>
                <c:pt idx="39">
                  <c:v>1575</c:v>
                </c:pt>
                <c:pt idx="40">
                  <c:v>1617</c:v>
                </c:pt>
                <c:pt idx="41">
                  <c:v>858</c:v>
                </c:pt>
                <c:pt idx="42">
                  <c:v>764</c:v>
                </c:pt>
                <c:pt idx="43">
                  <c:v>1884</c:v>
                </c:pt>
                <c:pt idx="44">
                  <c:v>598</c:v>
                </c:pt>
                <c:pt idx="45">
                  <c:v>681</c:v>
                </c:pt>
                <c:pt idx="46">
                  <c:v>1282</c:v>
                </c:pt>
                <c:pt idx="47">
                  <c:v>792</c:v>
                </c:pt>
                <c:pt idx="48">
                  <c:v>844</c:v>
                </c:pt>
                <c:pt idx="49">
                  <c:v>1322</c:v>
                </c:pt>
                <c:pt idx="50">
                  <c:v>1296</c:v>
                </c:pt>
                <c:pt idx="51">
                  <c:v>1512</c:v>
                </c:pt>
                <c:pt idx="52">
                  <c:v>716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81519488"/>
        <c:axId val="581520664"/>
      </c:barChart>
      <c:lineChart>
        <c:grouping val="standard"/>
        <c:varyColors val="0"/>
        <c:ser>
          <c:idx val="1"/>
          <c:order val="0"/>
          <c:tx>
            <c:strRef>
              <c:f>'Jagnjeta 13 kg in več'!$B$13</c:f>
              <c:strCache>
                <c:ptCount val="1"/>
                <c:pt idx="0">
                  <c:v>Cena v EUR</c:v>
                </c:pt>
              </c:strCache>
            </c:strRef>
          </c:tx>
          <c:spPr>
            <a:ln w="2540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'Jagnjeta 13 kg in več'!$A$65:$A$117</c:f>
              <c:numCache>
                <c:formatCode>General</c:formatCode>
                <c:ptCount val="53"/>
                <c:pt idx="0">
                  <c:v>52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</c:numCache>
            </c:numRef>
          </c:cat>
          <c:val>
            <c:numRef>
              <c:f>'Jagnjeta 13 kg in več'!$B$65:$B$117</c:f>
              <c:numCache>
                <c:formatCode>#,##0.00</c:formatCode>
                <c:ptCount val="53"/>
                <c:pt idx="0">
                  <c:v>644.53</c:v>
                </c:pt>
                <c:pt idx="1">
                  <c:v>641.12</c:v>
                </c:pt>
                <c:pt idx="2">
                  <c:v>650.20000000000005</c:v>
                </c:pt>
                <c:pt idx="3">
                  <c:v>638.53</c:v>
                </c:pt>
                <c:pt idx="4">
                  <c:v>649.48</c:v>
                </c:pt>
                <c:pt idx="5">
                  <c:v>660.95</c:v>
                </c:pt>
                <c:pt idx="6">
                  <c:v>667.54</c:v>
                </c:pt>
                <c:pt idx="7">
                  <c:v>699.7</c:v>
                </c:pt>
                <c:pt idx="8">
                  <c:v>688.66</c:v>
                </c:pt>
                <c:pt idx="9">
                  <c:v>662.64</c:v>
                </c:pt>
                <c:pt idx="10">
                  <c:v>689.44</c:v>
                </c:pt>
                <c:pt idx="11">
                  <c:v>666.74</c:v>
                </c:pt>
                <c:pt idx="12">
                  <c:v>676.37</c:v>
                </c:pt>
                <c:pt idx="13">
                  <c:v>682.23</c:v>
                </c:pt>
                <c:pt idx="14">
                  <c:v>674.78</c:v>
                </c:pt>
                <c:pt idx="15">
                  <c:v>631.19000000000005</c:v>
                </c:pt>
                <c:pt idx="16">
                  <c:v>697.8</c:v>
                </c:pt>
                <c:pt idx="17">
                  <c:v>688.5</c:v>
                </c:pt>
                <c:pt idx="18">
                  <c:v>633.15</c:v>
                </c:pt>
                <c:pt idx="19">
                  <c:v>676.12</c:v>
                </c:pt>
                <c:pt idx="20">
                  <c:v>679.25</c:v>
                </c:pt>
                <c:pt idx="21">
                  <c:v>651.69000000000005</c:v>
                </c:pt>
                <c:pt idx="22">
                  <c:v>687.26</c:v>
                </c:pt>
                <c:pt idx="23">
                  <c:v>676.52</c:v>
                </c:pt>
                <c:pt idx="24">
                  <c:v>676.83</c:v>
                </c:pt>
                <c:pt idx="25">
                  <c:v>698.25</c:v>
                </c:pt>
                <c:pt idx="26">
                  <c:v>697.54</c:v>
                </c:pt>
                <c:pt idx="27">
                  <c:v>691.8</c:v>
                </c:pt>
                <c:pt idx="28">
                  <c:v>699</c:v>
                </c:pt>
                <c:pt idx="29">
                  <c:v>690.7</c:v>
                </c:pt>
                <c:pt idx="30">
                  <c:v>680.17</c:v>
                </c:pt>
                <c:pt idx="31">
                  <c:v>720.34</c:v>
                </c:pt>
                <c:pt idx="32">
                  <c:v>724.52</c:v>
                </c:pt>
                <c:pt idx="33">
                  <c:v>728.72</c:v>
                </c:pt>
                <c:pt idx="34">
                  <c:v>691.49</c:v>
                </c:pt>
                <c:pt idx="35">
                  <c:v>707.11</c:v>
                </c:pt>
                <c:pt idx="36">
                  <c:v>697.6</c:v>
                </c:pt>
                <c:pt idx="37">
                  <c:v>716.35</c:v>
                </c:pt>
                <c:pt idx="38">
                  <c:v>680.02</c:v>
                </c:pt>
                <c:pt idx="39">
                  <c:v>693.43</c:v>
                </c:pt>
                <c:pt idx="40">
                  <c:v>694.47</c:v>
                </c:pt>
                <c:pt idx="41">
                  <c:v>694.11</c:v>
                </c:pt>
                <c:pt idx="42">
                  <c:v>682</c:v>
                </c:pt>
                <c:pt idx="43">
                  <c:v>710.04</c:v>
                </c:pt>
                <c:pt idx="44">
                  <c:v>704.35</c:v>
                </c:pt>
                <c:pt idx="45">
                  <c:v>707.91</c:v>
                </c:pt>
                <c:pt idx="46">
                  <c:v>707.39</c:v>
                </c:pt>
                <c:pt idx="47">
                  <c:v>702.35</c:v>
                </c:pt>
                <c:pt idx="48">
                  <c:v>671.66</c:v>
                </c:pt>
                <c:pt idx="49">
                  <c:v>702.38</c:v>
                </c:pt>
                <c:pt idx="50">
                  <c:v>738.98</c:v>
                </c:pt>
                <c:pt idx="51">
                  <c:v>712.07</c:v>
                </c:pt>
                <c:pt idx="52">
                  <c:v>706.25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833696"/>
        <c:axId val="152838008"/>
      </c:lineChart>
      <c:catAx>
        <c:axId val="5815194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5904375224949329"/>
              <c:y val="0.9125474862187447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0664"/>
        <c:crosses val="autoZero"/>
        <c:auto val="1"/>
        <c:lblAlgn val="ctr"/>
        <c:lblOffset val="100"/>
        <c:noMultiLvlLbl val="0"/>
      </c:catAx>
      <c:valAx>
        <c:axId val="581520664"/>
        <c:scaling>
          <c:orientation val="minMax"/>
          <c:max val="45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klavnih trupov v kg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3.9046792379299044E-3"/>
              <c:y val="0.2921657126025300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9488"/>
        <c:crosses val="autoZero"/>
        <c:crossBetween val="between"/>
      </c:valAx>
      <c:valAx>
        <c:axId val="152838008"/>
        <c:scaling>
          <c:orientation val="minMax"/>
          <c:max val="750"/>
          <c:min val="60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98190916096117908"/>
              <c:y val="0.3336525019442336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33696"/>
        <c:crosses val="max"/>
        <c:crossBetween val="between"/>
      </c:valAx>
      <c:catAx>
        <c:axId val="1528336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28380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847769630239682"/>
          <c:y val="0.95246871841991476"/>
          <c:w val="0.20075328789928043"/>
          <c:h val="4.74131227322333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173869411462746E-2"/>
          <c:y val="1.4272268770012992E-2"/>
          <c:w val="0.91483479900783804"/>
          <c:h val="0.83942035212636434"/>
        </c:manualLayout>
      </c:layout>
      <c:lineChart>
        <c:grouping val="standard"/>
        <c:varyColors val="0"/>
        <c:ser>
          <c:idx val="0"/>
          <c:order val="0"/>
          <c:tx>
            <c:strRef>
              <c:f>'Jagnjeta 13 kg in več'!$C$121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več'!$C$122:$C$173</c:f>
              <c:numCache>
                <c:formatCode>#,##0.00</c:formatCode>
                <c:ptCount val="52"/>
                <c:pt idx="0">
                  <c:v>609.05999999999995</c:v>
                </c:pt>
                <c:pt idx="1">
                  <c:v>630</c:v>
                </c:pt>
                <c:pt idx="2">
                  <c:v>568.85</c:v>
                </c:pt>
                <c:pt idx="3">
                  <c:v>604.65</c:v>
                </c:pt>
                <c:pt idx="4">
                  <c:v>581.4</c:v>
                </c:pt>
                <c:pt idx="5">
                  <c:v>585.16</c:v>
                </c:pt>
                <c:pt idx="6">
                  <c:v>597.53</c:v>
                </c:pt>
                <c:pt idx="7">
                  <c:v>578.80999999999995</c:v>
                </c:pt>
                <c:pt idx="8">
                  <c:v>562.72</c:v>
                </c:pt>
                <c:pt idx="9">
                  <c:v>578.92222222222222</c:v>
                </c:pt>
                <c:pt idx="10">
                  <c:v>619.33000000000004</c:v>
                </c:pt>
                <c:pt idx="11">
                  <c:v>585.45000000000005</c:v>
                </c:pt>
                <c:pt idx="12">
                  <c:v>568.64</c:v>
                </c:pt>
                <c:pt idx="13">
                  <c:v>573.47</c:v>
                </c:pt>
                <c:pt idx="14">
                  <c:v>614.54</c:v>
                </c:pt>
                <c:pt idx="15">
                  <c:v>596.72</c:v>
                </c:pt>
                <c:pt idx="16">
                  <c:v>558.91999999999996</c:v>
                </c:pt>
                <c:pt idx="17">
                  <c:v>560.08000000000004</c:v>
                </c:pt>
                <c:pt idx="18">
                  <c:v>588.1</c:v>
                </c:pt>
                <c:pt idx="19">
                  <c:v>580.4</c:v>
                </c:pt>
                <c:pt idx="20">
                  <c:v>574.47</c:v>
                </c:pt>
                <c:pt idx="21">
                  <c:v>590.96</c:v>
                </c:pt>
                <c:pt idx="22">
                  <c:v>571.66999999999996</c:v>
                </c:pt>
                <c:pt idx="23">
                  <c:v>565.71</c:v>
                </c:pt>
                <c:pt idx="24">
                  <c:v>598</c:v>
                </c:pt>
                <c:pt idx="25">
                  <c:v>578.21</c:v>
                </c:pt>
                <c:pt idx="26">
                  <c:v>564.94000000000005</c:v>
                </c:pt>
                <c:pt idx="27">
                  <c:v>579.63</c:v>
                </c:pt>
                <c:pt idx="28">
                  <c:v>621.02</c:v>
                </c:pt>
                <c:pt idx="29">
                  <c:v>620.52</c:v>
                </c:pt>
                <c:pt idx="30">
                  <c:v>607.51</c:v>
                </c:pt>
                <c:pt idx="31">
                  <c:v>575.73</c:v>
                </c:pt>
                <c:pt idx="32">
                  <c:v>545.54</c:v>
                </c:pt>
                <c:pt idx="33">
                  <c:v>580.1</c:v>
                </c:pt>
                <c:pt idx="34">
                  <c:v>560.04999999999995</c:v>
                </c:pt>
                <c:pt idx="35">
                  <c:v>597.28</c:v>
                </c:pt>
                <c:pt idx="36">
                  <c:v>613.45000000000005</c:v>
                </c:pt>
                <c:pt idx="37">
                  <c:v>584.26</c:v>
                </c:pt>
                <c:pt idx="38">
                  <c:v>597.96</c:v>
                </c:pt>
                <c:pt idx="39">
                  <c:v>595.84</c:v>
                </c:pt>
                <c:pt idx="40">
                  <c:v>648.80999999999995</c:v>
                </c:pt>
                <c:pt idx="41">
                  <c:v>598.54</c:v>
                </c:pt>
                <c:pt idx="42">
                  <c:v>654.21</c:v>
                </c:pt>
                <c:pt idx="43">
                  <c:v>631.39</c:v>
                </c:pt>
                <c:pt idx="44">
                  <c:v>636.19000000000005</c:v>
                </c:pt>
                <c:pt idx="45">
                  <c:v>575.39</c:v>
                </c:pt>
                <c:pt idx="46">
                  <c:v>607.78</c:v>
                </c:pt>
                <c:pt idx="47">
                  <c:v>556.33000000000004</c:v>
                </c:pt>
                <c:pt idx="48">
                  <c:v>605.49</c:v>
                </c:pt>
                <c:pt idx="49">
                  <c:v>659.27</c:v>
                </c:pt>
                <c:pt idx="50">
                  <c:v>626.37</c:v>
                </c:pt>
                <c:pt idx="51">
                  <c:v>652.21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CF0-4EC0-A9DB-4104EDCB1A42}"/>
            </c:ext>
          </c:extLst>
        </c:ser>
        <c:ser>
          <c:idx val="1"/>
          <c:order val="1"/>
          <c:tx>
            <c:strRef>
              <c:f>'Jagnjeta 13 kg in več'!$D$121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več'!$D$122:$D$173</c:f>
              <c:numCache>
                <c:formatCode>#,##0.00</c:formatCode>
                <c:ptCount val="52"/>
                <c:pt idx="0">
                  <c:v>635.76</c:v>
                </c:pt>
                <c:pt idx="1">
                  <c:v>627.54</c:v>
                </c:pt>
                <c:pt idx="2">
                  <c:v>602.82000000000005</c:v>
                </c:pt>
                <c:pt idx="3">
                  <c:v>647.14</c:v>
                </c:pt>
                <c:pt idx="4">
                  <c:v>582.20000000000005</c:v>
                </c:pt>
                <c:pt idx="5">
                  <c:v>633.89</c:v>
                </c:pt>
                <c:pt idx="6">
                  <c:v>640.05999999999995</c:v>
                </c:pt>
                <c:pt idx="7">
                  <c:v>620.97</c:v>
                </c:pt>
                <c:pt idx="8">
                  <c:v>629.05999999999995</c:v>
                </c:pt>
                <c:pt idx="9">
                  <c:v>615.96</c:v>
                </c:pt>
                <c:pt idx="10">
                  <c:v>628.16999999999996</c:v>
                </c:pt>
                <c:pt idx="11">
                  <c:v>622.58000000000004</c:v>
                </c:pt>
                <c:pt idx="12">
                  <c:v>626.20000000000005</c:v>
                </c:pt>
                <c:pt idx="13">
                  <c:v>630.05999999999995</c:v>
                </c:pt>
                <c:pt idx="14">
                  <c:v>615.54999999999995</c:v>
                </c:pt>
                <c:pt idx="15">
                  <c:v>615.04999999999995</c:v>
                </c:pt>
                <c:pt idx="16">
                  <c:v>620.51</c:v>
                </c:pt>
                <c:pt idx="17">
                  <c:v>610.61</c:v>
                </c:pt>
                <c:pt idx="18">
                  <c:v>638.80999999999995</c:v>
                </c:pt>
                <c:pt idx="19">
                  <c:v>622.26</c:v>
                </c:pt>
                <c:pt idx="20">
                  <c:v>624.86</c:v>
                </c:pt>
                <c:pt idx="21">
                  <c:v>615.53</c:v>
                </c:pt>
                <c:pt idx="22">
                  <c:v>614.71</c:v>
                </c:pt>
                <c:pt idx="23">
                  <c:v>652.83000000000004</c:v>
                </c:pt>
                <c:pt idx="24">
                  <c:v>600.66</c:v>
                </c:pt>
                <c:pt idx="25">
                  <c:v>620.62</c:v>
                </c:pt>
                <c:pt idx="26">
                  <c:v>632.35</c:v>
                </c:pt>
                <c:pt idx="27">
                  <c:v>640.9</c:v>
                </c:pt>
                <c:pt idx="28">
                  <c:v>629.25</c:v>
                </c:pt>
                <c:pt idx="29">
                  <c:v>626.52</c:v>
                </c:pt>
                <c:pt idx="30">
                  <c:v>624.51</c:v>
                </c:pt>
                <c:pt idx="31">
                  <c:v>629.59</c:v>
                </c:pt>
                <c:pt idx="32">
                  <c:v>614.16</c:v>
                </c:pt>
                <c:pt idx="33">
                  <c:v>626.32000000000005</c:v>
                </c:pt>
                <c:pt idx="34">
                  <c:v>629.92999999999995</c:v>
                </c:pt>
                <c:pt idx="35">
                  <c:v>610.48</c:v>
                </c:pt>
                <c:pt idx="36">
                  <c:v>631.17999999999995</c:v>
                </c:pt>
                <c:pt idx="37">
                  <c:v>628.55999999999995</c:v>
                </c:pt>
                <c:pt idx="38">
                  <c:v>639.30999999999995</c:v>
                </c:pt>
                <c:pt idx="39">
                  <c:v>608.41999999999996</c:v>
                </c:pt>
                <c:pt idx="40">
                  <c:v>633.54999999999995</c:v>
                </c:pt>
                <c:pt idx="41">
                  <c:v>620.39</c:v>
                </c:pt>
                <c:pt idx="42">
                  <c:v>624.72</c:v>
                </c:pt>
                <c:pt idx="43">
                  <c:v>619.71</c:v>
                </c:pt>
                <c:pt idx="44">
                  <c:v>623.29999999999995</c:v>
                </c:pt>
                <c:pt idx="45">
                  <c:v>608.25</c:v>
                </c:pt>
                <c:pt idx="46">
                  <c:v>632.44000000000005</c:v>
                </c:pt>
                <c:pt idx="47">
                  <c:v>618.41</c:v>
                </c:pt>
                <c:pt idx="48">
                  <c:v>622.62</c:v>
                </c:pt>
                <c:pt idx="49">
                  <c:v>624.04</c:v>
                </c:pt>
                <c:pt idx="50">
                  <c:v>642.65</c:v>
                </c:pt>
                <c:pt idx="51">
                  <c:v>644.53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CF0-4EC0-A9DB-4104EDCB1A42}"/>
            </c:ext>
          </c:extLst>
        </c:ser>
        <c:ser>
          <c:idx val="2"/>
          <c:order val="2"/>
          <c:tx>
            <c:strRef>
              <c:f>'Jagnjeta 13 kg in več'!$E$121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'Jagnjeta 13 kg in več'!$A$122:$A$173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'Jagnjeta 13 kg in več'!$E$122:$E$173</c:f>
              <c:numCache>
                <c:formatCode>#,##0.00</c:formatCode>
                <c:ptCount val="52"/>
                <c:pt idx="0">
                  <c:v>641.12</c:v>
                </c:pt>
                <c:pt idx="1">
                  <c:v>650.20000000000005</c:v>
                </c:pt>
                <c:pt idx="2">
                  <c:v>638.53</c:v>
                </c:pt>
                <c:pt idx="3">
                  <c:v>649.48</c:v>
                </c:pt>
                <c:pt idx="4">
                  <c:v>660.95</c:v>
                </c:pt>
                <c:pt idx="5">
                  <c:v>667.54</c:v>
                </c:pt>
                <c:pt idx="6">
                  <c:v>699.7</c:v>
                </c:pt>
                <c:pt idx="7">
                  <c:v>688.66</c:v>
                </c:pt>
                <c:pt idx="8">
                  <c:v>662.64</c:v>
                </c:pt>
                <c:pt idx="9">
                  <c:v>689.44</c:v>
                </c:pt>
                <c:pt idx="10">
                  <c:v>666.74</c:v>
                </c:pt>
                <c:pt idx="11">
                  <c:v>676.37</c:v>
                </c:pt>
                <c:pt idx="12">
                  <c:v>682.23</c:v>
                </c:pt>
                <c:pt idx="13">
                  <c:v>674.78</c:v>
                </c:pt>
                <c:pt idx="14">
                  <c:v>631.19000000000005</c:v>
                </c:pt>
                <c:pt idx="15">
                  <c:v>697.8</c:v>
                </c:pt>
                <c:pt idx="16">
                  <c:v>688.5</c:v>
                </c:pt>
                <c:pt idx="17">
                  <c:v>633.15</c:v>
                </c:pt>
                <c:pt idx="18">
                  <c:v>676.12</c:v>
                </c:pt>
                <c:pt idx="19">
                  <c:v>679.25</c:v>
                </c:pt>
                <c:pt idx="20">
                  <c:v>651.69000000000005</c:v>
                </c:pt>
                <c:pt idx="21">
                  <c:v>687.26</c:v>
                </c:pt>
                <c:pt idx="22">
                  <c:v>676.52</c:v>
                </c:pt>
                <c:pt idx="23">
                  <c:v>676.83</c:v>
                </c:pt>
                <c:pt idx="24">
                  <c:v>698.25</c:v>
                </c:pt>
                <c:pt idx="25">
                  <c:v>697.54</c:v>
                </c:pt>
                <c:pt idx="26">
                  <c:v>691.8</c:v>
                </c:pt>
                <c:pt idx="27">
                  <c:v>699</c:v>
                </c:pt>
                <c:pt idx="28">
                  <c:v>690.7</c:v>
                </c:pt>
                <c:pt idx="29">
                  <c:v>680.17</c:v>
                </c:pt>
                <c:pt idx="30">
                  <c:v>720.34</c:v>
                </c:pt>
                <c:pt idx="31">
                  <c:v>724.52</c:v>
                </c:pt>
                <c:pt idx="32">
                  <c:v>728.72</c:v>
                </c:pt>
                <c:pt idx="33">
                  <c:v>691.49</c:v>
                </c:pt>
                <c:pt idx="34">
                  <c:v>707.11</c:v>
                </c:pt>
                <c:pt idx="35">
                  <c:v>697.6</c:v>
                </c:pt>
                <c:pt idx="36">
                  <c:v>716.35</c:v>
                </c:pt>
                <c:pt idx="37">
                  <c:v>680.02</c:v>
                </c:pt>
                <c:pt idx="38">
                  <c:v>693.43</c:v>
                </c:pt>
                <c:pt idx="39">
                  <c:v>694.47</c:v>
                </c:pt>
                <c:pt idx="40">
                  <c:v>694.11</c:v>
                </c:pt>
                <c:pt idx="41">
                  <c:v>682</c:v>
                </c:pt>
                <c:pt idx="42">
                  <c:v>710.04</c:v>
                </c:pt>
                <c:pt idx="43">
                  <c:v>704.35</c:v>
                </c:pt>
                <c:pt idx="44">
                  <c:v>707.91</c:v>
                </c:pt>
                <c:pt idx="45">
                  <c:v>707.39</c:v>
                </c:pt>
                <c:pt idx="46">
                  <c:v>702.35</c:v>
                </c:pt>
                <c:pt idx="47">
                  <c:v>671.66</c:v>
                </c:pt>
                <c:pt idx="48">
                  <c:v>702.38</c:v>
                </c:pt>
                <c:pt idx="49">
                  <c:v>738.98</c:v>
                </c:pt>
                <c:pt idx="50">
                  <c:v>712.07</c:v>
                </c:pt>
                <c:pt idx="51">
                  <c:v>706.25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CF0-4EC0-A9DB-4104EDCB1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840752"/>
        <c:axId val="152839184"/>
      </c:lineChart>
      <c:catAx>
        <c:axId val="1528407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020785022628376"/>
              <c:y val="0.9077534581460997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39184"/>
        <c:crosses val="autoZero"/>
        <c:auto val="1"/>
        <c:lblAlgn val="ctr"/>
        <c:lblOffset val="100"/>
        <c:tickLblSkip val="2"/>
        <c:noMultiLvlLbl val="0"/>
      </c:catAx>
      <c:valAx>
        <c:axId val="152839184"/>
        <c:scaling>
          <c:orientation val="minMax"/>
          <c:max val="750"/>
          <c:min val="54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2560164224474716E-3"/>
              <c:y val="0.368711901648761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2840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09821361403491"/>
          <c:y val="0.96164999411655583"/>
          <c:w val="0.22640351251518764"/>
          <c:h val="3.58726780809670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087037167688586E-2"/>
          <c:y val="1.8002358849686564E-2"/>
          <c:w val="0.92487470897370061"/>
          <c:h val="0.80423921936011689"/>
        </c:manualLayout>
      </c:layout>
      <c:lineChart>
        <c:grouping val="standard"/>
        <c:varyColors val="0"/>
        <c:ser>
          <c:idx val="0"/>
          <c:order val="0"/>
          <c:tx>
            <c:strRef>
              <c:f>Cene!$A$5</c:f>
              <c:strCache>
                <c:ptCount val="1"/>
                <c:pt idx="0">
                  <c:v>Jagnjeta do 12 mesecev, z maso trupov manj kot 13 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Cene!$BA$4:$DA$4</c:f>
              <c:numCache>
                <c:formatCode>General</c:formatCode>
                <c:ptCount val="53"/>
                <c:pt idx="0">
                  <c:v>52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</c:numCache>
            </c:numRef>
          </c:cat>
          <c:val>
            <c:numRef>
              <c:f>Cene!$BA$5:$DA$5</c:f>
              <c:numCache>
                <c:formatCode>0.00</c:formatCode>
                <c:ptCount val="53"/>
                <c:pt idx="0">
                  <c:v>621.92999999999995</c:v>
                </c:pt>
                <c:pt idx="1">
                  <c:v>626.70000000000005</c:v>
                </c:pt>
                <c:pt idx="2">
                  <c:v>634.39</c:v>
                </c:pt>
                <c:pt idx="3">
                  <c:v>655.23</c:v>
                </c:pt>
                <c:pt idx="4">
                  <c:v>631.88</c:v>
                </c:pt>
                <c:pt idx="5">
                  <c:v>627.99</c:v>
                </c:pt>
                <c:pt idx="6">
                  <c:v>695.01</c:v>
                </c:pt>
                <c:pt idx="7">
                  <c:v>657.72</c:v>
                </c:pt>
                <c:pt idx="8">
                  <c:v>634.72</c:v>
                </c:pt>
                <c:pt idx="9">
                  <c:v>660.86</c:v>
                </c:pt>
                <c:pt idx="10">
                  <c:v>661.43</c:v>
                </c:pt>
                <c:pt idx="11">
                  <c:v>656.22</c:v>
                </c:pt>
                <c:pt idx="12">
                  <c:v>662.99</c:v>
                </c:pt>
                <c:pt idx="13">
                  <c:v>667.01</c:v>
                </c:pt>
                <c:pt idx="14">
                  <c:v>671.54</c:v>
                </c:pt>
                <c:pt idx="15">
                  <c:v>687.53</c:v>
                </c:pt>
                <c:pt idx="16">
                  <c:v>653.23</c:v>
                </c:pt>
                <c:pt idx="17">
                  <c:v>667.12</c:v>
                </c:pt>
                <c:pt idx="18">
                  <c:v>672.4</c:v>
                </c:pt>
                <c:pt idx="19">
                  <c:v>687.24</c:v>
                </c:pt>
                <c:pt idx="20">
                  <c:v>661.94</c:v>
                </c:pt>
                <c:pt idx="21">
                  <c:v>665.67</c:v>
                </c:pt>
                <c:pt idx="22">
                  <c:v>664.51</c:v>
                </c:pt>
                <c:pt idx="23">
                  <c:v>642.13</c:v>
                </c:pt>
                <c:pt idx="24">
                  <c:v>680.19</c:v>
                </c:pt>
                <c:pt idx="25">
                  <c:v>732.08</c:v>
                </c:pt>
                <c:pt idx="26">
                  <c:v>678.25</c:v>
                </c:pt>
                <c:pt idx="27">
                  <c:v>682.39</c:v>
                </c:pt>
                <c:pt idx="28">
                  <c:v>692.13</c:v>
                </c:pt>
                <c:pt idx="29">
                  <c:v>685.5</c:v>
                </c:pt>
                <c:pt idx="30">
                  <c:v>687.69</c:v>
                </c:pt>
                <c:pt idx="31">
                  <c:v>644.94000000000005</c:v>
                </c:pt>
                <c:pt idx="32">
                  <c:v>668.95</c:v>
                </c:pt>
                <c:pt idx="33">
                  <c:v>676.59</c:v>
                </c:pt>
                <c:pt idx="34">
                  <c:v>680.83</c:v>
                </c:pt>
                <c:pt idx="35">
                  <c:v>657.49</c:v>
                </c:pt>
                <c:pt idx="36">
                  <c:v>692.38</c:v>
                </c:pt>
                <c:pt idx="37">
                  <c:v>662.09</c:v>
                </c:pt>
                <c:pt idx="38">
                  <c:v>685.6</c:v>
                </c:pt>
                <c:pt idx="39">
                  <c:v>666.53</c:v>
                </c:pt>
                <c:pt idx="40">
                  <c:v>716.9</c:v>
                </c:pt>
                <c:pt idx="41">
                  <c:v>707.69</c:v>
                </c:pt>
                <c:pt idx="42">
                  <c:v>710.88</c:v>
                </c:pt>
                <c:pt idx="43">
                  <c:v>695.97</c:v>
                </c:pt>
                <c:pt idx="44">
                  <c:v>696.26</c:v>
                </c:pt>
                <c:pt idx="45">
                  <c:v>681.23</c:v>
                </c:pt>
                <c:pt idx="46">
                  <c:v>672.64</c:v>
                </c:pt>
                <c:pt idx="47">
                  <c:v>680.87</c:v>
                </c:pt>
                <c:pt idx="48">
                  <c:v>705.21</c:v>
                </c:pt>
                <c:pt idx="49">
                  <c:v>722.14</c:v>
                </c:pt>
                <c:pt idx="50">
                  <c:v>714.37</c:v>
                </c:pt>
                <c:pt idx="51">
                  <c:v>703.11</c:v>
                </c:pt>
                <c:pt idx="52">
                  <c:v>688.8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7C3-4A1E-95CE-463A67E095FC}"/>
            </c:ext>
          </c:extLst>
        </c:ser>
        <c:ser>
          <c:idx val="2"/>
          <c:order val="1"/>
          <c:tx>
            <c:strRef>
              <c:f>Cene!$A$6</c:f>
              <c:strCache>
                <c:ptCount val="1"/>
                <c:pt idx="0">
                  <c:v>Jagnjeta do 12 mesecev, z maso trupov vsaj 13 kg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Cene!$BA$4:$DA$4</c:f>
              <c:numCache>
                <c:formatCode>General</c:formatCode>
                <c:ptCount val="53"/>
                <c:pt idx="0">
                  <c:v>52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</c:numCache>
            </c:numRef>
          </c:cat>
          <c:val>
            <c:numRef>
              <c:f>Cene!$BA$6:$DA$6</c:f>
              <c:numCache>
                <c:formatCode>0.00</c:formatCode>
                <c:ptCount val="53"/>
                <c:pt idx="0">
                  <c:v>644.53</c:v>
                </c:pt>
                <c:pt idx="1">
                  <c:v>641.12</c:v>
                </c:pt>
                <c:pt idx="2">
                  <c:v>650.20000000000005</c:v>
                </c:pt>
                <c:pt idx="3">
                  <c:v>638.53</c:v>
                </c:pt>
                <c:pt idx="4">
                  <c:v>649.48</c:v>
                </c:pt>
                <c:pt idx="5">
                  <c:v>660.95</c:v>
                </c:pt>
                <c:pt idx="6">
                  <c:v>667.54</c:v>
                </c:pt>
                <c:pt idx="7">
                  <c:v>699.7</c:v>
                </c:pt>
                <c:pt idx="8">
                  <c:v>688.66</c:v>
                </c:pt>
                <c:pt idx="9">
                  <c:v>662.64</c:v>
                </c:pt>
                <c:pt idx="10">
                  <c:v>689.44</c:v>
                </c:pt>
                <c:pt idx="11">
                  <c:v>666.74</c:v>
                </c:pt>
                <c:pt idx="12">
                  <c:v>676.37</c:v>
                </c:pt>
                <c:pt idx="13">
                  <c:v>682.23</c:v>
                </c:pt>
                <c:pt idx="14">
                  <c:v>674.78</c:v>
                </c:pt>
                <c:pt idx="15">
                  <c:v>631.19000000000005</c:v>
                </c:pt>
                <c:pt idx="16">
                  <c:v>697.8</c:v>
                </c:pt>
                <c:pt idx="17">
                  <c:v>688.5</c:v>
                </c:pt>
                <c:pt idx="18">
                  <c:v>633.15</c:v>
                </c:pt>
                <c:pt idx="19">
                  <c:v>676.12</c:v>
                </c:pt>
                <c:pt idx="20">
                  <c:v>679.25</c:v>
                </c:pt>
                <c:pt idx="21">
                  <c:v>651.69000000000005</c:v>
                </c:pt>
                <c:pt idx="22">
                  <c:v>687.26</c:v>
                </c:pt>
                <c:pt idx="23">
                  <c:v>676.52</c:v>
                </c:pt>
                <c:pt idx="24">
                  <c:v>676.83</c:v>
                </c:pt>
                <c:pt idx="25">
                  <c:v>698.25</c:v>
                </c:pt>
                <c:pt idx="26">
                  <c:v>697.54</c:v>
                </c:pt>
                <c:pt idx="27">
                  <c:v>691.8</c:v>
                </c:pt>
                <c:pt idx="28">
                  <c:v>699</c:v>
                </c:pt>
                <c:pt idx="29">
                  <c:v>690.7</c:v>
                </c:pt>
                <c:pt idx="30">
                  <c:v>680.17</c:v>
                </c:pt>
                <c:pt idx="31">
                  <c:v>720.34</c:v>
                </c:pt>
                <c:pt idx="32">
                  <c:v>724.52</c:v>
                </c:pt>
                <c:pt idx="33">
                  <c:v>728.72</c:v>
                </c:pt>
                <c:pt idx="34">
                  <c:v>691.49</c:v>
                </c:pt>
                <c:pt idx="35">
                  <c:v>707.11</c:v>
                </c:pt>
                <c:pt idx="36">
                  <c:v>697.6</c:v>
                </c:pt>
                <c:pt idx="37">
                  <c:v>716.35</c:v>
                </c:pt>
                <c:pt idx="38">
                  <c:v>680.02</c:v>
                </c:pt>
                <c:pt idx="39">
                  <c:v>693.43</c:v>
                </c:pt>
                <c:pt idx="40">
                  <c:v>694.47</c:v>
                </c:pt>
                <c:pt idx="41">
                  <c:v>694.11</c:v>
                </c:pt>
                <c:pt idx="42">
                  <c:v>682</c:v>
                </c:pt>
                <c:pt idx="43">
                  <c:v>710.04</c:v>
                </c:pt>
                <c:pt idx="44">
                  <c:v>704.35</c:v>
                </c:pt>
                <c:pt idx="45">
                  <c:v>707.91</c:v>
                </c:pt>
                <c:pt idx="46">
                  <c:v>707.39</c:v>
                </c:pt>
                <c:pt idx="47">
                  <c:v>702.35</c:v>
                </c:pt>
                <c:pt idx="48">
                  <c:v>671.66</c:v>
                </c:pt>
                <c:pt idx="49">
                  <c:v>702.38</c:v>
                </c:pt>
                <c:pt idx="50">
                  <c:v>738.98</c:v>
                </c:pt>
                <c:pt idx="51">
                  <c:v>712.07</c:v>
                </c:pt>
                <c:pt idx="52">
                  <c:v>706.25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7C3-4A1E-95CE-463A67E09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002504"/>
        <c:axId val="153001328"/>
      </c:lineChart>
      <c:catAx>
        <c:axId val="1530025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2022/2023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7923079436535204"/>
              <c:y val="0.88635532512804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1328"/>
        <c:crosses val="autoZero"/>
        <c:auto val="1"/>
        <c:lblAlgn val="ctr"/>
        <c:lblOffset val="100"/>
        <c:noMultiLvlLbl val="0"/>
      </c:catAx>
      <c:valAx>
        <c:axId val="153001328"/>
        <c:scaling>
          <c:orientation val="minMax"/>
          <c:max val="750"/>
          <c:min val="5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v€/100kg	</a:t>
                </a:r>
              </a:p>
            </c:rich>
          </c:tx>
          <c:layout>
            <c:manualLayout>
              <c:xMode val="edge"/>
              <c:yMode val="edge"/>
              <c:x val="1.8096917064891669E-4"/>
              <c:y val="0.305261215504404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2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364639915518191"/>
          <c:y val="0.93403543543213929"/>
          <c:w val="0.63270720168963623"/>
          <c:h val="5.60077083315366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72547008787149E-2"/>
          <c:y val="2.1415598355554427E-2"/>
          <c:w val="0.94093945718113736"/>
          <c:h val="0.83014035702728928"/>
        </c:manualLayout>
      </c:layout>
      <c:lineChart>
        <c:grouping val="standard"/>
        <c:varyColors val="0"/>
        <c:ser>
          <c:idx val="2"/>
          <c:order val="0"/>
          <c:tx>
            <c:strRef>
              <c:f>'EU cene - lahka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dPt>
            <c:idx val="6"/>
            <c:marker>
              <c:symbol val="circle"/>
              <c:size val="5"/>
              <c:spPr>
                <a:solidFill>
                  <a:srgbClr val="92D050"/>
                </a:solidFill>
                <a:ln w="9525">
                  <a:solidFill>
                    <a:srgbClr val="92D05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1D11-47DA-9B42-790A0570BC25}"/>
              </c:ext>
            </c:extLst>
          </c:dPt>
          <c:cat>
            <c:numRef>
              <c:f>'EU cene - lahka jagnjeta'!$AY$4:$CY$4</c:f>
              <c:numCache>
                <c:formatCode>General</c:formatCode>
                <c:ptCount val="53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31</c:v>
                </c:pt>
                <c:pt idx="34">
                  <c:v>32</c:v>
                </c:pt>
                <c:pt idx="35">
                  <c:v>33</c:v>
                </c:pt>
                <c:pt idx="36">
                  <c:v>34</c:v>
                </c:pt>
                <c:pt idx="37">
                  <c:v>35</c:v>
                </c:pt>
                <c:pt idx="38">
                  <c:v>36</c:v>
                </c:pt>
                <c:pt idx="39">
                  <c:v>37</c:v>
                </c:pt>
                <c:pt idx="40">
                  <c:v>38</c:v>
                </c:pt>
                <c:pt idx="41">
                  <c:v>39</c:v>
                </c:pt>
                <c:pt idx="42">
                  <c:v>40</c:v>
                </c:pt>
                <c:pt idx="43">
                  <c:v>41</c:v>
                </c:pt>
                <c:pt idx="44">
                  <c:v>42</c:v>
                </c:pt>
                <c:pt idx="45">
                  <c:v>43</c:v>
                </c:pt>
                <c:pt idx="46">
                  <c:v>44</c:v>
                </c:pt>
                <c:pt idx="47">
                  <c:v>45</c:v>
                </c:pt>
                <c:pt idx="48">
                  <c:v>46</c:v>
                </c:pt>
                <c:pt idx="49">
                  <c:v>47</c:v>
                </c:pt>
                <c:pt idx="50">
                  <c:v>48</c:v>
                </c:pt>
                <c:pt idx="51">
                  <c:v>49</c:v>
                </c:pt>
                <c:pt idx="52">
                  <c:v>50</c:v>
                </c:pt>
              </c:numCache>
            </c:numRef>
          </c:cat>
          <c:val>
            <c:numRef>
              <c:f>'EU cene - lahka jagnjeta'!$AY$5:$CY$5</c:f>
              <c:numCache>
                <c:formatCode>0.00</c:formatCode>
                <c:ptCount val="53"/>
                <c:pt idx="0">
                  <c:v>773.84083255994676</c:v>
                </c:pt>
                <c:pt idx="1">
                  <c:v>771.81191425175768</c:v>
                </c:pt>
                <c:pt idx="2">
                  <c:v>747.73580977658798</c:v>
                </c:pt>
                <c:pt idx="3">
                  <c:v>698.66100147872169</c:v>
                </c:pt>
                <c:pt idx="4">
                  <c:v>693.69131276806672</c:v>
                </c:pt>
                <c:pt idx="5">
                  <c:v>685.00107859652871</c:v>
                </c:pt>
                <c:pt idx="6">
                  <c:v>681.73889451808702</c:v>
                </c:pt>
                <c:pt idx="7">
                  <c:v>679.39744894299463</c:v>
                </c:pt>
                <c:pt idx="8">
                  <c:v>683.79037691378016</c:v>
                </c:pt>
                <c:pt idx="9">
                  <c:v>687.66548500887893</c:v>
                </c:pt>
                <c:pt idx="10">
                  <c:v>687.12399482472256</c:v>
                </c:pt>
                <c:pt idx="11">
                  <c:v>688.71546856429586</c:v>
                </c:pt>
                <c:pt idx="12">
                  <c:v>693.28477615212296</c:v>
                </c:pt>
                <c:pt idx="13">
                  <c:v>700.36096641730489</c:v>
                </c:pt>
                <c:pt idx="14">
                  <c:v>730.7150598652197</c:v>
                </c:pt>
                <c:pt idx="15">
                  <c:v>748.07531683457262</c:v>
                </c:pt>
                <c:pt idx="16">
                  <c:v>760.32012695916114</c:v>
                </c:pt>
                <c:pt idx="17">
                  <c:v>718.90087404714586</c:v>
                </c:pt>
                <c:pt idx="18">
                  <c:v>710.94420585440798</c:v>
                </c:pt>
                <c:pt idx="19">
                  <c:v>708.01292339363715</c:v>
                </c:pt>
                <c:pt idx="20">
                  <c:v>710.85319312795298</c:v>
                </c:pt>
                <c:pt idx="21">
                  <c:v>710.45245388971307</c:v>
                </c:pt>
                <c:pt idx="22">
                  <c:v>710.57794647133539</c:v>
                </c:pt>
                <c:pt idx="23">
                  <c:v>708.4891150362505</c:v>
                </c:pt>
                <c:pt idx="24">
                  <c:v>707.59768878321711</c:v>
                </c:pt>
                <c:pt idx="25">
                  <c:v>700.01606791746133</c:v>
                </c:pt>
                <c:pt idx="26">
                  <c:v>697.53317590517463</c:v>
                </c:pt>
                <c:pt idx="27">
                  <c:v>698.65405951160346</c:v>
                </c:pt>
                <c:pt idx="28">
                  <c:v>684.86287663903227</c:v>
                </c:pt>
                <c:pt idx="29">
                  <c:v>685.40314821817958</c:v>
                </c:pt>
                <c:pt idx="30">
                  <c:v>696.87079680031695</c:v>
                </c:pt>
                <c:pt idx="31">
                  <c:v>704.01254868981835</c:v>
                </c:pt>
                <c:pt idx="32">
                  <c:v>691.68125964412934</c:v>
                </c:pt>
                <c:pt idx="33">
                  <c:v>697.19204664933329</c:v>
                </c:pt>
                <c:pt idx="34">
                  <c:v>701.79141974166021</c:v>
                </c:pt>
                <c:pt idx="35">
                  <c:v>702.64082964896284</c:v>
                </c:pt>
                <c:pt idx="36">
                  <c:v>722.80068257805249</c:v>
                </c:pt>
                <c:pt idx="37">
                  <c:v>725.88156525700015</c:v>
                </c:pt>
                <c:pt idx="38">
                  <c:v>733.35261931758566</c:v>
                </c:pt>
                <c:pt idx="39">
                  <c:v>752.51180426759856</c:v>
                </c:pt>
                <c:pt idx="40">
                  <c:v>758.51278802233242</c:v>
                </c:pt>
                <c:pt idx="41">
                  <c:v>786.82558802088329</c:v>
                </c:pt>
                <c:pt idx="42">
                  <c:v>799.91340898108263</c:v>
                </c:pt>
                <c:pt idx="43">
                  <c:v>802.41461925835415</c:v>
                </c:pt>
                <c:pt idx="44">
                  <c:v>805.11198266133556</c:v>
                </c:pt>
                <c:pt idx="45">
                  <c:v>817.28056821697544</c:v>
                </c:pt>
                <c:pt idx="46">
                  <c:v>818.83881729520203</c:v>
                </c:pt>
                <c:pt idx="47">
                  <c:v>832.8728919290329</c:v>
                </c:pt>
                <c:pt idx="48">
                  <c:v>842.77829918629072</c:v>
                </c:pt>
                <c:pt idx="49">
                  <c:v>850.32182553859627</c:v>
                </c:pt>
                <c:pt idx="50">
                  <c:v>851.69837148583497</c:v>
                </c:pt>
                <c:pt idx="51">
                  <c:v>858.6155096802712</c:v>
                </c:pt>
                <c:pt idx="52">
                  <c:v>867.30161536846902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11-47DA-9B42-790A0570BC25}"/>
            </c:ext>
          </c:extLst>
        </c:ser>
        <c:ser>
          <c:idx val="4"/>
          <c:order val="1"/>
          <c:tx>
            <c:strRef>
              <c:f>'EU cene - lahka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70C0"/>
              </a:solidFill>
              <a:ln w="9525">
                <a:solidFill>
                  <a:srgbClr val="0070C0"/>
                </a:solidFill>
              </a:ln>
              <a:effectLst/>
            </c:spPr>
          </c:marker>
          <c:cat>
            <c:numRef>
              <c:f>'EU cene - lahka jagnjeta'!$AY$4:$CY$4</c:f>
              <c:numCache>
                <c:formatCode>General</c:formatCode>
                <c:ptCount val="53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31</c:v>
                </c:pt>
                <c:pt idx="34">
                  <c:v>32</c:v>
                </c:pt>
                <c:pt idx="35">
                  <c:v>33</c:v>
                </c:pt>
                <c:pt idx="36">
                  <c:v>34</c:v>
                </c:pt>
                <c:pt idx="37">
                  <c:v>35</c:v>
                </c:pt>
                <c:pt idx="38">
                  <c:v>36</c:v>
                </c:pt>
                <c:pt idx="39">
                  <c:v>37</c:v>
                </c:pt>
                <c:pt idx="40">
                  <c:v>38</c:v>
                </c:pt>
                <c:pt idx="41">
                  <c:v>39</c:v>
                </c:pt>
                <c:pt idx="42">
                  <c:v>40</c:v>
                </c:pt>
                <c:pt idx="43">
                  <c:v>41</c:v>
                </c:pt>
                <c:pt idx="44">
                  <c:v>42</c:v>
                </c:pt>
                <c:pt idx="45">
                  <c:v>43</c:v>
                </c:pt>
                <c:pt idx="46">
                  <c:v>44</c:v>
                </c:pt>
                <c:pt idx="47">
                  <c:v>45</c:v>
                </c:pt>
                <c:pt idx="48">
                  <c:v>46</c:v>
                </c:pt>
                <c:pt idx="49">
                  <c:v>47</c:v>
                </c:pt>
                <c:pt idx="50">
                  <c:v>48</c:v>
                </c:pt>
                <c:pt idx="51">
                  <c:v>49</c:v>
                </c:pt>
                <c:pt idx="52">
                  <c:v>50</c:v>
                </c:pt>
              </c:numCache>
            </c:numRef>
          </c:cat>
          <c:val>
            <c:numRef>
              <c:f>'EU cene - lahka jagnjeta'!$AY$6:$CY$6</c:f>
              <c:numCache>
                <c:formatCode>0.00</c:formatCode>
                <c:ptCount val="53"/>
                <c:pt idx="0">
                  <c:v>1051.1300000000001</c:v>
                </c:pt>
                <c:pt idx="1">
                  <c:v>1059.19</c:v>
                </c:pt>
                <c:pt idx="2">
                  <c:v>1059.19</c:v>
                </c:pt>
                <c:pt idx="3">
                  <c:v>1075.29</c:v>
                </c:pt>
                <c:pt idx="4">
                  <c:v>1200.93</c:v>
                </c:pt>
                <c:pt idx="5">
                  <c:v>1172.93</c:v>
                </c:pt>
                <c:pt idx="6">
                  <c:v>1263.8500000000001</c:v>
                </c:pt>
                <c:pt idx="7">
                  <c:v>1124.73</c:v>
                </c:pt>
                <c:pt idx="8">
                  <c:v>1084.47</c:v>
                </c:pt>
                <c:pt idx="9">
                  <c:v>1132.03</c:v>
                </c:pt>
                <c:pt idx="10">
                  <c:v>1142.72</c:v>
                </c:pt>
                <c:pt idx="11">
                  <c:v>1033.47</c:v>
                </c:pt>
                <c:pt idx="12">
                  <c:v>1007.1</c:v>
                </c:pt>
                <c:pt idx="13">
                  <c:v>1088.69</c:v>
                </c:pt>
                <c:pt idx="14">
                  <c:v>1088.69</c:v>
                </c:pt>
                <c:pt idx="15">
                  <c:v>973.19770000000005</c:v>
                </c:pt>
                <c:pt idx="16">
                  <c:v>1051.4725000000001</c:v>
                </c:pt>
                <c:pt idx="17">
                  <c:v>1035.8881000000001</c:v>
                </c:pt>
                <c:pt idx="18">
                  <c:v>959.95</c:v>
                </c:pt>
                <c:pt idx="19">
                  <c:v>977.39030000000002</c:v>
                </c:pt>
                <c:pt idx="20">
                  <c:v>1050.7209</c:v>
                </c:pt>
                <c:pt idx="21">
                  <c:v>974.04130000000009</c:v>
                </c:pt>
                <c:pt idx="22">
                  <c:v>982.12</c:v>
                </c:pt>
                <c:pt idx="23">
                  <c:v>979.81000000000006</c:v>
                </c:pt>
                <c:pt idx="24">
                  <c:v>1005.22</c:v>
                </c:pt>
                <c:pt idx="25">
                  <c:v>996.75</c:v>
                </c:pt>
                <c:pt idx="26">
                  <c:v>1007.86</c:v>
                </c:pt>
                <c:pt idx="27">
                  <c:v>968.4</c:v>
                </c:pt>
                <c:pt idx="28">
                  <c:v>1008.84</c:v>
                </c:pt>
                <c:pt idx="29">
                  <c:v>974.5</c:v>
                </c:pt>
                <c:pt idx="30">
                  <c:v>979.02</c:v>
                </c:pt>
                <c:pt idx="31">
                  <c:v>982.22</c:v>
                </c:pt>
                <c:pt idx="32">
                  <c:v>964.82</c:v>
                </c:pt>
                <c:pt idx="33">
                  <c:v>946.64</c:v>
                </c:pt>
                <c:pt idx="34">
                  <c:v>956.34</c:v>
                </c:pt>
                <c:pt idx="35">
                  <c:v>996.76</c:v>
                </c:pt>
                <c:pt idx="36">
                  <c:v>967.26</c:v>
                </c:pt>
                <c:pt idx="37">
                  <c:v>991.82</c:v>
                </c:pt>
                <c:pt idx="38">
                  <c:v>961.21</c:v>
                </c:pt>
                <c:pt idx="39">
                  <c:v>992.59</c:v>
                </c:pt>
                <c:pt idx="40">
                  <c:v>986.92000000000007</c:v>
                </c:pt>
                <c:pt idx="41">
                  <c:v>1064.27</c:v>
                </c:pt>
                <c:pt idx="42">
                  <c:v>1021.48</c:v>
                </c:pt>
                <c:pt idx="43">
                  <c:v>989.63</c:v>
                </c:pt>
                <c:pt idx="44">
                  <c:v>1037.94</c:v>
                </c:pt>
                <c:pt idx="45">
                  <c:v>980.34</c:v>
                </c:pt>
                <c:pt idx="46">
                  <c:v>1051.98</c:v>
                </c:pt>
                <c:pt idx="47">
                  <c:v>1052.78</c:v>
                </c:pt>
                <c:pt idx="48">
                  <c:v>999.30000000000007</c:v>
                </c:pt>
                <c:pt idx="49">
                  <c:v>1035.01</c:v>
                </c:pt>
                <c:pt idx="50">
                  <c:v>1036.26</c:v>
                </c:pt>
                <c:pt idx="51">
                  <c:v>1037.23</c:v>
                </c:pt>
                <c:pt idx="52">
                  <c:v>1046.3800000000001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D11-47DA-9B42-790A0570BC25}"/>
            </c:ext>
          </c:extLst>
        </c:ser>
        <c:ser>
          <c:idx val="5"/>
          <c:order val="2"/>
          <c:tx>
            <c:strRef>
              <c:f>'EU cene - lahka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2"/>
                </a:solidFill>
                <a:ln w="9525">
                  <a:solidFill>
                    <a:schemeClr val="accent2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D11-47DA-9B42-790A0570BC25}"/>
              </c:ext>
            </c:extLst>
          </c:dPt>
          <c:cat>
            <c:numRef>
              <c:f>'EU cene - lahka jagnjeta'!$AY$4:$CY$4</c:f>
              <c:numCache>
                <c:formatCode>General</c:formatCode>
                <c:ptCount val="53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31</c:v>
                </c:pt>
                <c:pt idx="34">
                  <c:v>32</c:v>
                </c:pt>
                <c:pt idx="35">
                  <c:v>33</c:v>
                </c:pt>
                <c:pt idx="36">
                  <c:v>34</c:v>
                </c:pt>
                <c:pt idx="37">
                  <c:v>35</c:v>
                </c:pt>
                <c:pt idx="38">
                  <c:v>36</c:v>
                </c:pt>
                <c:pt idx="39">
                  <c:v>37</c:v>
                </c:pt>
                <c:pt idx="40">
                  <c:v>38</c:v>
                </c:pt>
                <c:pt idx="41">
                  <c:v>39</c:v>
                </c:pt>
                <c:pt idx="42">
                  <c:v>40</c:v>
                </c:pt>
                <c:pt idx="43">
                  <c:v>41</c:v>
                </c:pt>
                <c:pt idx="44">
                  <c:v>42</c:v>
                </c:pt>
                <c:pt idx="45">
                  <c:v>43</c:v>
                </c:pt>
                <c:pt idx="46">
                  <c:v>44</c:v>
                </c:pt>
                <c:pt idx="47">
                  <c:v>45</c:v>
                </c:pt>
                <c:pt idx="48">
                  <c:v>46</c:v>
                </c:pt>
                <c:pt idx="49">
                  <c:v>47</c:v>
                </c:pt>
                <c:pt idx="50">
                  <c:v>48</c:v>
                </c:pt>
                <c:pt idx="51">
                  <c:v>49</c:v>
                </c:pt>
                <c:pt idx="52">
                  <c:v>50</c:v>
                </c:pt>
              </c:numCache>
            </c:numRef>
          </c:cat>
          <c:val>
            <c:numRef>
              <c:f>'EU cene - lahka jagnjeta'!$AY$7:$CY$7</c:f>
              <c:numCache>
                <c:formatCode>0.00</c:formatCode>
                <c:ptCount val="53"/>
                <c:pt idx="0">
                  <c:v>504.44500000000005</c:v>
                </c:pt>
                <c:pt idx="1">
                  <c:v>484.96000000000004</c:v>
                </c:pt>
                <c:pt idx="2">
                  <c:v>485.70500000000004</c:v>
                </c:pt>
                <c:pt idx="3">
                  <c:v>483.01800000000003</c:v>
                </c:pt>
                <c:pt idx="4">
                  <c:v>391.053</c:v>
                </c:pt>
                <c:pt idx="5">
                  <c:v>555.02499999999998</c:v>
                </c:pt>
                <c:pt idx="6">
                  <c:v>465.61</c:v>
                </c:pt>
                <c:pt idx="7">
                  <c:v>492.41800000000001</c:v>
                </c:pt>
                <c:pt idx="8">
                  <c:v>458.00200000000001</c:v>
                </c:pt>
                <c:pt idx="9">
                  <c:v>449.52300000000002</c:v>
                </c:pt>
                <c:pt idx="10">
                  <c:v>545.53200000000004</c:v>
                </c:pt>
                <c:pt idx="11">
                  <c:v>505.17100000000005</c:v>
                </c:pt>
                <c:pt idx="12">
                  <c:v>540.24700000000007</c:v>
                </c:pt>
                <c:pt idx="13">
                  <c:v>464</c:v>
                </c:pt>
                <c:pt idx="14">
                  <c:v>577.64300000000003</c:v>
                </c:pt>
                <c:pt idx="15">
                  <c:v>478.29500000000002</c:v>
                </c:pt>
                <c:pt idx="16">
                  <c:v>488.27800000000002</c:v>
                </c:pt>
                <c:pt idx="17">
                  <c:v>600</c:v>
                </c:pt>
                <c:pt idx="18">
                  <c:v>578.21500000000003</c:v>
                </c:pt>
                <c:pt idx="19">
                  <c:v>565.27700000000004</c:v>
                </c:pt>
                <c:pt idx="20">
                  <c:v>564.74599999999998</c:v>
                </c:pt>
                <c:pt idx="21">
                  <c:v>484.59000000000003</c:v>
                </c:pt>
                <c:pt idx="22">
                  <c:v>593</c:v>
                </c:pt>
                <c:pt idx="23">
                  <c:v>470.53200000000004</c:v>
                </c:pt>
                <c:pt idx="24">
                  <c:v>603</c:v>
                </c:pt>
                <c:pt idx="25">
                  <c:v>598</c:v>
                </c:pt>
                <c:pt idx="26">
                  <c:v>544.23099999999999</c:v>
                </c:pt>
                <c:pt idx="27">
                  <c:v>574.21900000000005</c:v>
                </c:pt>
                <c:pt idx="28">
                  <c:v>589</c:v>
                </c:pt>
                <c:pt idx="29">
                  <c:v>589</c:v>
                </c:pt>
                <c:pt idx="30">
                  <c:v>565.88900000000001</c:v>
                </c:pt>
                <c:pt idx="31">
                  <c:v>539.34800000000007</c:v>
                </c:pt>
                <c:pt idx="32">
                  <c:v>594</c:v>
                </c:pt>
                <c:pt idx="33">
                  <c:v>578.33500000000004</c:v>
                </c:pt>
                <c:pt idx="34">
                  <c:v>542.04500000000007</c:v>
                </c:pt>
                <c:pt idx="35">
                  <c:v>541.03399999999999</c:v>
                </c:pt>
                <c:pt idx="36">
                  <c:v>559.50800000000004</c:v>
                </c:pt>
                <c:pt idx="37">
                  <c:v>506.25300000000004</c:v>
                </c:pt>
                <c:pt idx="38">
                  <c:v>514.19900000000007</c:v>
                </c:pt>
                <c:pt idx="39">
                  <c:v>514.41999999999996</c:v>
                </c:pt>
                <c:pt idx="40">
                  <c:v>576.74099999999999</c:v>
                </c:pt>
                <c:pt idx="41">
                  <c:v>573.93799999999999</c:v>
                </c:pt>
                <c:pt idx="42">
                  <c:v>575.68200000000002</c:v>
                </c:pt>
                <c:pt idx="43">
                  <c:v>500.839</c:v>
                </c:pt>
                <c:pt idx="44">
                  <c:v>508.27300000000002</c:v>
                </c:pt>
                <c:pt idx="45">
                  <c:v>505.44400000000002</c:v>
                </c:pt>
                <c:pt idx="46">
                  <c:v>479.17700000000002</c:v>
                </c:pt>
                <c:pt idx="47">
                  <c:v>524.90300000000002</c:v>
                </c:pt>
                <c:pt idx="48">
                  <c:v>484.97400000000005</c:v>
                </c:pt>
                <c:pt idx="49">
                  <c:v>549.42700000000002</c:v>
                </c:pt>
                <c:pt idx="50">
                  <c:v>564.43200000000002</c:v>
                </c:pt>
                <c:pt idx="51">
                  <c:v>557.40800000000002</c:v>
                </c:pt>
                <c:pt idx="52">
                  <c:v>557.71199999999999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D11-47DA-9B42-790A0570BC25}"/>
            </c:ext>
          </c:extLst>
        </c:ser>
        <c:ser>
          <c:idx val="0"/>
          <c:order val="3"/>
          <c:tx>
            <c:strRef>
              <c:f>'EU cene - lahka jagnjeta'!$A$8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- lahka jagnjeta'!$AY$4:$CY$4</c:f>
              <c:numCache>
                <c:formatCode>General</c:formatCode>
                <c:ptCount val="53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31</c:v>
                </c:pt>
                <c:pt idx="34">
                  <c:v>32</c:v>
                </c:pt>
                <c:pt idx="35">
                  <c:v>33</c:v>
                </c:pt>
                <c:pt idx="36">
                  <c:v>34</c:v>
                </c:pt>
                <c:pt idx="37">
                  <c:v>35</c:v>
                </c:pt>
                <c:pt idx="38">
                  <c:v>36</c:v>
                </c:pt>
                <c:pt idx="39">
                  <c:v>37</c:v>
                </c:pt>
                <c:pt idx="40">
                  <c:v>38</c:v>
                </c:pt>
                <c:pt idx="41">
                  <c:v>39</c:v>
                </c:pt>
                <c:pt idx="42">
                  <c:v>40</c:v>
                </c:pt>
                <c:pt idx="43">
                  <c:v>41</c:v>
                </c:pt>
                <c:pt idx="44">
                  <c:v>42</c:v>
                </c:pt>
                <c:pt idx="45">
                  <c:v>43</c:v>
                </c:pt>
                <c:pt idx="46">
                  <c:v>44</c:v>
                </c:pt>
                <c:pt idx="47">
                  <c:v>45</c:v>
                </c:pt>
                <c:pt idx="48">
                  <c:v>46</c:v>
                </c:pt>
                <c:pt idx="49">
                  <c:v>47</c:v>
                </c:pt>
                <c:pt idx="50">
                  <c:v>48</c:v>
                </c:pt>
                <c:pt idx="51">
                  <c:v>49</c:v>
                </c:pt>
                <c:pt idx="52">
                  <c:v>50</c:v>
                </c:pt>
              </c:numCache>
            </c:numRef>
          </c:cat>
          <c:val>
            <c:numRef>
              <c:f>'EU cene - lahka jagnjeta'!$AY$8:$CY$8</c:f>
              <c:numCache>
                <c:formatCode>0.00</c:formatCode>
                <c:ptCount val="53"/>
                <c:pt idx="0">
                  <c:v>629.69000000000005</c:v>
                </c:pt>
                <c:pt idx="1">
                  <c:v>645.66</c:v>
                </c:pt>
                <c:pt idx="2">
                  <c:v>621.93000000000006</c:v>
                </c:pt>
                <c:pt idx="3">
                  <c:v>626.70000000000005</c:v>
                </c:pt>
                <c:pt idx="4">
                  <c:v>634.39</c:v>
                </c:pt>
                <c:pt idx="5">
                  <c:v>655.23</c:v>
                </c:pt>
                <c:pt idx="6">
                  <c:v>631.88</c:v>
                </c:pt>
                <c:pt idx="7">
                  <c:v>627.99</c:v>
                </c:pt>
                <c:pt idx="8">
                  <c:v>695.01</c:v>
                </c:pt>
                <c:pt idx="9">
                  <c:v>657.72</c:v>
                </c:pt>
                <c:pt idx="10">
                  <c:v>634.72</c:v>
                </c:pt>
                <c:pt idx="11">
                  <c:v>660.86</c:v>
                </c:pt>
                <c:pt idx="12">
                  <c:v>661.43000000000006</c:v>
                </c:pt>
                <c:pt idx="13">
                  <c:v>656.22</c:v>
                </c:pt>
                <c:pt idx="14">
                  <c:v>662.99</c:v>
                </c:pt>
                <c:pt idx="15">
                  <c:v>667.01</c:v>
                </c:pt>
                <c:pt idx="16">
                  <c:v>671.54</c:v>
                </c:pt>
                <c:pt idx="17">
                  <c:v>687.53</c:v>
                </c:pt>
                <c:pt idx="18">
                  <c:v>653.23</c:v>
                </c:pt>
                <c:pt idx="19">
                  <c:v>667.12</c:v>
                </c:pt>
                <c:pt idx="20">
                  <c:v>672.4</c:v>
                </c:pt>
                <c:pt idx="21">
                  <c:v>687.24</c:v>
                </c:pt>
                <c:pt idx="22">
                  <c:v>661.94</c:v>
                </c:pt>
                <c:pt idx="23">
                  <c:v>665.67</c:v>
                </c:pt>
                <c:pt idx="24">
                  <c:v>664.51</c:v>
                </c:pt>
                <c:pt idx="25">
                  <c:v>642.13</c:v>
                </c:pt>
                <c:pt idx="26">
                  <c:v>680.19</c:v>
                </c:pt>
                <c:pt idx="27">
                  <c:v>732.08</c:v>
                </c:pt>
                <c:pt idx="28">
                  <c:v>678.25</c:v>
                </c:pt>
                <c:pt idx="29">
                  <c:v>682.39</c:v>
                </c:pt>
                <c:pt idx="30">
                  <c:v>692.13</c:v>
                </c:pt>
                <c:pt idx="31">
                  <c:v>685.5</c:v>
                </c:pt>
                <c:pt idx="32">
                  <c:v>687.69</c:v>
                </c:pt>
                <c:pt idx="33">
                  <c:v>644.94000000000005</c:v>
                </c:pt>
                <c:pt idx="34">
                  <c:v>668.95</c:v>
                </c:pt>
                <c:pt idx="35">
                  <c:v>676.59</c:v>
                </c:pt>
                <c:pt idx="36">
                  <c:v>680.83</c:v>
                </c:pt>
                <c:pt idx="37">
                  <c:v>657.49</c:v>
                </c:pt>
                <c:pt idx="38">
                  <c:v>692.38</c:v>
                </c:pt>
                <c:pt idx="39">
                  <c:v>662.09</c:v>
                </c:pt>
                <c:pt idx="40">
                  <c:v>685.6</c:v>
                </c:pt>
                <c:pt idx="41">
                  <c:v>666.53</c:v>
                </c:pt>
                <c:pt idx="42">
                  <c:v>716.9</c:v>
                </c:pt>
                <c:pt idx="43">
                  <c:v>707.69</c:v>
                </c:pt>
                <c:pt idx="44">
                  <c:v>710.88</c:v>
                </c:pt>
                <c:pt idx="45">
                  <c:v>695.97</c:v>
                </c:pt>
                <c:pt idx="46">
                  <c:v>696.26</c:v>
                </c:pt>
                <c:pt idx="47">
                  <c:v>681.23</c:v>
                </c:pt>
                <c:pt idx="48">
                  <c:v>672.64</c:v>
                </c:pt>
                <c:pt idx="49">
                  <c:v>680.87</c:v>
                </c:pt>
                <c:pt idx="50">
                  <c:v>705.21</c:v>
                </c:pt>
                <c:pt idx="51">
                  <c:v>722.14</c:v>
                </c:pt>
                <c:pt idx="52">
                  <c:v>714.37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539-49E6-9D0B-265FCD190C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004464"/>
        <c:axId val="153005640"/>
      </c:lineChart>
      <c:catAx>
        <c:axId val="153004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5710273758572106"/>
              <c:y val="0.9068306637184051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5640"/>
        <c:crossesAt val="180"/>
        <c:auto val="1"/>
        <c:lblAlgn val="ctr"/>
        <c:lblOffset val="100"/>
        <c:noMultiLvlLbl val="0"/>
      </c:catAx>
      <c:valAx>
        <c:axId val="153005640"/>
        <c:scaling>
          <c:orientation val="minMax"/>
          <c:max val="1264"/>
          <c:min val="3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0531915833754E-3"/>
              <c:y val="0.362036689858212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53004464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493031990248081"/>
          <c:y val="0.94898653507352682"/>
          <c:w val="0.31549744471366714"/>
          <c:h val="4.8159583647934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894075740532434E-2"/>
          <c:y val="1.4605757777330875E-2"/>
          <c:w val="0.94056203272118033"/>
          <c:h val="0.83508904043879106"/>
        </c:manualLayout>
      </c:layout>
      <c:lineChart>
        <c:grouping val="standard"/>
        <c:varyColors val="0"/>
        <c:ser>
          <c:idx val="5"/>
          <c:order val="0"/>
          <c:tx>
            <c:strRef>
              <c:f>'EU cene - težka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6B73-42FB-8523-72679EC2425F}"/>
              </c:ext>
            </c:extLst>
          </c:dPt>
          <c:cat>
            <c:numRef>
              <c:f>'EU cene - težka jagnjeta'!$AY$4:$CY$4</c:f>
              <c:numCache>
                <c:formatCode>General</c:formatCode>
                <c:ptCount val="53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31</c:v>
                </c:pt>
                <c:pt idx="34">
                  <c:v>32</c:v>
                </c:pt>
                <c:pt idx="35">
                  <c:v>33</c:v>
                </c:pt>
                <c:pt idx="36">
                  <c:v>34</c:v>
                </c:pt>
                <c:pt idx="37">
                  <c:v>35</c:v>
                </c:pt>
                <c:pt idx="38">
                  <c:v>36</c:v>
                </c:pt>
                <c:pt idx="39">
                  <c:v>37</c:v>
                </c:pt>
                <c:pt idx="40">
                  <c:v>38</c:v>
                </c:pt>
                <c:pt idx="41">
                  <c:v>39</c:v>
                </c:pt>
                <c:pt idx="42">
                  <c:v>40</c:v>
                </c:pt>
                <c:pt idx="43">
                  <c:v>41</c:v>
                </c:pt>
                <c:pt idx="44">
                  <c:v>42</c:v>
                </c:pt>
                <c:pt idx="45">
                  <c:v>43</c:v>
                </c:pt>
                <c:pt idx="46">
                  <c:v>44</c:v>
                </c:pt>
                <c:pt idx="47">
                  <c:v>45</c:v>
                </c:pt>
                <c:pt idx="48">
                  <c:v>46</c:v>
                </c:pt>
                <c:pt idx="49">
                  <c:v>47</c:v>
                </c:pt>
                <c:pt idx="50">
                  <c:v>48</c:v>
                </c:pt>
                <c:pt idx="51">
                  <c:v>49</c:v>
                </c:pt>
                <c:pt idx="52">
                  <c:v>50</c:v>
                </c:pt>
              </c:numCache>
            </c:numRef>
          </c:cat>
          <c:val>
            <c:numRef>
              <c:f>'EU cene - težka jagnjeta'!$AY$5:$CY$5</c:f>
              <c:numCache>
                <c:formatCode>0.00</c:formatCode>
                <c:ptCount val="53"/>
                <c:pt idx="0">
                  <c:v>747.17233778636376</c:v>
                </c:pt>
                <c:pt idx="1">
                  <c:v>752.81610824879181</c:v>
                </c:pt>
                <c:pt idx="2">
                  <c:v>751.07404411553705</c:v>
                </c:pt>
                <c:pt idx="3">
                  <c:v>739.04624751564597</c:v>
                </c:pt>
                <c:pt idx="4">
                  <c:v>724.63880433256827</c:v>
                </c:pt>
                <c:pt idx="5">
                  <c:v>711.85117006500343</c:v>
                </c:pt>
                <c:pt idx="6">
                  <c:v>712.48969967221853</c:v>
                </c:pt>
                <c:pt idx="7">
                  <c:v>711.01746847553818</c:v>
                </c:pt>
                <c:pt idx="8">
                  <c:v>701.92920962387632</c:v>
                </c:pt>
                <c:pt idx="9">
                  <c:v>702.0687553253531</c:v>
                </c:pt>
                <c:pt idx="10">
                  <c:v>695.06434824652399</c:v>
                </c:pt>
                <c:pt idx="11">
                  <c:v>702.96931868796219</c:v>
                </c:pt>
                <c:pt idx="12">
                  <c:v>709.66311110383208</c:v>
                </c:pt>
                <c:pt idx="13">
                  <c:v>722.70941649025747</c:v>
                </c:pt>
                <c:pt idx="14">
                  <c:v>728.60158493037625</c:v>
                </c:pt>
                <c:pt idx="15">
                  <c:v>742.69434280278494</c:v>
                </c:pt>
                <c:pt idx="16">
                  <c:v>751.75533885436084</c:v>
                </c:pt>
                <c:pt idx="17">
                  <c:v>752.02063817341354</c:v>
                </c:pt>
                <c:pt idx="18">
                  <c:v>760.59214627535243</c:v>
                </c:pt>
                <c:pt idx="19">
                  <c:v>762.18315672833307</c:v>
                </c:pt>
                <c:pt idx="20">
                  <c:v>760.01538833501445</c:v>
                </c:pt>
                <c:pt idx="21">
                  <c:v>757.05947613414799</c:v>
                </c:pt>
                <c:pt idx="22">
                  <c:v>757.83050436635278</c:v>
                </c:pt>
                <c:pt idx="23">
                  <c:v>757.38480762698089</c:v>
                </c:pt>
                <c:pt idx="24">
                  <c:v>752.96918306791815</c:v>
                </c:pt>
                <c:pt idx="25">
                  <c:v>752.88646185131665</c:v>
                </c:pt>
                <c:pt idx="26">
                  <c:v>754.2831165985458</c:v>
                </c:pt>
                <c:pt idx="27">
                  <c:v>757.7703591351094</c:v>
                </c:pt>
                <c:pt idx="28">
                  <c:v>761.16283849004299</c:v>
                </c:pt>
                <c:pt idx="29">
                  <c:v>733.74153898425777</c:v>
                </c:pt>
                <c:pt idx="30">
                  <c:v>735.74991221766049</c:v>
                </c:pt>
                <c:pt idx="31">
                  <c:v>731.6447238130612</c:v>
                </c:pt>
                <c:pt idx="32">
                  <c:v>712.96066440390223</c:v>
                </c:pt>
                <c:pt idx="33">
                  <c:v>707.53357635149678</c:v>
                </c:pt>
                <c:pt idx="34">
                  <c:v>702.93117451908233</c:v>
                </c:pt>
                <c:pt idx="35">
                  <c:v>702.23991892917741</c:v>
                </c:pt>
                <c:pt idx="36">
                  <c:v>705.54098764830064</c:v>
                </c:pt>
                <c:pt idx="37">
                  <c:v>700.50820408666368</c:v>
                </c:pt>
                <c:pt idx="38">
                  <c:v>718.43666508780916</c:v>
                </c:pt>
                <c:pt idx="39">
                  <c:v>721.30612213864549</c:v>
                </c:pt>
                <c:pt idx="40">
                  <c:v>721.20740603480863</c:v>
                </c:pt>
                <c:pt idx="41">
                  <c:v>729.12879933956322</c:v>
                </c:pt>
                <c:pt idx="42">
                  <c:v>727.7286679436337</c:v>
                </c:pt>
                <c:pt idx="43">
                  <c:v>737.40831521256439</c:v>
                </c:pt>
                <c:pt idx="44">
                  <c:v>748.36276474020349</c:v>
                </c:pt>
                <c:pt idx="45">
                  <c:v>758.54225010891423</c:v>
                </c:pt>
                <c:pt idx="46">
                  <c:v>764.62547444263964</c:v>
                </c:pt>
                <c:pt idx="47">
                  <c:v>777.73849245582051</c:v>
                </c:pt>
                <c:pt idx="48">
                  <c:v>782.32064231811989</c:v>
                </c:pt>
                <c:pt idx="49">
                  <c:v>787.00484306635167</c:v>
                </c:pt>
                <c:pt idx="50">
                  <c:v>793.63748445629403</c:v>
                </c:pt>
                <c:pt idx="51">
                  <c:v>789.20796989468988</c:v>
                </c:pt>
                <c:pt idx="52">
                  <c:v>797.96767345217688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73-42FB-8523-72679EC2425F}"/>
            </c:ext>
          </c:extLst>
        </c:ser>
        <c:ser>
          <c:idx val="0"/>
          <c:order val="1"/>
          <c:tx>
            <c:strRef>
              <c:f>'EU cene - težka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- težka jagnjeta'!$AY$4:$CY$4</c:f>
              <c:numCache>
                <c:formatCode>General</c:formatCode>
                <c:ptCount val="53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31</c:v>
                </c:pt>
                <c:pt idx="34">
                  <c:v>32</c:v>
                </c:pt>
                <c:pt idx="35">
                  <c:v>33</c:v>
                </c:pt>
                <c:pt idx="36">
                  <c:v>34</c:v>
                </c:pt>
                <c:pt idx="37">
                  <c:v>35</c:v>
                </c:pt>
                <c:pt idx="38">
                  <c:v>36</c:v>
                </c:pt>
                <c:pt idx="39">
                  <c:v>37</c:v>
                </c:pt>
                <c:pt idx="40">
                  <c:v>38</c:v>
                </c:pt>
                <c:pt idx="41">
                  <c:v>39</c:v>
                </c:pt>
                <c:pt idx="42">
                  <c:v>40</c:v>
                </c:pt>
                <c:pt idx="43">
                  <c:v>41</c:v>
                </c:pt>
                <c:pt idx="44">
                  <c:v>42</c:v>
                </c:pt>
                <c:pt idx="45">
                  <c:v>43</c:v>
                </c:pt>
                <c:pt idx="46">
                  <c:v>44</c:v>
                </c:pt>
                <c:pt idx="47">
                  <c:v>45</c:v>
                </c:pt>
                <c:pt idx="48">
                  <c:v>46</c:v>
                </c:pt>
                <c:pt idx="49">
                  <c:v>47</c:v>
                </c:pt>
                <c:pt idx="50">
                  <c:v>48</c:v>
                </c:pt>
                <c:pt idx="51">
                  <c:v>49</c:v>
                </c:pt>
                <c:pt idx="52">
                  <c:v>50</c:v>
                </c:pt>
              </c:numCache>
            </c:numRef>
          </c:cat>
          <c:val>
            <c:numRef>
              <c:f>'EU cene - težka jagnjeta'!$AY$6:$CY$6</c:f>
              <c:numCache>
                <c:formatCode>0.00</c:formatCode>
                <c:ptCount val="53"/>
                <c:pt idx="0">
                  <c:v>873.53870000000006</c:v>
                </c:pt>
                <c:pt idx="1">
                  <c:v>857</c:v>
                </c:pt>
                <c:pt idx="2">
                  <c:v>856</c:v>
                </c:pt>
                <c:pt idx="3">
                  <c:v>879.85</c:v>
                </c:pt>
                <c:pt idx="4">
                  <c:v>828</c:v>
                </c:pt>
                <c:pt idx="5">
                  <c:v>822</c:v>
                </c:pt>
                <c:pt idx="6">
                  <c:v>858.87</c:v>
                </c:pt>
                <c:pt idx="7">
                  <c:v>858.04</c:v>
                </c:pt>
                <c:pt idx="8">
                  <c:v>914.33</c:v>
                </c:pt>
                <c:pt idx="9">
                  <c:v>786</c:v>
                </c:pt>
                <c:pt idx="10">
                  <c:v>915.02</c:v>
                </c:pt>
                <c:pt idx="11">
                  <c:v>931.32</c:v>
                </c:pt>
                <c:pt idx="12">
                  <c:v>929.95</c:v>
                </c:pt>
                <c:pt idx="13">
                  <c:v>914.74</c:v>
                </c:pt>
                <c:pt idx="14">
                  <c:v>914.74</c:v>
                </c:pt>
                <c:pt idx="15">
                  <c:v>938.32</c:v>
                </c:pt>
                <c:pt idx="16">
                  <c:v>907.97</c:v>
                </c:pt>
                <c:pt idx="17">
                  <c:v>944.23</c:v>
                </c:pt>
                <c:pt idx="18">
                  <c:v>939.34</c:v>
                </c:pt>
                <c:pt idx="19">
                  <c:v>940.65</c:v>
                </c:pt>
                <c:pt idx="20">
                  <c:v>916.26</c:v>
                </c:pt>
                <c:pt idx="21">
                  <c:v>916.26</c:v>
                </c:pt>
                <c:pt idx="22">
                  <c:v>928.97</c:v>
                </c:pt>
                <c:pt idx="23">
                  <c:v>906.19</c:v>
                </c:pt>
                <c:pt idx="24">
                  <c:v>929.74</c:v>
                </c:pt>
                <c:pt idx="25">
                  <c:v>929.78</c:v>
                </c:pt>
                <c:pt idx="26">
                  <c:v>941.55000000000007</c:v>
                </c:pt>
                <c:pt idx="27">
                  <c:v>934.45</c:v>
                </c:pt>
                <c:pt idx="28">
                  <c:v>945.18000000000006</c:v>
                </c:pt>
                <c:pt idx="29">
                  <c:v>932.53</c:v>
                </c:pt>
                <c:pt idx="30">
                  <c:v>928.14</c:v>
                </c:pt>
                <c:pt idx="31">
                  <c:v>927.29</c:v>
                </c:pt>
                <c:pt idx="32">
                  <c:v>941.59</c:v>
                </c:pt>
                <c:pt idx="33">
                  <c:v>943.92000000000007</c:v>
                </c:pt>
                <c:pt idx="34">
                  <c:v>925.39</c:v>
                </c:pt>
                <c:pt idx="35">
                  <c:v>919.19</c:v>
                </c:pt>
                <c:pt idx="36">
                  <c:v>950.2</c:v>
                </c:pt>
                <c:pt idx="37">
                  <c:v>942.32</c:v>
                </c:pt>
                <c:pt idx="38">
                  <c:v>942.05000000000007</c:v>
                </c:pt>
                <c:pt idx="39">
                  <c:v>938.6</c:v>
                </c:pt>
                <c:pt idx="40">
                  <c:v>937.30000000000007</c:v>
                </c:pt>
                <c:pt idx="41">
                  <c:v>963.96</c:v>
                </c:pt>
                <c:pt idx="42">
                  <c:v>954.84</c:v>
                </c:pt>
                <c:pt idx="43">
                  <c:v>965.83</c:v>
                </c:pt>
                <c:pt idx="44">
                  <c:v>943.12</c:v>
                </c:pt>
                <c:pt idx="45">
                  <c:v>977.6</c:v>
                </c:pt>
                <c:pt idx="46">
                  <c:v>864.39</c:v>
                </c:pt>
                <c:pt idx="47">
                  <c:v>923.69</c:v>
                </c:pt>
                <c:pt idx="48">
                  <c:v>935.37</c:v>
                </c:pt>
                <c:pt idx="49">
                  <c:v>999.38</c:v>
                </c:pt>
                <c:pt idx="50">
                  <c:v>1011.0600000000001</c:v>
                </c:pt>
                <c:pt idx="51">
                  <c:v>1042.78</c:v>
                </c:pt>
                <c:pt idx="52">
                  <c:v>1053.28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73-42FB-8523-72679EC2425F}"/>
            </c:ext>
          </c:extLst>
        </c:ser>
        <c:ser>
          <c:idx val="1"/>
          <c:order val="2"/>
          <c:tx>
            <c:strRef>
              <c:f>'EU cene - težka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- težka jagnjeta'!$AY$4:$CY$4</c:f>
              <c:numCache>
                <c:formatCode>General</c:formatCode>
                <c:ptCount val="53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31</c:v>
                </c:pt>
                <c:pt idx="34">
                  <c:v>32</c:v>
                </c:pt>
                <c:pt idx="35">
                  <c:v>33</c:v>
                </c:pt>
                <c:pt idx="36">
                  <c:v>34</c:v>
                </c:pt>
                <c:pt idx="37">
                  <c:v>35</c:v>
                </c:pt>
                <c:pt idx="38">
                  <c:v>36</c:v>
                </c:pt>
                <c:pt idx="39">
                  <c:v>37</c:v>
                </c:pt>
                <c:pt idx="40">
                  <c:v>38</c:v>
                </c:pt>
                <c:pt idx="41">
                  <c:v>39</c:v>
                </c:pt>
                <c:pt idx="42">
                  <c:v>40</c:v>
                </c:pt>
                <c:pt idx="43">
                  <c:v>41</c:v>
                </c:pt>
                <c:pt idx="44">
                  <c:v>42</c:v>
                </c:pt>
                <c:pt idx="45">
                  <c:v>43</c:v>
                </c:pt>
                <c:pt idx="46">
                  <c:v>44</c:v>
                </c:pt>
                <c:pt idx="47">
                  <c:v>45</c:v>
                </c:pt>
                <c:pt idx="48">
                  <c:v>46</c:v>
                </c:pt>
                <c:pt idx="49">
                  <c:v>47</c:v>
                </c:pt>
                <c:pt idx="50">
                  <c:v>48</c:v>
                </c:pt>
                <c:pt idx="51">
                  <c:v>49</c:v>
                </c:pt>
                <c:pt idx="52">
                  <c:v>50</c:v>
                </c:pt>
              </c:numCache>
            </c:numRef>
          </c:cat>
          <c:val>
            <c:numRef>
              <c:f>'EU cene - težka jagnjeta'!$AY$7:$CY$7</c:f>
              <c:numCache>
                <c:formatCode>0.00</c:formatCode>
                <c:ptCount val="53"/>
                <c:pt idx="0">
                  <c:v>378.9821</c:v>
                </c:pt>
                <c:pt idx="1">
                  <c:v>394.3381</c:v>
                </c:pt>
                <c:pt idx="2">
                  <c:v>392.23920000000004</c:v>
                </c:pt>
                <c:pt idx="3">
                  <c:v>393.48850000000004</c:v>
                </c:pt>
                <c:pt idx="4">
                  <c:v>384.98099999999999</c:v>
                </c:pt>
                <c:pt idx="5">
                  <c:v>283.84320000000002</c:v>
                </c:pt>
                <c:pt idx="6">
                  <c:v>285.3698</c:v>
                </c:pt>
                <c:pt idx="7">
                  <c:v>424.97930000000002</c:v>
                </c:pt>
                <c:pt idx="8">
                  <c:v>306.08230000000003</c:v>
                </c:pt>
                <c:pt idx="9">
                  <c:v>378.59050000000002</c:v>
                </c:pt>
                <c:pt idx="10">
                  <c:v>304.96039999999999</c:v>
                </c:pt>
                <c:pt idx="11">
                  <c:v>304.82490000000001</c:v>
                </c:pt>
                <c:pt idx="12">
                  <c:v>305.08449999999999</c:v>
                </c:pt>
                <c:pt idx="13">
                  <c:v>304.89750000000004</c:v>
                </c:pt>
                <c:pt idx="14">
                  <c:v>304.59590000000003</c:v>
                </c:pt>
                <c:pt idx="15">
                  <c:v>303.29640000000001</c:v>
                </c:pt>
                <c:pt idx="16">
                  <c:v>522.59199999999998</c:v>
                </c:pt>
                <c:pt idx="17">
                  <c:v>504.96000000000004</c:v>
                </c:pt>
                <c:pt idx="18">
                  <c:v>445.53220000000005</c:v>
                </c:pt>
                <c:pt idx="19">
                  <c:v>505.33</c:v>
                </c:pt>
                <c:pt idx="20">
                  <c:v>304.29140000000001</c:v>
                </c:pt>
                <c:pt idx="21">
                  <c:v>304.43340000000001</c:v>
                </c:pt>
                <c:pt idx="22">
                  <c:v>302.55009999999999</c:v>
                </c:pt>
                <c:pt idx="23">
                  <c:v>321.50290000000001</c:v>
                </c:pt>
                <c:pt idx="24">
                  <c:v>302.25740000000002</c:v>
                </c:pt>
                <c:pt idx="25">
                  <c:v>446.13740000000001</c:v>
                </c:pt>
                <c:pt idx="26">
                  <c:v>418.06120000000004</c:v>
                </c:pt>
                <c:pt idx="27">
                  <c:v>477.67</c:v>
                </c:pt>
                <c:pt idx="28">
                  <c:v>456.94820000000004</c:v>
                </c:pt>
                <c:pt idx="29">
                  <c:v>302.78129999999999</c:v>
                </c:pt>
                <c:pt idx="30">
                  <c:v>303.16770000000002</c:v>
                </c:pt>
                <c:pt idx="31">
                  <c:v>303.6551</c:v>
                </c:pt>
                <c:pt idx="32">
                  <c:v>493.33</c:v>
                </c:pt>
                <c:pt idx="33">
                  <c:v>303.67270000000002</c:v>
                </c:pt>
                <c:pt idx="34">
                  <c:v>447.846</c:v>
                </c:pt>
                <c:pt idx="35">
                  <c:v>303.59190000000001</c:v>
                </c:pt>
                <c:pt idx="36">
                  <c:v>317.02610000000004</c:v>
                </c:pt>
                <c:pt idx="37">
                  <c:v>430.6123</c:v>
                </c:pt>
                <c:pt idx="38">
                  <c:v>490.57590000000005</c:v>
                </c:pt>
                <c:pt idx="39">
                  <c:v>478.07750000000004</c:v>
                </c:pt>
                <c:pt idx="40">
                  <c:v>457.56890000000004</c:v>
                </c:pt>
                <c:pt idx="41">
                  <c:v>402.25839999999999</c:v>
                </c:pt>
                <c:pt idx="42">
                  <c:v>339.55780000000004</c:v>
                </c:pt>
                <c:pt idx="43">
                  <c:v>387.4085</c:v>
                </c:pt>
                <c:pt idx="44">
                  <c:v>345.03200000000004</c:v>
                </c:pt>
                <c:pt idx="45">
                  <c:v>356.83199999999999</c:v>
                </c:pt>
                <c:pt idx="46">
                  <c:v>336.46430000000004</c:v>
                </c:pt>
                <c:pt idx="47">
                  <c:v>409.71550000000002</c:v>
                </c:pt>
                <c:pt idx="48">
                  <c:v>301.73970000000003</c:v>
                </c:pt>
                <c:pt idx="49">
                  <c:v>301.76400000000001</c:v>
                </c:pt>
                <c:pt idx="50">
                  <c:v>526.66500000000008</c:v>
                </c:pt>
                <c:pt idx="51">
                  <c:v>301.92189999999999</c:v>
                </c:pt>
                <c:pt idx="52">
                  <c:v>301.73110000000003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73-42FB-8523-72679EC2425F}"/>
            </c:ext>
          </c:extLst>
        </c:ser>
        <c:ser>
          <c:idx val="2"/>
          <c:order val="3"/>
          <c:tx>
            <c:strRef>
              <c:f>'EU cene - težka jagnjeta'!$A$8</c:f>
              <c:strCache>
                <c:ptCount val="1"/>
                <c:pt idx="0">
                  <c:v>Slovenija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- težka jagnjeta'!$AY$4:$CY$4</c:f>
              <c:numCache>
                <c:formatCode>General</c:formatCode>
                <c:ptCount val="53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31</c:v>
                </c:pt>
                <c:pt idx="34">
                  <c:v>32</c:v>
                </c:pt>
                <c:pt idx="35">
                  <c:v>33</c:v>
                </c:pt>
                <c:pt idx="36">
                  <c:v>34</c:v>
                </c:pt>
                <c:pt idx="37">
                  <c:v>35</c:v>
                </c:pt>
                <c:pt idx="38">
                  <c:v>36</c:v>
                </c:pt>
                <c:pt idx="39">
                  <c:v>37</c:v>
                </c:pt>
                <c:pt idx="40">
                  <c:v>38</c:v>
                </c:pt>
                <c:pt idx="41">
                  <c:v>39</c:v>
                </c:pt>
                <c:pt idx="42">
                  <c:v>40</c:v>
                </c:pt>
                <c:pt idx="43">
                  <c:v>41</c:v>
                </c:pt>
                <c:pt idx="44">
                  <c:v>42</c:v>
                </c:pt>
                <c:pt idx="45">
                  <c:v>43</c:v>
                </c:pt>
                <c:pt idx="46">
                  <c:v>44</c:v>
                </c:pt>
                <c:pt idx="47">
                  <c:v>45</c:v>
                </c:pt>
                <c:pt idx="48">
                  <c:v>46</c:v>
                </c:pt>
                <c:pt idx="49">
                  <c:v>47</c:v>
                </c:pt>
                <c:pt idx="50">
                  <c:v>48</c:v>
                </c:pt>
                <c:pt idx="51">
                  <c:v>49</c:v>
                </c:pt>
                <c:pt idx="52">
                  <c:v>50</c:v>
                </c:pt>
              </c:numCache>
            </c:numRef>
          </c:cat>
          <c:val>
            <c:numRef>
              <c:f>'EU cene - težka jagnjeta'!$AY$8:$CY$8</c:f>
              <c:numCache>
                <c:formatCode>0.00</c:formatCode>
                <c:ptCount val="53"/>
                <c:pt idx="0">
                  <c:v>624.04</c:v>
                </c:pt>
                <c:pt idx="1">
                  <c:v>642.65</c:v>
                </c:pt>
                <c:pt idx="2">
                  <c:v>644.53</c:v>
                </c:pt>
                <c:pt idx="3">
                  <c:v>641.12</c:v>
                </c:pt>
                <c:pt idx="4">
                  <c:v>650.20000000000005</c:v>
                </c:pt>
                <c:pt idx="5">
                  <c:v>638.53</c:v>
                </c:pt>
                <c:pt idx="6">
                  <c:v>649.48</c:v>
                </c:pt>
                <c:pt idx="7">
                  <c:v>660.95</c:v>
                </c:pt>
                <c:pt idx="8">
                  <c:v>667.54</c:v>
                </c:pt>
                <c:pt idx="9">
                  <c:v>699.7</c:v>
                </c:pt>
                <c:pt idx="10">
                  <c:v>688.66</c:v>
                </c:pt>
                <c:pt idx="11">
                  <c:v>662.64</c:v>
                </c:pt>
                <c:pt idx="12">
                  <c:v>689.44</c:v>
                </c:pt>
                <c:pt idx="13">
                  <c:v>666.74</c:v>
                </c:pt>
                <c:pt idx="14">
                  <c:v>676.37</c:v>
                </c:pt>
                <c:pt idx="15">
                  <c:v>682.23</c:v>
                </c:pt>
                <c:pt idx="16">
                  <c:v>674.78</c:v>
                </c:pt>
                <c:pt idx="17">
                  <c:v>631.19000000000005</c:v>
                </c:pt>
                <c:pt idx="18">
                  <c:v>697.80000000000007</c:v>
                </c:pt>
                <c:pt idx="19">
                  <c:v>688.5</c:v>
                </c:pt>
                <c:pt idx="20">
                  <c:v>633.15</c:v>
                </c:pt>
                <c:pt idx="21">
                  <c:v>676.12</c:v>
                </c:pt>
                <c:pt idx="22">
                  <c:v>679.25</c:v>
                </c:pt>
                <c:pt idx="23">
                  <c:v>651.69000000000005</c:v>
                </c:pt>
                <c:pt idx="24">
                  <c:v>687.26</c:v>
                </c:pt>
                <c:pt idx="25">
                  <c:v>676.52</c:v>
                </c:pt>
                <c:pt idx="26">
                  <c:v>676.83</c:v>
                </c:pt>
                <c:pt idx="27">
                  <c:v>698.25</c:v>
                </c:pt>
                <c:pt idx="28">
                  <c:v>697.54</c:v>
                </c:pt>
                <c:pt idx="29">
                  <c:v>691.80000000000007</c:v>
                </c:pt>
                <c:pt idx="30">
                  <c:v>699</c:v>
                </c:pt>
                <c:pt idx="31">
                  <c:v>690.7</c:v>
                </c:pt>
                <c:pt idx="32">
                  <c:v>680.17</c:v>
                </c:pt>
                <c:pt idx="33">
                  <c:v>720.34</c:v>
                </c:pt>
                <c:pt idx="34">
                  <c:v>724.52</c:v>
                </c:pt>
                <c:pt idx="35">
                  <c:v>728.72</c:v>
                </c:pt>
                <c:pt idx="36">
                  <c:v>691.49</c:v>
                </c:pt>
                <c:pt idx="37">
                  <c:v>707.11</c:v>
                </c:pt>
                <c:pt idx="38">
                  <c:v>697.6</c:v>
                </c:pt>
                <c:pt idx="39">
                  <c:v>716.35</c:v>
                </c:pt>
                <c:pt idx="40">
                  <c:v>680.02</c:v>
                </c:pt>
                <c:pt idx="41">
                  <c:v>693.43000000000006</c:v>
                </c:pt>
                <c:pt idx="42">
                  <c:v>694.47</c:v>
                </c:pt>
                <c:pt idx="43">
                  <c:v>694.11</c:v>
                </c:pt>
                <c:pt idx="44">
                  <c:v>682</c:v>
                </c:pt>
                <c:pt idx="45">
                  <c:v>710.04</c:v>
                </c:pt>
                <c:pt idx="46">
                  <c:v>704.35</c:v>
                </c:pt>
                <c:pt idx="47">
                  <c:v>707.91</c:v>
                </c:pt>
                <c:pt idx="48">
                  <c:v>707.39</c:v>
                </c:pt>
                <c:pt idx="49">
                  <c:v>702.35</c:v>
                </c:pt>
                <c:pt idx="50">
                  <c:v>671.66</c:v>
                </c:pt>
                <c:pt idx="51">
                  <c:v>702.38</c:v>
                </c:pt>
                <c:pt idx="52">
                  <c:v>738.98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73-42FB-8523-72679EC242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932776"/>
        <c:axId val="140930032"/>
      </c:lineChart>
      <c:catAx>
        <c:axId val="1409327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2022/2023</a:t>
                </a:r>
              </a:p>
            </c:rich>
          </c:tx>
          <c:layout>
            <c:manualLayout>
              <c:xMode val="edge"/>
              <c:yMode val="edge"/>
              <c:x val="0.44504170445056956"/>
              <c:y val="0.905997683081439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0930032"/>
        <c:crossesAt val="150"/>
        <c:auto val="1"/>
        <c:lblAlgn val="ctr"/>
        <c:lblOffset val="100"/>
        <c:noMultiLvlLbl val="0"/>
      </c:catAx>
      <c:valAx>
        <c:axId val="140930032"/>
        <c:scaling>
          <c:orientation val="minMax"/>
          <c:max val="1070"/>
          <c:min val="2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2153434949073E-3"/>
              <c:y val="0.362036556807644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0932776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969017305384175"/>
          <c:y val="0.9500327780006983"/>
          <c:w val="0.32061955243611556"/>
          <c:h val="4.46727150502613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7775</xdr:colOff>
      <xdr:row>21</xdr:row>
      <xdr:rowOff>635</xdr:rowOff>
    </xdr:from>
    <xdr:to>
      <xdr:col>16</xdr:col>
      <xdr:colOff>39740</xdr:colOff>
      <xdr:row>48</xdr:row>
      <xdr:rowOff>13760</xdr:rowOff>
    </xdr:to>
    <xdr:graphicFrame macro="">
      <xdr:nvGraphicFramePr>
        <xdr:cNvPr id="2" name="Grafikon 1" descr="Grafični prikaz gibanja cen in količin klavnih trupov z manj kot 13 kg v letih 2021 in 2022&#10;&#10;Graf prikazuje grafični gibanje cen in količin klavnih trupov po posameznih tednih v letih 2021 in  2022 tednih iz tabele 3.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</xdr:colOff>
      <xdr:row>121</xdr:row>
      <xdr:rowOff>177800</xdr:rowOff>
    </xdr:from>
    <xdr:to>
      <xdr:col>19</xdr:col>
      <xdr:colOff>15240</xdr:colOff>
      <xdr:row>148</xdr:row>
      <xdr:rowOff>6351</xdr:rowOff>
    </xdr:to>
    <xdr:graphicFrame macro="">
      <xdr:nvGraphicFramePr>
        <xdr:cNvPr id="3" name="Grafikon 2" descr="Grafični prikaz gibanja cen z manj kot 13 kg.&#10;&#10;Graf prikazuje grafični gibanje cen po tednih v letih 2020, 2021 in 2022 iz tabele 4.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20</xdr:row>
      <xdr:rowOff>189442</xdr:rowOff>
    </xdr:from>
    <xdr:to>
      <xdr:col>16</xdr:col>
      <xdr:colOff>6350</xdr:colOff>
      <xdr:row>47</xdr:row>
      <xdr:rowOff>7620</xdr:rowOff>
    </xdr:to>
    <xdr:graphicFrame macro="">
      <xdr:nvGraphicFramePr>
        <xdr:cNvPr id="3" name="Grafikon 2" descr="Gibanje cene in količine klavnih trupov za jagnjeta do 12 mesecev z 13 kg in več po posameznih tednih v letih 2021 in 2022.&#10;&#10;Gibanje cene in količine klavnih trupov za jagnjeta do 12 mesecev z 13 kg in več po posameznih tednih v letih 2021 in 2022 kor je prikazano v tabeli 7.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1141729</xdr:colOff>
      <xdr:row>121</xdr:row>
      <xdr:rowOff>174347</xdr:rowOff>
    </xdr:from>
    <xdr:to>
      <xdr:col>19</xdr:col>
      <xdr:colOff>12700</xdr:colOff>
      <xdr:row>148</xdr:row>
      <xdr:rowOff>12701</xdr:rowOff>
    </xdr:to>
    <xdr:graphicFrame macro="">
      <xdr:nvGraphicFramePr>
        <xdr:cNvPr id="4" name="Grafikon 3" descr="Gibanje cene jagnjeta do 12 mesecev z 13 kg in več po posameznih tednih v letih 2020 do 2022.&#10;&#10;Gibanje cene jagnjeta do 12 mesecev z 13 kg in več po posameznih tednih v letih 2020, 2021 in 2022 kot je prikazano v tabeli 8.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3174</xdr:colOff>
      <xdr:row>9</xdr:row>
      <xdr:rowOff>0</xdr:rowOff>
    </xdr:from>
    <xdr:to>
      <xdr:col>23</xdr:col>
      <xdr:colOff>21590</xdr:colOff>
      <xdr:row>30</xdr:row>
      <xdr:rowOff>7620</xdr:rowOff>
    </xdr:to>
    <xdr:graphicFrame macro="">
      <xdr:nvGraphicFramePr>
        <xdr:cNvPr id="2" name="Grafikon 1" descr="Gibanje skupne tržne cene jagnjet po posameznih tednih v letih 2021 in 2022.&#10;&#10;Gibanje skupne tržne cene jagnjet po posameznih tednih v letih 2021 in 2022 kot je prikazano v tabeli 9.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1270</xdr:colOff>
      <xdr:row>11</xdr:row>
      <xdr:rowOff>2540</xdr:rowOff>
    </xdr:from>
    <xdr:to>
      <xdr:col>24</xdr:col>
      <xdr:colOff>7620</xdr:colOff>
      <xdr:row>33</xdr:row>
      <xdr:rowOff>7620</xdr:rowOff>
    </xdr:to>
    <xdr:graphicFrame macro="">
      <xdr:nvGraphicFramePr>
        <xdr:cNvPr id="6" name="Chart 2052" descr="Grafični prikaz primerjave slovenskih in EU cen klavnih polovic lahkih jagnjet po posameznih tednih (v €/100 kg) iz tabele 10.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11</xdr:row>
      <xdr:rowOff>1</xdr:rowOff>
    </xdr:from>
    <xdr:to>
      <xdr:col>24</xdr:col>
      <xdr:colOff>0</xdr:colOff>
      <xdr:row>36</xdr:row>
      <xdr:rowOff>12701</xdr:rowOff>
    </xdr:to>
    <xdr:graphicFrame macro="">
      <xdr:nvGraphicFramePr>
        <xdr:cNvPr id="2" name="Chart 2052" descr="Graf je grafični prikaz  primerjave slovenskih in EU cen klavnih polovic težkih jagnjet po posameznih tednih (v €/100 kg) iz tabele 12.">
          <a:extLst>
            <a:ext uri="{FF2B5EF4-FFF2-40B4-BE49-F238E27FC236}">
              <a16:creationId xmlns:a16="http://schemas.microsoft.com/office/drawing/2014/main" id="{1302B46A-5F5A-486F-AB3F-80BF8B6486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zoomScaleNormal="100" workbookViewId="0"/>
  </sheetViews>
  <sheetFormatPr defaultColWidth="8.54296875" defaultRowHeight="14.5"/>
  <cols>
    <col min="1" max="1" width="50" style="1" customWidth="1"/>
    <col min="2" max="2" width="117.1796875" style="1" customWidth="1"/>
    <col min="3" max="16384" width="8.54296875" style="1"/>
  </cols>
  <sheetData>
    <row r="1" spans="1:10">
      <c r="A1" s="1" t="s">
        <v>0</v>
      </c>
    </row>
    <row r="2" spans="1:10" ht="21">
      <c r="A2" s="1" t="s">
        <v>1</v>
      </c>
      <c r="B2" s="157" t="s">
        <v>2</v>
      </c>
    </row>
    <row r="3" spans="1:10">
      <c r="A3" s="53" t="s">
        <v>61</v>
      </c>
    </row>
    <row r="4" spans="1:10">
      <c r="A4" s="53" t="s">
        <v>3</v>
      </c>
    </row>
    <row r="5" spans="1:10">
      <c r="A5" s="53" t="s">
        <v>62</v>
      </c>
    </row>
    <row r="6" spans="1:10" ht="14.15" customHeight="1">
      <c r="A6" s="1" t="s">
        <v>4</v>
      </c>
      <c r="C6" s="153"/>
      <c r="D6" s="153"/>
      <c r="E6" s="153"/>
      <c r="F6" s="153"/>
      <c r="G6" s="153"/>
      <c r="H6" s="153"/>
      <c r="I6" s="153"/>
      <c r="J6" s="153"/>
    </row>
    <row r="7" spans="1:10">
      <c r="C7" s="153"/>
      <c r="D7" s="153"/>
      <c r="E7" s="153"/>
      <c r="F7" s="153"/>
      <c r="G7" s="153"/>
      <c r="H7" s="153"/>
      <c r="I7" s="153"/>
      <c r="J7" s="153"/>
    </row>
    <row r="8" spans="1:10">
      <c r="A8" s="1" t="s">
        <v>5</v>
      </c>
      <c r="B8" s="152" t="s">
        <v>41</v>
      </c>
      <c r="C8" s="153"/>
      <c r="D8" s="153"/>
      <c r="E8" s="153"/>
      <c r="F8" s="153"/>
      <c r="G8" s="153"/>
      <c r="H8" s="153"/>
      <c r="I8" s="153"/>
      <c r="J8" s="153"/>
    </row>
    <row r="9" spans="1:10">
      <c r="A9" s="1" t="s">
        <v>63</v>
      </c>
      <c r="B9" s="153"/>
      <c r="C9" s="153"/>
      <c r="D9" s="153"/>
      <c r="E9" s="153"/>
      <c r="F9" s="153"/>
      <c r="G9" s="153"/>
      <c r="H9" s="153"/>
      <c r="I9" s="153"/>
      <c r="J9" s="153"/>
    </row>
    <row r="10" spans="1:10">
      <c r="A10" s="1" t="s">
        <v>6</v>
      </c>
      <c r="B10" s="153"/>
    </row>
    <row r="11" spans="1:10">
      <c r="B11" s="154" t="s">
        <v>43</v>
      </c>
    </row>
    <row r="13" spans="1:10">
      <c r="A13" s="1" t="s">
        <v>58</v>
      </c>
      <c r="D13" s="155"/>
    </row>
    <row r="14" spans="1:10">
      <c r="A14" s="1" t="s">
        <v>87</v>
      </c>
    </row>
    <row r="15" spans="1:10">
      <c r="A15" s="156" t="s">
        <v>88</v>
      </c>
    </row>
    <row r="16" spans="1:10">
      <c r="A16" s="1" t="s">
        <v>89</v>
      </c>
    </row>
  </sheetData>
  <hyperlinks>
    <hyperlink ref="B8" location="_ftn1" display="_ftn1" xr:uid="{00000000-0004-0000-0000-000000000000}"/>
    <hyperlink ref="B11" location="_ftnref1" display="_ftnref1" xr:uid="{00000000-0004-0000-0000-000001000000}"/>
  </hyperlinks>
  <pageMargins left="0.70000000000000007" right="0.70000000000000007" top="0.75" bottom="0.75" header="0.30000000000000004" footer="0.30000000000000004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73"/>
  <sheetViews>
    <sheetView zoomScaleNormal="100" workbookViewId="0"/>
  </sheetViews>
  <sheetFormatPr defaultColWidth="9.453125" defaultRowHeight="14.5"/>
  <cols>
    <col min="1" max="1" width="24.81640625" style="1" customWidth="1"/>
    <col min="2" max="2" width="21.54296875" style="1" customWidth="1"/>
    <col min="3" max="3" width="20.54296875" style="1" customWidth="1"/>
    <col min="4" max="4" width="29.1796875" style="1" customWidth="1"/>
    <col min="5" max="5" width="15.54296875" style="1" customWidth="1"/>
    <col min="6" max="6" width="18" style="1" customWidth="1"/>
    <col min="7" max="7" width="18.453125" style="1" customWidth="1"/>
    <col min="8" max="8" width="9.81640625" style="1" customWidth="1"/>
    <col min="9" max="9" width="17.453125" style="1" customWidth="1"/>
    <col min="10" max="10" width="15.54296875" style="1" customWidth="1"/>
    <col min="11" max="11" width="15" style="1" customWidth="1"/>
    <col min="12" max="12" width="14.453125" style="1" customWidth="1"/>
    <col min="13" max="13" width="17.453125" style="1" customWidth="1"/>
    <col min="14" max="16384" width="9.453125" style="1"/>
  </cols>
  <sheetData>
    <row r="1" spans="1:14">
      <c r="A1" s="1" t="s">
        <v>59</v>
      </c>
      <c r="E1" s="1" t="str">
        <f>'Tržno poročilo'!A14</f>
        <v>52. teden (25.12.2023 - 31.12.2023)</v>
      </c>
      <c r="H1" s="2"/>
      <c r="I1" s="2"/>
      <c r="J1" s="2"/>
      <c r="K1" s="2"/>
      <c r="L1" s="2"/>
      <c r="M1" s="2"/>
      <c r="N1" s="2"/>
    </row>
    <row r="2" spans="1:14" ht="15" thickBot="1">
      <c r="H2" s="2"/>
      <c r="I2" s="2"/>
      <c r="J2" s="2"/>
      <c r="K2" s="2"/>
      <c r="L2" s="2"/>
      <c r="M2" s="2"/>
      <c r="N2" s="2"/>
    </row>
    <row r="3" spans="1:14" ht="33" customHeight="1" thickBot="1">
      <c r="A3" s="3" t="s">
        <v>48</v>
      </c>
      <c r="B3" s="12" t="s">
        <v>8</v>
      </c>
      <c r="C3" s="12" t="s">
        <v>9</v>
      </c>
      <c r="D3" s="12" t="s">
        <v>10</v>
      </c>
      <c r="H3" s="2"/>
      <c r="I3" s="4"/>
      <c r="J3" s="4"/>
      <c r="K3" s="4"/>
      <c r="L3" s="4"/>
      <c r="M3" s="4"/>
      <c r="N3" s="2"/>
    </row>
    <row r="4" spans="1:14" ht="31" customHeight="1" thickBot="1">
      <c r="A4" s="88" t="s">
        <v>46</v>
      </c>
      <c r="B4" s="37">
        <v>688.8</v>
      </c>
      <c r="C4" s="38">
        <v>589</v>
      </c>
      <c r="D4" s="39">
        <v>55</v>
      </c>
      <c r="H4" s="2"/>
      <c r="I4" s="5"/>
      <c r="J4" s="6"/>
      <c r="K4" s="7"/>
      <c r="L4" s="8"/>
      <c r="M4" s="9"/>
      <c r="N4" s="2"/>
    </row>
    <row r="5" spans="1:14">
      <c r="H5" s="2"/>
      <c r="I5" s="2"/>
      <c r="J5" s="2"/>
      <c r="K5" s="2"/>
      <c r="L5" s="2"/>
      <c r="M5" s="2"/>
      <c r="N5" s="2"/>
    </row>
    <row r="6" spans="1:14">
      <c r="A6" s="10" t="s">
        <v>64</v>
      </c>
      <c r="H6" s="2"/>
      <c r="I6" s="2"/>
      <c r="J6" s="2"/>
      <c r="K6" s="2"/>
      <c r="L6" s="2"/>
      <c r="M6" s="2"/>
      <c r="N6" s="2"/>
    </row>
    <row r="7" spans="1:14" ht="15" thickBot="1">
      <c r="A7" s="11"/>
    </row>
    <row r="8" spans="1:14" ht="30.65" customHeight="1" thickBot="1">
      <c r="A8" s="158" t="s">
        <v>83</v>
      </c>
      <c r="B8" s="12" t="s">
        <v>82</v>
      </c>
      <c r="C8" s="12" t="s">
        <v>52</v>
      </c>
      <c r="D8" s="12" t="s">
        <v>24</v>
      </c>
    </row>
    <row r="9" spans="1:14" ht="15" customHeight="1" thickBot="1">
      <c r="A9" s="160">
        <v>703.11</v>
      </c>
      <c r="B9" s="160">
        <v>688.8</v>
      </c>
      <c r="C9" s="13">
        <v>-14.310000000000059</v>
      </c>
      <c r="D9" s="170">
        <v>-2.0352434185262669E-2</v>
      </c>
    </row>
    <row r="10" spans="1:14" ht="19.399999999999999" customHeight="1">
      <c r="B10" s="6"/>
      <c r="C10" s="14"/>
      <c r="D10" s="15"/>
      <c r="E10" s="16"/>
    </row>
    <row r="11" spans="1:14">
      <c r="A11" s="1" t="s">
        <v>69</v>
      </c>
    </row>
    <row r="12" spans="1:14" ht="13.75" customHeight="1" thickBot="1"/>
    <row r="13" spans="1:14" ht="15" thickBot="1">
      <c r="A13" s="93" t="s">
        <v>45</v>
      </c>
      <c r="B13" s="12" t="s">
        <v>57</v>
      </c>
      <c r="C13" s="12" t="s">
        <v>51</v>
      </c>
      <c r="D13" s="12" t="s">
        <v>10</v>
      </c>
    </row>
    <row r="14" spans="1:14" ht="15" thickBot="1">
      <c r="A14" s="17">
        <v>1</v>
      </c>
      <c r="B14" s="66">
        <v>616.41</v>
      </c>
      <c r="C14" s="70">
        <v>979</v>
      </c>
      <c r="D14" s="71">
        <v>97</v>
      </c>
      <c r="E14" s="18">
        <v>2022</v>
      </c>
    </row>
    <row r="15" spans="1:14">
      <c r="A15" s="19">
        <v>2</v>
      </c>
      <c r="B15" s="67">
        <v>590.52</v>
      </c>
      <c r="C15" s="72">
        <v>879</v>
      </c>
      <c r="D15" s="73">
        <v>81</v>
      </c>
    </row>
    <row r="16" spans="1:14">
      <c r="A16" s="19">
        <v>3</v>
      </c>
      <c r="B16" s="67">
        <v>577.79</v>
      </c>
      <c r="C16" s="72">
        <v>95</v>
      </c>
      <c r="D16" s="73">
        <v>8</v>
      </c>
    </row>
    <row r="17" spans="1:6">
      <c r="A17" s="19">
        <v>4</v>
      </c>
      <c r="B17" s="67">
        <v>573.54999999999995</v>
      </c>
      <c r="C17" s="72">
        <v>372</v>
      </c>
      <c r="D17" s="73">
        <v>34</v>
      </c>
    </row>
    <row r="18" spans="1:6">
      <c r="A18" s="19">
        <v>5</v>
      </c>
      <c r="B18" s="67">
        <v>591.13</v>
      </c>
      <c r="C18" s="72">
        <v>415</v>
      </c>
      <c r="D18" s="73">
        <v>39</v>
      </c>
    </row>
    <row r="19" spans="1:6">
      <c r="A19" s="19">
        <v>6</v>
      </c>
      <c r="B19" s="67">
        <v>600.52</v>
      </c>
      <c r="C19" s="72">
        <v>267</v>
      </c>
      <c r="D19" s="73">
        <v>23</v>
      </c>
    </row>
    <row r="20" spans="1:6">
      <c r="A20" s="19">
        <v>7</v>
      </c>
      <c r="B20" s="67">
        <v>574.41</v>
      </c>
      <c r="C20" s="72">
        <v>503</v>
      </c>
      <c r="D20" s="73">
        <v>45</v>
      </c>
      <c r="F20" s="1" t="s">
        <v>75</v>
      </c>
    </row>
    <row r="21" spans="1:6">
      <c r="A21" s="19">
        <v>8</v>
      </c>
      <c r="B21" s="67">
        <v>588.47</v>
      </c>
      <c r="C21" s="72">
        <v>365</v>
      </c>
      <c r="D21" s="73">
        <v>32</v>
      </c>
    </row>
    <row r="22" spans="1:6">
      <c r="A22" s="19">
        <v>9</v>
      </c>
      <c r="B22" s="67">
        <v>586.30999999999995</v>
      </c>
      <c r="C22" s="72">
        <v>298</v>
      </c>
      <c r="D22" s="73">
        <v>26</v>
      </c>
    </row>
    <row r="23" spans="1:6">
      <c r="A23" s="19">
        <v>10</v>
      </c>
      <c r="B23" s="67">
        <v>615.71</v>
      </c>
      <c r="C23" s="72">
        <v>361</v>
      </c>
      <c r="D23" s="73">
        <v>36</v>
      </c>
    </row>
    <row r="24" spans="1:6">
      <c r="A24" s="19">
        <v>11</v>
      </c>
      <c r="B24" s="67">
        <v>590.82000000000005</v>
      </c>
      <c r="C24" s="72">
        <v>220</v>
      </c>
      <c r="D24" s="73">
        <v>21</v>
      </c>
    </row>
    <row r="25" spans="1:6">
      <c r="A25" s="19">
        <v>12</v>
      </c>
      <c r="B25" s="67">
        <v>591.52</v>
      </c>
      <c r="C25" s="72">
        <v>257</v>
      </c>
      <c r="D25" s="73">
        <v>23</v>
      </c>
    </row>
    <row r="26" spans="1:6">
      <c r="A26" s="19">
        <v>13</v>
      </c>
      <c r="B26" s="67">
        <v>574.64</v>
      </c>
      <c r="C26" s="72">
        <v>442</v>
      </c>
      <c r="D26" s="73">
        <v>38</v>
      </c>
    </row>
    <row r="27" spans="1:6">
      <c r="A27" s="19">
        <v>14</v>
      </c>
      <c r="B27" s="67">
        <v>609.16999999999996</v>
      </c>
      <c r="C27" s="72">
        <v>2029</v>
      </c>
      <c r="D27" s="73">
        <v>224</v>
      </c>
    </row>
    <row r="28" spans="1:6">
      <c r="A28" s="19">
        <v>15</v>
      </c>
      <c r="B28" s="67">
        <v>605.16</v>
      </c>
      <c r="C28" s="72">
        <v>4388</v>
      </c>
      <c r="D28" s="73">
        <v>430</v>
      </c>
    </row>
    <row r="29" spans="1:6">
      <c r="A29" s="19">
        <v>16</v>
      </c>
      <c r="B29" s="67">
        <v>609.25</v>
      </c>
      <c r="C29" s="72">
        <v>440</v>
      </c>
      <c r="D29" s="73">
        <v>39</v>
      </c>
    </row>
    <row r="30" spans="1:6">
      <c r="A30" s="19">
        <v>17</v>
      </c>
      <c r="B30" s="67">
        <v>624.97</v>
      </c>
      <c r="C30" s="72">
        <v>1048</v>
      </c>
      <c r="D30" s="73">
        <v>95</v>
      </c>
    </row>
    <row r="31" spans="1:6">
      <c r="A31" s="19">
        <v>18</v>
      </c>
      <c r="B31" s="67">
        <v>595.89</v>
      </c>
      <c r="C31" s="72">
        <v>514</v>
      </c>
      <c r="D31" s="73">
        <v>46</v>
      </c>
    </row>
    <row r="32" spans="1:6">
      <c r="A32" s="19">
        <v>19</v>
      </c>
      <c r="B32" s="67">
        <v>586.16</v>
      </c>
      <c r="C32" s="72">
        <v>440</v>
      </c>
      <c r="D32" s="73">
        <v>38</v>
      </c>
    </row>
    <row r="33" spans="1:4">
      <c r="A33" s="19">
        <v>20</v>
      </c>
      <c r="B33" s="67">
        <v>615.72</v>
      </c>
      <c r="C33" s="72">
        <v>1176</v>
      </c>
      <c r="D33" s="73">
        <v>100</v>
      </c>
    </row>
    <row r="34" spans="1:4">
      <c r="A34" s="19">
        <v>21</v>
      </c>
      <c r="B34" s="67">
        <v>610.37</v>
      </c>
      <c r="C34" s="72">
        <v>351</v>
      </c>
      <c r="D34" s="73">
        <v>31</v>
      </c>
    </row>
    <row r="35" spans="1:4">
      <c r="A35" s="19">
        <v>22</v>
      </c>
      <c r="B35" s="67">
        <v>595.29</v>
      </c>
      <c r="C35" s="72">
        <v>442</v>
      </c>
      <c r="D35" s="73">
        <v>40</v>
      </c>
    </row>
    <row r="36" spans="1:4">
      <c r="A36" s="19">
        <v>23</v>
      </c>
      <c r="B36" s="67">
        <v>604.98</v>
      </c>
      <c r="C36" s="72">
        <v>524</v>
      </c>
      <c r="D36" s="73">
        <v>48</v>
      </c>
    </row>
    <row r="37" spans="1:4">
      <c r="A37" s="19">
        <v>24</v>
      </c>
      <c r="B37" s="67">
        <v>580.21</v>
      </c>
      <c r="C37" s="72">
        <v>388</v>
      </c>
      <c r="D37" s="73">
        <v>35</v>
      </c>
    </row>
    <row r="38" spans="1:4">
      <c r="A38" s="19">
        <v>25</v>
      </c>
      <c r="B38" s="67">
        <v>609.41999999999996</v>
      </c>
      <c r="C38" s="72">
        <v>514</v>
      </c>
      <c r="D38" s="73">
        <v>45</v>
      </c>
    </row>
    <row r="39" spans="1:4">
      <c r="A39" s="19">
        <v>26</v>
      </c>
      <c r="B39" s="67">
        <v>586.84</v>
      </c>
      <c r="C39" s="72">
        <v>592</v>
      </c>
      <c r="D39" s="73">
        <v>53</v>
      </c>
    </row>
    <row r="40" spans="1:4">
      <c r="A40" s="19">
        <v>27</v>
      </c>
      <c r="B40" s="67">
        <v>588.80999999999995</v>
      </c>
      <c r="C40" s="72">
        <v>655</v>
      </c>
      <c r="D40" s="73">
        <v>58</v>
      </c>
    </row>
    <row r="41" spans="1:4">
      <c r="A41" s="19">
        <v>28</v>
      </c>
      <c r="B41" s="67">
        <v>591.4</v>
      </c>
      <c r="C41" s="72">
        <v>622</v>
      </c>
      <c r="D41" s="73">
        <v>54</v>
      </c>
    </row>
    <row r="42" spans="1:4">
      <c r="A42" s="19">
        <v>29</v>
      </c>
      <c r="B42" s="67">
        <v>623.62</v>
      </c>
      <c r="C42" s="72">
        <v>409</v>
      </c>
      <c r="D42" s="73">
        <v>40</v>
      </c>
    </row>
    <row r="43" spans="1:4">
      <c r="A43" s="19">
        <v>30</v>
      </c>
      <c r="B43" s="67">
        <v>618.63</v>
      </c>
      <c r="C43" s="72">
        <v>357</v>
      </c>
      <c r="D43" s="73">
        <v>32</v>
      </c>
    </row>
    <row r="44" spans="1:4">
      <c r="A44" s="19">
        <v>31</v>
      </c>
      <c r="B44" s="67">
        <v>613.51</v>
      </c>
      <c r="C44" s="72">
        <v>333</v>
      </c>
      <c r="D44" s="73">
        <v>31</v>
      </c>
    </row>
    <row r="45" spans="1:4">
      <c r="A45" s="19">
        <v>32</v>
      </c>
      <c r="B45" s="67">
        <v>623.1</v>
      </c>
      <c r="C45" s="72">
        <v>675</v>
      </c>
      <c r="D45" s="73">
        <v>63</v>
      </c>
    </row>
    <row r="46" spans="1:4">
      <c r="A46" s="19">
        <v>33</v>
      </c>
      <c r="B46" s="67">
        <v>578.34</v>
      </c>
      <c r="C46" s="72">
        <v>464</v>
      </c>
      <c r="D46" s="73">
        <v>43</v>
      </c>
    </row>
    <row r="47" spans="1:4">
      <c r="A47" s="19">
        <v>34</v>
      </c>
      <c r="B47" s="67">
        <v>596.02</v>
      </c>
      <c r="C47" s="72">
        <v>488</v>
      </c>
      <c r="D47" s="73">
        <v>43</v>
      </c>
    </row>
    <row r="48" spans="1:4">
      <c r="A48" s="19">
        <v>35</v>
      </c>
      <c r="B48" s="67">
        <v>574.04</v>
      </c>
      <c r="C48" s="72">
        <v>581</v>
      </c>
      <c r="D48" s="73">
        <v>52</v>
      </c>
    </row>
    <row r="49" spans="1:4">
      <c r="A49" s="19">
        <v>36</v>
      </c>
      <c r="B49" s="67">
        <v>617.69000000000005</v>
      </c>
      <c r="C49" s="72">
        <v>351</v>
      </c>
      <c r="D49" s="73">
        <v>35</v>
      </c>
    </row>
    <row r="50" spans="1:4">
      <c r="A50" s="19">
        <v>37</v>
      </c>
      <c r="B50" s="67">
        <v>605.23</v>
      </c>
      <c r="C50" s="72">
        <v>633</v>
      </c>
      <c r="D50" s="73">
        <v>55</v>
      </c>
    </row>
    <row r="51" spans="1:4">
      <c r="A51" s="19">
        <v>38</v>
      </c>
      <c r="B51" s="67">
        <v>598.19000000000005</v>
      </c>
      <c r="C51" s="72">
        <v>664</v>
      </c>
      <c r="D51" s="73">
        <v>63</v>
      </c>
    </row>
    <row r="52" spans="1:4">
      <c r="A52" s="19">
        <v>39</v>
      </c>
      <c r="B52" s="67">
        <v>594.08000000000004</v>
      </c>
      <c r="C52" s="72">
        <v>468</v>
      </c>
      <c r="D52" s="73">
        <v>40</v>
      </c>
    </row>
    <row r="53" spans="1:4">
      <c r="A53" s="19">
        <v>40</v>
      </c>
      <c r="B53" s="67">
        <v>641.49</v>
      </c>
      <c r="C53" s="72">
        <v>388</v>
      </c>
      <c r="D53" s="73">
        <v>36</v>
      </c>
    </row>
    <row r="54" spans="1:4">
      <c r="A54" s="19">
        <v>41</v>
      </c>
      <c r="B54" s="67">
        <v>603.24</v>
      </c>
      <c r="C54" s="72">
        <v>404</v>
      </c>
      <c r="D54" s="73">
        <v>38</v>
      </c>
    </row>
    <row r="55" spans="1:4">
      <c r="A55" s="19">
        <v>42</v>
      </c>
      <c r="B55" s="67">
        <v>617.05999999999995</v>
      </c>
      <c r="C55" s="72">
        <v>228</v>
      </c>
      <c r="D55" s="73">
        <v>21</v>
      </c>
    </row>
    <row r="56" spans="1:4">
      <c r="A56" s="19">
        <v>43</v>
      </c>
      <c r="B56" s="67">
        <v>624.54</v>
      </c>
      <c r="C56" s="72">
        <v>661</v>
      </c>
      <c r="D56" s="73">
        <v>60</v>
      </c>
    </row>
    <row r="57" spans="1:4">
      <c r="A57" s="19">
        <v>44</v>
      </c>
      <c r="B57" s="67">
        <v>629.28</v>
      </c>
      <c r="C57" s="72">
        <v>361</v>
      </c>
      <c r="D57" s="73">
        <v>32</v>
      </c>
    </row>
    <row r="58" spans="1:4">
      <c r="A58" s="19">
        <v>45</v>
      </c>
      <c r="B58" s="67">
        <v>606.85</v>
      </c>
      <c r="C58" s="72">
        <v>667</v>
      </c>
      <c r="D58" s="73">
        <v>58</v>
      </c>
    </row>
    <row r="59" spans="1:4">
      <c r="A59" s="19">
        <v>46</v>
      </c>
      <c r="B59" s="67">
        <v>639.04999999999995</v>
      </c>
      <c r="C59" s="72">
        <v>346</v>
      </c>
      <c r="D59" s="73">
        <v>32</v>
      </c>
    </row>
    <row r="60" spans="1:4">
      <c r="A60" s="19">
        <v>47</v>
      </c>
      <c r="B60" s="67">
        <v>632.22</v>
      </c>
      <c r="C60" s="72">
        <v>1042</v>
      </c>
      <c r="D60" s="73">
        <v>96</v>
      </c>
    </row>
    <row r="61" spans="1:4">
      <c r="A61" s="19">
        <v>48</v>
      </c>
      <c r="B61" s="67">
        <v>641.07000000000005</v>
      </c>
      <c r="C61" s="72">
        <v>685</v>
      </c>
      <c r="D61" s="73">
        <v>63</v>
      </c>
    </row>
    <row r="62" spans="1:4">
      <c r="A62" s="19">
        <v>49</v>
      </c>
      <c r="B62" s="67">
        <v>634.99</v>
      </c>
      <c r="C62" s="72">
        <v>911</v>
      </c>
      <c r="D62" s="73">
        <v>84</v>
      </c>
    </row>
    <row r="63" spans="1:4">
      <c r="A63" s="19">
        <v>50</v>
      </c>
      <c r="B63" s="67">
        <v>629.69000000000005</v>
      </c>
      <c r="C63" s="72">
        <v>511</v>
      </c>
      <c r="D63" s="73">
        <v>48</v>
      </c>
    </row>
    <row r="64" spans="1:4">
      <c r="A64" s="19">
        <v>51</v>
      </c>
      <c r="B64" s="67">
        <v>645.66</v>
      </c>
      <c r="C64" s="72">
        <v>1855</v>
      </c>
      <c r="D64" s="73">
        <v>176</v>
      </c>
    </row>
    <row r="65" spans="1:5" ht="15" thickBot="1">
      <c r="A65" s="20">
        <v>52</v>
      </c>
      <c r="B65" s="68">
        <v>621.92999999999995</v>
      </c>
      <c r="C65" s="74">
        <v>1464</v>
      </c>
      <c r="D65" s="75">
        <v>142</v>
      </c>
    </row>
    <row r="66" spans="1:5" ht="15" thickBot="1">
      <c r="A66" s="94">
        <v>1</v>
      </c>
      <c r="B66" s="69">
        <v>626.70000000000005</v>
      </c>
      <c r="C66" s="76">
        <v>576</v>
      </c>
      <c r="D66" s="71">
        <v>52</v>
      </c>
      <c r="E66" s="96">
        <v>2023</v>
      </c>
    </row>
    <row r="67" spans="1:5">
      <c r="A67" s="95">
        <v>2</v>
      </c>
      <c r="B67" s="67">
        <v>634.39</v>
      </c>
      <c r="C67" s="72">
        <v>927</v>
      </c>
      <c r="D67" s="73">
        <v>93</v>
      </c>
      <c r="E67" s="21"/>
    </row>
    <row r="68" spans="1:5">
      <c r="A68" s="95">
        <v>3</v>
      </c>
      <c r="B68" s="67">
        <v>655.23</v>
      </c>
      <c r="C68" s="72">
        <v>394</v>
      </c>
      <c r="D68" s="73">
        <v>36</v>
      </c>
      <c r="E68" s="22"/>
    </row>
    <row r="69" spans="1:5">
      <c r="A69" s="95">
        <v>4</v>
      </c>
      <c r="B69" s="67">
        <v>631.88</v>
      </c>
      <c r="C69" s="72">
        <v>352</v>
      </c>
      <c r="D69" s="73">
        <v>32</v>
      </c>
      <c r="E69" s="22"/>
    </row>
    <row r="70" spans="1:5">
      <c r="A70" s="95">
        <v>5</v>
      </c>
      <c r="B70" s="67">
        <v>627.99</v>
      </c>
      <c r="C70" s="72">
        <v>546</v>
      </c>
      <c r="D70" s="73">
        <v>51</v>
      </c>
      <c r="E70" s="22"/>
    </row>
    <row r="71" spans="1:5">
      <c r="A71" s="95">
        <v>6</v>
      </c>
      <c r="B71" s="67">
        <v>695.01</v>
      </c>
      <c r="C71" s="72">
        <v>446</v>
      </c>
      <c r="D71" s="73">
        <v>39</v>
      </c>
      <c r="E71" s="22"/>
    </row>
    <row r="72" spans="1:5">
      <c r="A72" s="95">
        <v>7</v>
      </c>
      <c r="B72" s="67">
        <v>657.72</v>
      </c>
      <c r="C72" s="72">
        <v>413</v>
      </c>
      <c r="D72" s="73">
        <v>38</v>
      </c>
      <c r="E72" s="22"/>
    </row>
    <row r="73" spans="1:5">
      <c r="A73" s="95">
        <v>8</v>
      </c>
      <c r="B73" s="67">
        <v>634.72</v>
      </c>
      <c r="C73" s="72">
        <v>324</v>
      </c>
      <c r="D73" s="73">
        <v>30</v>
      </c>
      <c r="E73" s="22"/>
    </row>
    <row r="74" spans="1:5">
      <c r="A74" s="95">
        <v>9</v>
      </c>
      <c r="B74" s="67">
        <v>660.86</v>
      </c>
      <c r="C74" s="72">
        <v>325</v>
      </c>
      <c r="D74" s="73">
        <v>29</v>
      </c>
      <c r="E74" s="22"/>
    </row>
    <row r="75" spans="1:5">
      <c r="A75" s="95">
        <v>10</v>
      </c>
      <c r="B75" s="67">
        <v>661.43</v>
      </c>
      <c r="C75" s="72">
        <v>368</v>
      </c>
      <c r="D75" s="73">
        <v>34</v>
      </c>
      <c r="E75" s="22"/>
    </row>
    <row r="76" spans="1:5">
      <c r="A76" s="95">
        <v>11</v>
      </c>
      <c r="B76" s="67">
        <v>656.22</v>
      </c>
      <c r="C76" s="72">
        <v>299</v>
      </c>
      <c r="D76" s="73">
        <v>30</v>
      </c>
      <c r="E76" s="22"/>
    </row>
    <row r="77" spans="1:5">
      <c r="A77" s="95">
        <v>12</v>
      </c>
      <c r="B77" s="67">
        <v>662.99</v>
      </c>
      <c r="C77" s="72">
        <v>2186</v>
      </c>
      <c r="D77" s="73">
        <v>248</v>
      </c>
      <c r="E77" s="22"/>
    </row>
    <row r="78" spans="1:5">
      <c r="A78" s="95">
        <v>13</v>
      </c>
      <c r="B78" s="67">
        <v>667.01</v>
      </c>
      <c r="C78" s="72">
        <v>2249</v>
      </c>
      <c r="D78" s="73">
        <v>252</v>
      </c>
      <c r="E78" s="22"/>
    </row>
    <row r="79" spans="1:5">
      <c r="A79" s="95">
        <v>14</v>
      </c>
      <c r="B79" s="67">
        <v>671.54</v>
      </c>
      <c r="C79" s="72">
        <v>4022</v>
      </c>
      <c r="D79" s="73">
        <v>430</v>
      </c>
      <c r="E79" s="22"/>
    </row>
    <row r="80" spans="1:5">
      <c r="A80" s="95">
        <v>15</v>
      </c>
      <c r="B80" s="67">
        <v>687.53</v>
      </c>
      <c r="C80" s="72">
        <v>194</v>
      </c>
      <c r="D80" s="73">
        <v>20</v>
      </c>
      <c r="E80" s="22"/>
    </row>
    <row r="81" spans="1:5">
      <c r="A81" s="95">
        <v>16</v>
      </c>
      <c r="B81" s="67">
        <v>653.23</v>
      </c>
      <c r="C81" s="72">
        <v>1170</v>
      </c>
      <c r="D81" s="73">
        <v>106</v>
      </c>
      <c r="E81" s="22"/>
    </row>
    <row r="82" spans="1:5">
      <c r="A82" s="95">
        <v>17</v>
      </c>
      <c r="B82" s="67">
        <v>667.12</v>
      </c>
      <c r="C82" s="72">
        <v>1040</v>
      </c>
      <c r="D82" s="73">
        <v>97</v>
      </c>
      <c r="E82" s="22"/>
    </row>
    <row r="83" spans="1:5">
      <c r="A83" s="95">
        <v>18</v>
      </c>
      <c r="B83" s="67">
        <v>672.4</v>
      </c>
      <c r="C83" s="72">
        <v>431</v>
      </c>
      <c r="D83" s="73">
        <v>39</v>
      </c>
      <c r="E83" s="22"/>
    </row>
    <row r="84" spans="1:5">
      <c r="A84" s="95">
        <v>19</v>
      </c>
      <c r="B84" s="67">
        <v>687.24</v>
      </c>
      <c r="C84" s="72">
        <v>625</v>
      </c>
      <c r="D84" s="73">
        <v>58</v>
      </c>
      <c r="E84" s="22"/>
    </row>
    <row r="85" spans="1:5">
      <c r="A85" s="95">
        <v>20</v>
      </c>
      <c r="B85" s="67">
        <v>661.94</v>
      </c>
      <c r="C85" s="72">
        <v>609</v>
      </c>
      <c r="D85" s="73">
        <v>57</v>
      </c>
      <c r="E85" s="22"/>
    </row>
    <row r="86" spans="1:5">
      <c r="A86" s="95">
        <v>21</v>
      </c>
      <c r="B86" s="67">
        <v>665.67</v>
      </c>
      <c r="C86" s="72">
        <v>634</v>
      </c>
      <c r="D86" s="73">
        <v>62</v>
      </c>
      <c r="E86" s="27"/>
    </row>
    <row r="87" spans="1:5">
      <c r="A87" s="95">
        <v>22</v>
      </c>
      <c r="B87" s="67">
        <v>664.51</v>
      </c>
      <c r="C87" s="72">
        <v>456</v>
      </c>
      <c r="D87" s="73">
        <v>43</v>
      </c>
      <c r="E87" s="27"/>
    </row>
    <row r="88" spans="1:5">
      <c r="A88" s="95">
        <v>23</v>
      </c>
      <c r="B88" s="67">
        <v>642.13</v>
      </c>
      <c r="C88" s="72">
        <v>541</v>
      </c>
      <c r="D88" s="73">
        <v>55</v>
      </c>
      <c r="E88" s="27"/>
    </row>
    <row r="89" spans="1:5">
      <c r="A89" s="95">
        <v>24</v>
      </c>
      <c r="B89" s="67">
        <v>680.19</v>
      </c>
      <c r="C89" s="72">
        <v>394</v>
      </c>
      <c r="D89" s="73">
        <v>39</v>
      </c>
      <c r="E89" s="27"/>
    </row>
    <row r="90" spans="1:5">
      <c r="A90" s="95">
        <v>25</v>
      </c>
      <c r="B90" s="67">
        <v>732.08</v>
      </c>
      <c r="C90" s="72">
        <v>1788</v>
      </c>
      <c r="D90" s="73">
        <v>159</v>
      </c>
      <c r="E90" s="27"/>
    </row>
    <row r="91" spans="1:5">
      <c r="A91" s="95">
        <v>26</v>
      </c>
      <c r="B91" s="67">
        <v>678.25</v>
      </c>
      <c r="C91" s="72">
        <v>670</v>
      </c>
      <c r="D91" s="73">
        <v>59</v>
      </c>
      <c r="E91" s="27"/>
    </row>
    <row r="92" spans="1:5">
      <c r="A92" s="95">
        <v>27</v>
      </c>
      <c r="B92" s="67">
        <v>682.39</v>
      </c>
      <c r="C92" s="72">
        <v>584</v>
      </c>
      <c r="D92" s="73">
        <v>52</v>
      </c>
      <c r="E92" s="27"/>
    </row>
    <row r="93" spans="1:5">
      <c r="A93" s="95">
        <v>28</v>
      </c>
      <c r="B93" s="67">
        <v>692.13</v>
      </c>
      <c r="C93" s="72">
        <v>305</v>
      </c>
      <c r="D93" s="73">
        <v>28</v>
      </c>
      <c r="E93" s="27"/>
    </row>
    <row r="94" spans="1:5">
      <c r="A94" s="95">
        <v>29</v>
      </c>
      <c r="B94" s="67">
        <v>685.5</v>
      </c>
      <c r="C94" s="72">
        <v>679</v>
      </c>
      <c r="D94" s="73">
        <v>70</v>
      </c>
      <c r="E94" s="27"/>
    </row>
    <row r="95" spans="1:5">
      <c r="A95" s="95">
        <v>30</v>
      </c>
      <c r="B95" s="67">
        <v>687.69</v>
      </c>
      <c r="C95" s="72">
        <v>902</v>
      </c>
      <c r="D95" s="73">
        <v>81</v>
      </c>
      <c r="E95" s="27"/>
    </row>
    <row r="96" spans="1:5">
      <c r="A96" s="95">
        <v>31</v>
      </c>
      <c r="B96" s="67">
        <v>644.94000000000005</v>
      </c>
      <c r="C96" s="72">
        <v>515</v>
      </c>
      <c r="D96" s="73">
        <v>47</v>
      </c>
      <c r="E96" s="27"/>
    </row>
    <row r="97" spans="1:5">
      <c r="A97" s="95">
        <v>32</v>
      </c>
      <c r="B97" s="67">
        <v>668.95</v>
      </c>
      <c r="C97" s="72">
        <v>539</v>
      </c>
      <c r="D97" s="73">
        <v>50</v>
      </c>
      <c r="E97" s="27"/>
    </row>
    <row r="98" spans="1:5">
      <c r="A98" s="95">
        <v>33</v>
      </c>
      <c r="B98" s="67">
        <v>676.59</v>
      </c>
      <c r="C98" s="72">
        <v>575</v>
      </c>
      <c r="D98" s="73">
        <v>50</v>
      </c>
      <c r="E98" s="27"/>
    </row>
    <row r="99" spans="1:5">
      <c r="A99" s="95">
        <v>34</v>
      </c>
      <c r="B99" s="67">
        <v>680.83</v>
      </c>
      <c r="C99" s="72">
        <v>921</v>
      </c>
      <c r="D99" s="73">
        <v>87</v>
      </c>
      <c r="E99" s="27"/>
    </row>
    <row r="100" spans="1:5">
      <c r="A100" s="95">
        <v>35</v>
      </c>
      <c r="B100" s="67">
        <v>657.49</v>
      </c>
      <c r="C100" s="72">
        <v>464</v>
      </c>
      <c r="D100" s="73">
        <v>41</v>
      </c>
      <c r="E100" s="27"/>
    </row>
    <row r="101" spans="1:5">
      <c r="A101" s="95">
        <v>36</v>
      </c>
      <c r="B101" s="67">
        <v>692.38</v>
      </c>
      <c r="C101" s="72">
        <v>986</v>
      </c>
      <c r="D101" s="73">
        <v>95</v>
      </c>
      <c r="E101" s="27"/>
    </row>
    <row r="102" spans="1:5">
      <c r="A102" s="95">
        <v>37</v>
      </c>
      <c r="B102" s="67">
        <v>662.09</v>
      </c>
      <c r="C102" s="72">
        <v>432</v>
      </c>
      <c r="D102" s="73">
        <v>39</v>
      </c>
      <c r="E102" s="27"/>
    </row>
    <row r="103" spans="1:5">
      <c r="A103" s="95">
        <v>38</v>
      </c>
      <c r="B103" s="67">
        <v>685.6</v>
      </c>
      <c r="C103" s="72">
        <v>547</v>
      </c>
      <c r="D103" s="73">
        <v>48</v>
      </c>
      <c r="E103" s="27"/>
    </row>
    <row r="104" spans="1:5">
      <c r="A104" s="95">
        <v>39</v>
      </c>
      <c r="B104" s="67">
        <v>666.53</v>
      </c>
      <c r="C104" s="72">
        <v>805</v>
      </c>
      <c r="D104" s="73">
        <v>69</v>
      </c>
      <c r="E104" s="27"/>
    </row>
    <row r="105" spans="1:5">
      <c r="A105" s="95">
        <v>40</v>
      </c>
      <c r="B105" s="67">
        <v>716.9</v>
      </c>
      <c r="C105" s="72">
        <v>620</v>
      </c>
      <c r="D105" s="73">
        <v>60</v>
      </c>
      <c r="E105" s="27"/>
    </row>
    <row r="106" spans="1:5">
      <c r="A106" s="95">
        <v>41</v>
      </c>
      <c r="B106" s="67">
        <v>707.69</v>
      </c>
      <c r="C106" s="72">
        <v>574</v>
      </c>
      <c r="D106" s="73">
        <v>53</v>
      </c>
      <c r="E106" s="27"/>
    </row>
    <row r="107" spans="1:5">
      <c r="A107" s="95">
        <v>42</v>
      </c>
      <c r="B107" s="67">
        <v>710.88</v>
      </c>
      <c r="C107" s="72">
        <v>564</v>
      </c>
      <c r="D107" s="73">
        <v>55</v>
      </c>
      <c r="E107" s="27"/>
    </row>
    <row r="108" spans="1:5">
      <c r="A108" s="95">
        <v>43</v>
      </c>
      <c r="B108" s="67">
        <v>695.97</v>
      </c>
      <c r="C108" s="72">
        <v>201</v>
      </c>
      <c r="D108" s="73">
        <v>18</v>
      </c>
      <c r="E108" s="27"/>
    </row>
    <row r="109" spans="1:5">
      <c r="A109" s="95">
        <v>44</v>
      </c>
      <c r="B109" s="67">
        <v>696.26</v>
      </c>
      <c r="C109" s="72">
        <v>599</v>
      </c>
      <c r="D109" s="73">
        <v>56</v>
      </c>
      <c r="E109" s="27"/>
    </row>
    <row r="110" spans="1:5">
      <c r="A110" s="95">
        <v>45</v>
      </c>
      <c r="B110" s="67">
        <v>681.23</v>
      </c>
      <c r="C110" s="72">
        <v>996</v>
      </c>
      <c r="D110" s="73">
        <v>90</v>
      </c>
      <c r="E110" s="27"/>
    </row>
    <row r="111" spans="1:5">
      <c r="A111" s="95">
        <v>46</v>
      </c>
      <c r="B111" s="67">
        <v>672.64</v>
      </c>
      <c r="C111" s="72">
        <v>417</v>
      </c>
      <c r="D111" s="73">
        <v>37</v>
      </c>
      <c r="E111" s="27"/>
    </row>
    <row r="112" spans="1:5">
      <c r="A112" s="95">
        <v>47</v>
      </c>
      <c r="B112" s="67">
        <v>680.87</v>
      </c>
      <c r="C112" s="72">
        <v>507</v>
      </c>
      <c r="D112" s="73">
        <v>46</v>
      </c>
      <c r="E112" s="27"/>
    </row>
    <row r="113" spans="1:9">
      <c r="A113" s="95">
        <v>48</v>
      </c>
      <c r="B113" s="67">
        <v>705.21</v>
      </c>
      <c r="C113" s="72">
        <v>747</v>
      </c>
      <c r="D113" s="73">
        <v>68</v>
      </c>
      <c r="E113" s="27"/>
    </row>
    <row r="114" spans="1:9">
      <c r="A114" s="95">
        <v>49</v>
      </c>
      <c r="B114" s="67">
        <v>722.14</v>
      </c>
      <c r="C114" s="72">
        <v>694</v>
      </c>
      <c r="D114" s="73">
        <v>65</v>
      </c>
      <c r="E114" s="27"/>
    </row>
    <row r="115" spans="1:9">
      <c r="A115" s="95">
        <v>50</v>
      </c>
      <c r="B115" s="67">
        <v>714.37</v>
      </c>
      <c r="C115" s="72">
        <v>867</v>
      </c>
      <c r="D115" s="73">
        <v>87</v>
      </c>
      <c r="E115" s="27"/>
    </row>
    <row r="116" spans="1:9">
      <c r="A116" s="95">
        <v>51</v>
      </c>
      <c r="B116" s="67">
        <v>703.11</v>
      </c>
      <c r="C116" s="72">
        <v>1110</v>
      </c>
      <c r="D116" s="73">
        <v>111</v>
      </c>
      <c r="E116" s="27"/>
    </row>
    <row r="117" spans="1:9">
      <c r="A117" s="95">
        <v>52</v>
      </c>
      <c r="B117" s="67">
        <v>688.8</v>
      </c>
      <c r="C117" s="72">
        <v>589</v>
      </c>
      <c r="D117" s="73">
        <v>55</v>
      </c>
      <c r="E117" s="27"/>
    </row>
    <row r="118" spans="1:9" s="2" customFormat="1" ht="21" customHeight="1">
      <c r="A118" s="23"/>
      <c r="B118" s="24"/>
      <c r="C118" s="25"/>
      <c r="D118" s="26"/>
      <c r="E118" s="27"/>
    </row>
    <row r="119" spans="1:9">
      <c r="A119" s="1" t="s">
        <v>76</v>
      </c>
    </row>
    <row r="121" spans="1:9">
      <c r="A121" s="28" t="s">
        <v>45</v>
      </c>
      <c r="B121" s="28">
        <v>2020</v>
      </c>
      <c r="C121" s="28">
        <v>2021</v>
      </c>
      <c r="D121" s="28">
        <v>2022</v>
      </c>
      <c r="E121" s="28">
        <v>2023</v>
      </c>
      <c r="F121" s="28" t="s">
        <v>66</v>
      </c>
      <c r="G121" s="28" t="s">
        <v>67</v>
      </c>
      <c r="I121" s="1" t="s">
        <v>72</v>
      </c>
    </row>
    <row r="122" spans="1:9">
      <c r="A122" s="28">
        <v>1</v>
      </c>
      <c r="B122" s="29">
        <v>524.78</v>
      </c>
      <c r="C122" s="29">
        <v>579.29</v>
      </c>
      <c r="D122" s="29">
        <v>616.41</v>
      </c>
      <c r="E122" s="29">
        <v>626.70000000000005</v>
      </c>
      <c r="F122" s="77">
        <v>10.290000000000077</v>
      </c>
      <c r="G122" s="31">
        <v>1.6693434564656773E-2</v>
      </c>
    </row>
    <row r="123" spans="1:9">
      <c r="A123" s="28">
        <v>2</v>
      </c>
      <c r="B123" s="29">
        <v>583.44000000000005</v>
      </c>
      <c r="C123" s="29">
        <v>548.65</v>
      </c>
      <c r="D123" s="29">
        <v>590.52</v>
      </c>
      <c r="E123" s="29">
        <v>634.39</v>
      </c>
      <c r="F123" s="77">
        <v>43.870000000000005</v>
      </c>
      <c r="G123" s="31">
        <v>7.4290455869403305E-2</v>
      </c>
    </row>
    <row r="124" spans="1:9">
      <c r="A124" s="28">
        <v>3</v>
      </c>
      <c r="B124" s="29">
        <v>544.87</v>
      </c>
      <c r="C124" s="29">
        <v>611.54</v>
      </c>
      <c r="D124" s="29">
        <v>577.79</v>
      </c>
      <c r="E124" s="30">
        <v>655.23</v>
      </c>
      <c r="F124" s="77">
        <v>77.440000000000055</v>
      </c>
      <c r="G124" s="31">
        <v>0.13402793402447277</v>
      </c>
    </row>
    <row r="125" spans="1:9">
      <c r="A125" s="28">
        <v>4</v>
      </c>
      <c r="B125" s="29">
        <v>555.97</v>
      </c>
      <c r="C125" s="29">
        <v>527.47</v>
      </c>
      <c r="D125" s="29">
        <v>573.54999999999995</v>
      </c>
      <c r="E125" s="29">
        <v>631.88</v>
      </c>
      <c r="F125" s="77">
        <v>58.330000000000041</v>
      </c>
      <c r="G125" s="31">
        <v>0.10169993897654961</v>
      </c>
    </row>
    <row r="126" spans="1:9">
      <c r="A126" s="28">
        <v>5</v>
      </c>
      <c r="B126" s="29">
        <v>570.83000000000004</v>
      </c>
      <c r="C126" s="29">
        <v>578.78</v>
      </c>
      <c r="D126" s="29">
        <v>591.13</v>
      </c>
      <c r="E126" s="29">
        <v>627.99</v>
      </c>
      <c r="F126" s="77">
        <v>36.860000000000014</v>
      </c>
      <c r="G126" s="31">
        <v>6.235515030534744E-2</v>
      </c>
    </row>
    <row r="127" spans="1:9">
      <c r="A127" s="28">
        <v>6</v>
      </c>
      <c r="B127" s="29">
        <v>528.6</v>
      </c>
      <c r="C127" s="29">
        <v>597.95000000000005</v>
      </c>
      <c r="D127" s="29">
        <v>600.52</v>
      </c>
      <c r="E127" s="29">
        <v>695.01</v>
      </c>
      <c r="F127" s="77">
        <v>94.490000000000009</v>
      </c>
      <c r="G127" s="31">
        <v>0.15734696596283215</v>
      </c>
    </row>
    <row r="128" spans="1:9">
      <c r="A128" s="28">
        <v>7</v>
      </c>
      <c r="B128" s="29">
        <v>558.94000000000005</v>
      </c>
      <c r="C128" s="29">
        <v>575.05999999999995</v>
      </c>
      <c r="D128" s="29">
        <v>574.41</v>
      </c>
      <c r="E128" s="30">
        <v>657.72</v>
      </c>
      <c r="F128" s="77">
        <v>83.310000000000059</v>
      </c>
      <c r="G128" s="31">
        <v>0.14503577583955729</v>
      </c>
    </row>
    <row r="129" spans="1:7">
      <c r="A129" s="28">
        <v>8</v>
      </c>
      <c r="B129" s="29">
        <v>552.71</v>
      </c>
      <c r="C129" s="29">
        <v>551.67999999999995</v>
      </c>
      <c r="D129" s="29">
        <v>588.47</v>
      </c>
      <c r="E129" s="29">
        <v>634.72</v>
      </c>
      <c r="F129" s="77">
        <v>46.25</v>
      </c>
      <c r="G129" s="31">
        <v>7.8593641137186365E-2</v>
      </c>
    </row>
    <row r="130" spans="1:7">
      <c r="A130" s="28">
        <v>9</v>
      </c>
      <c r="B130" s="29">
        <v>529.4</v>
      </c>
      <c r="C130" s="29">
        <v>585.30999999999995</v>
      </c>
      <c r="D130" s="29">
        <v>586.30999999999995</v>
      </c>
      <c r="E130" s="29">
        <v>660.86</v>
      </c>
      <c r="F130" s="77">
        <v>74.550000000000068</v>
      </c>
      <c r="G130" s="31">
        <v>0.12715116576555086</v>
      </c>
    </row>
    <row r="131" spans="1:7">
      <c r="A131" s="28">
        <v>10</v>
      </c>
      <c r="B131" s="29">
        <v>525.24</v>
      </c>
      <c r="C131" s="29">
        <v>564.03083700440527</v>
      </c>
      <c r="D131" s="29">
        <v>615.71</v>
      </c>
      <c r="E131" s="29">
        <v>661.43</v>
      </c>
      <c r="F131" s="77">
        <v>45.719999999999914</v>
      </c>
      <c r="G131" s="31">
        <v>7.4255737278913658E-2</v>
      </c>
    </row>
    <row r="132" spans="1:7">
      <c r="A132" s="28">
        <v>11</v>
      </c>
      <c r="B132" s="29">
        <v>550.11</v>
      </c>
      <c r="C132" s="29">
        <v>587.66</v>
      </c>
      <c r="D132" s="29">
        <v>590.82000000000005</v>
      </c>
      <c r="E132" s="29">
        <v>656.22</v>
      </c>
      <c r="F132" s="77">
        <v>65.399999999999977</v>
      </c>
      <c r="G132" s="31">
        <v>0.11069361226769581</v>
      </c>
    </row>
    <row r="133" spans="1:7" ht="14.15" customHeight="1">
      <c r="A133" s="28">
        <v>12</v>
      </c>
      <c r="B133" s="29">
        <v>542.44000000000005</v>
      </c>
      <c r="C133" s="29">
        <v>568.05999999999995</v>
      </c>
      <c r="D133" s="29">
        <v>591.52</v>
      </c>
      <c r="E133" s="29">
        <v>662.99</v>
      </c>
      <c r="F133" s="77">
        <v>71.470000000000027</v>
      </c>
      <c r="G133" s="31">
        <v>0.12082431701379504</v>
      </c>
    </row>
    <row r="134" spans="1:7">
      <c r="A134" s="28">
        <v>13</v>
      </c>
      <c r="B134" s="29">
        <v>584.55999999999995</v>
      </c>
      <c r="C134" s="32">
        <v>568.59</v>
      </c>
      <c r="D134" s="32">
        <v>574.64</v>
      </c>
      <c r="E134" s="32">
        <v>667.01</v>
      </c>
      <c r="F134" s="78">
        <v>92.37</v>
      </c>
      <c r="G134" s="33">
        <v>0.16074411805652233</v>
      </c>
    </row>
    <row r="135" spans="1:7">
      <c r="A135" s="28">
        <v>14</v>
      </c>
      <c r="B135" s="29">
        <v>534.04999999999995</v>
      </c>
      <c r="C135" s="34">
        <v>583.66</v>
      </c>
      <c r="D135" s="34">
        <v>609.16999999999996</v>
      </c>
      <c r="E135" s="34">
        <v>671.54</v>
      </c>
      <c r="F135" s="79">
        <v>62.370000000000005</v>
      </c>
      <c r="G135" s="35">
        <v>0.10238521266641487</v>
      </c>
    </row>
    <row r="136" spans="1:7">
      <c r="A136" s="28">
        <v>15</v>
      </c>
      <c r="B136" s="29">
        <v>538.79</v>
      </c>
      <c r="C136" s="29">
        <v>580.11</v>
      </c>
      <c r="D136" s="29">
        <v>605.16</v>
      </c>
      <c r="E136" s="29">
        <v>687.53</v>
      </c>
      <c r="F136" s="77">
        <v>82.37</v>
      </c>
      <c r="G136" s="31">
        <v>0.13611276356666013</v>
      </c>
    </row>
    <row r="137" spans="1:7">
      <c r="A137" s="28">
        <v>16</v>
      </c>
      <c r="B137" s="29">
        <v>543.16</v>
      </c>
      <c r="C137" s="29">
        <v>555.66</v>
      </c>
      <c r="D137" s="29">
        <v>609.25</v>
      </c>
      <c r="E137" s="29">
        <v>653.23</v>
      </c>
      <c r="F137" s="77">
        <v>43.980000000000018</v>
      </c>
      <c r="G137" s="31">
        <v>7.2187115305703653E-2</v>
      </c>
    </row>
    <row r="138" spans="1:7">
      <c r="A138" s="28">
        <v>17</v>
      </c>
      <c r="B138" s="29">
        <v>588.52</v>
      </c>
      <c r="C138" s="29">
        <v>583.23</v>
      </c>
      <c r="D138" s="29">
        <v>624.97</v>
      </c>
      <c r="E138" s="29">
        <v>667.12</v>
      </c>
      <c r="F138" s="77">
        <v>42.149999999999977</v>
      </c>
      <c r="G138" s="31">
        <v>6.7443237275389256E-2</v>
      </c>
    </row>
    <row r="139" spans="1:7">
      <c r="A139" s="28">
        <v>18</v>
      </c>
      <c r="B139" s="29">
        <v>548.57000000000005</v>
      </c>
      <c r="C139" s="29">
        <v>561.37</v>
      </c>
      <c r="D139" s="29">
        <v>595.89</v>
      </c>
      <c r="E139" s="29">
        <v>672.4</v>
      </c>
      <c r="F139" s="77">
        <v>76.509999999999991</v>
      </c>
      <c r="G139" s="31">
        <v>0.12839618050311308</v>
      </c>
    </row>
    <row r="140" spans="1:7">
      <c r="A140" s="28">
        <v>19</v>
      </c>
      <c r="B140" s="29">
        <v>572.79999999999995</v>
      </c>
      <c r="C140" s="29">
        <v>530.27</v>
      </c>
      <c r="D140" s="29">
        <v>586.16</v>
      </c>
      <c r="E140" s="29">
        <v>687.24</v>
      </c>
      <c r="F140" s="77">
        <v>101.08000000000004</v>
      </c>
      <c r="G140" s="31">
        <v>0.17244438378599702</v>
      </c>
    </row>
    <row r="141" spans="1:7">
      <c r="A141" s="28">
        <v>20</v>
      </c>
      <c r="B141" s="29">
        <v>581.70000000000005</v>
      </c>
      <c r="C141" s="29">
        <v>535.80999999999995</v>
      </c>
      <c r="D141" s="29">
        <v>615.72</v>
      </c>
      <c r="E141" s="29">
        <v>661.94</v>
      </c>
      <c r="F141" s="77">
        <v>46.220000000000027</v>
      </c>
      <c r="G141" s="31">
        <v>7.5066588709153503E-2</v>
      </c>
    </row>
    <row r="142" spans="1:7">
      <c r="A142" s="28">
        <v>21</v>
      </c>
      <c r="B142" s="29">
        <v>539.78</v>
      </c>
      <c r="C142" s="29">
        <v>553.33000000000004</v>
      </c>
      <c r="D142" s="29">
        <v>610.37</v>
      </c>
      <c r="E142" s="29">
        <v>665.67</v>
      </c>
      <c r="F142" s="77">
        <v>55.299999999999955</v>
      </c>
      <c r="G142" s="31">
        <v>9.0600783131543183E-2</v>
      </c>
    </row>
    <row r="143" spans="1:7">
      <c r="A143" s="28">
        <v>22</v>
      </c>
      <c r="B143" s="29">
        <v>533.04999999999995</v>
      </c>
      <c r="C143" s="29">
        <v>581.41999999999996</v>
      </c>
      <c r="D143" s="29">
        <v>595.29</v>
      </c>
      <c r="E143" s="29">
        <v>664.51</v>
      </c>
      <c r="F143" s="77">
        <v>69.220000000000027</v>
      </c>
      <c r="G143" s="31">
        <v>0.11627946043105042</v>
      </c>
    </row>
    <row r="144" spans="1:7">
      <c r="A144" s="28">
        <v>23</v>
      </c>
      <c r="B144" s="29">
        <v>559.02</v>
      </c>
      <c r="C144" s="29">
        <v>551.26</v>
      </c>
      <c r="D144" s="29">
        <v>604.98</v>
      </c>
      <c r="E144" s="29">
        <v>642.13</v>
      </c>
      <c r="F144" s="77">
        <v>37.149999999999977</v>
      </c>
      <c r="G144" s="31">
        <v>6.1406988660782202E-2</v>
      </c>
    </row>
    <row r="145" spans="1:7">
      <c r="A145" s="28">
        <v>24</v>
      </c>
      <c r="B145" s="29">
        <v>578.58000000000004</v>
      </c>
      <c r="C145" s="29">
        <v>552.32000000000005</v>
      </c>
      <c r="D145" s="29">
        <v>580.21</v>
      </c>
      <c r="E145" s="29">
        <v>680.19</v>
      </c>
      <c r="F145" s="77">
        <v>99.980000000000018</v>
      </c>
      <c r="G145" s="31">
        <v>0.17231691973595775</v>
      </c>
    </row>
    <row r="146" spans="1:7">
      <c r="A146" s="28">
        <v>25</v>
      </c>
      <c r="B146" s="29">
        <v>588.17999999999995</v>
      </c>
      <c r="C146" s="29">
        <v>541.71</v>
      </c>
      <c r="D146" s="29">
        <v>609.41999999999996</v>
      </c>
      <c r="E146" s="29">
        <v>732.08</v>
      </c>
      <c r="F146" s="77">
        <v>122.66000000000008</v>
      </c>
      <c r="G146" s="31">
        <v>0.20127334186603663</v>
      </c>
    </row>
    <row r="147" spans="1:7">
      <c r="A147" s="28">
        <v>26</v>
      </c>
      <c r="B147" s="29">
        <v>544.44000000000005</v>
      </c>
      <c r="C147" s="29">
        <v>591.36</v>
      </c>
      <c r="D147" s="29">
        <v>586.84</v>
      </c>
      <c r="E147" s="29">
        <v>678.25</v>
      </c>
      <c r="F147" s="77">
        <v>91.409999999999968</v>
      </c>
      <c r="G147" s="31">
        <v>0.15576647808601995</v>
      </c>
    </row>
    <row r="148" spans="1:7">
      <c r="A148" s="28">
        <v>27</v>
      </c>
      <c r="B148" s="29">
        <v>534.73</v>
      </c>
      <c r="C148" s="29">
        <v>572.58000000000004</v>
      </c>
      <c r="D148" s="29">
        <v>588.80999999999995</v>
      </c>
      <c r="E148" s="29">
        <v>682.39</v>
      </c>
      <c r="F148" s="77">
        <v>93.580000000000041</v>
      </c>
      <c r="G148" s="31">
        <v>0.15893072468198577</v>
      </c>
    </row>
    <row r="149" spans="1:7">
      <c r="A149" s="28">
        <v>28</v>
      </c>
      <c r="B149" s="29">
        <v>569</v>
      </c>
      <c r="C149" s="29">
        <v>574.29</v>
      </c>
      <c r="D149" s="29">
        <v>591.4</v>
      </c>
      <c r="E149" s="29">
        <v>692.13</v>
      </c>
      <c r="F149" s="77">
        <v>100.73000000000002</v>
      </c>
      <c r="G149" s="31">
        <v>0.17032465336489699</v>
      </c>
    </row>
    <row r="150" spans="1:7">
      <c r="A150" s="28">
        <v>29</v>
      </c>
      <c r="B150" s="29">
        <v>561.70000000000005</v>
      </c>
      <c r="C150" s="29">
        <v>555.96</v>
      </c>
      <c r="D150" s="29">
        <v>623.62</v>
      </c>
      <c r="E150" s="29">
        <v>685.5</v>
      </c>
      <c r="F150" s="77">
        <v>61.88</v>
      </c>
      <c r="G150" s="31">
        <v>9.9199999999999997E-2</v>
      </c>
    </row>
    <row r="151" spans="1:7">
      <c r="A151" s="28">
        <v>30</v>
      </c>
      <c r="B151" s="29">
        <v>572.16</v>
      </c>
      <c r="C151" s="29">
        <v>586.62</v>
      </c>
      <c r="D151" s="29">
        <v>618.63</v>
      </c>
      <c r="E151" s="29">
        <v>687.69</v>
      </c>
      <c r="F151" s="77">
        <v>69.060000000000059</v>
      </c>
      <c r="G151" s="31">
        <v>0.1116337713980895</v>
      </c>
    </row>
    <row r="152" spans="1:7">
      <c r="A152" s="28">
        <v>31</v>
      </c>
      <c r="B152" s="29">
        <v>562.85</v>
      </c>
      <c r="C152" s="29">
        <v>566.29999999999995</v>
      </c>
      <c r="D152" s="29">
        <v>613.51</v>
      </c>
      <c r="E152" s="29">
        <v>644.94000000000005</v>
      </c>
      <c r="F152" s="77">
        <v>31.430000000000064</v>
      </c>
      <c r="G152" s="31">
        <v>5.1229808805072663E-2</v>
      </c>
    </row>
    <row r="153" spans="1:7">
      <c r="A153" s="28">
        <v>32</v>
      </c>
      <c r="B153" s="29">
        <v>581.51</v>
      </c>
      <c r="C153" s="29">
        <v>571.64</v>
      </c>
      <c r="D153" s="29">
        <v>623.1</v>
      </c>
      <c r="E153" s="29">
        <v>668.95</v>
      </c>
      <c r="F153" s="77">
        <v>45.850000000000023</v>
      </c>
      <c r="G153" s="31">
        <v>7.3583694431070379E-2</v>
      </c>
    </row>
    <row r="154" spans="1:7">
      <c r="A154" s="28">
        <v>33</v>
      </c>
      <c r="B154" s="29">
        <v>548.47</v>
      </c>
      <c r="C154" s="29">
        <v>566.47</v>
      </c>
      <c r="D154" s="29">
        <v>578.34</v>
      </c>
      <c r="E154" s="29">
        <v>676.59</v>
      </c>
      <c r="F154" s="77">
        <v>98.25</v>
      </c>
      <c r="G154" s="31">
        <v>0.16988276792198365</v>
      </c>
    </row>
    <row r="155" spans="1:7">
      <c r="A155" s="28">
        <v>34</v>
      </c>
      <c r="B155" s="29">
        <v>565.55999999999995</v>
      </c>
      <c r="C155" s="29">
        <v>544.74</v>
      </c>
      <c r="D155" s="29">
        <v>596.02</v>
      </c>
      <c r="E155" s="29">
        <v>680.83</v>
      </c>
      <c r="F155" s="77">
        <v>84.810000000000059</v>
      </c>
      <c r="G155" s="31">
        <v>0.14229388275561239</v>
      </c>
    </row>
    <row r="156" spans="1:7">
      <c r="A156" s="28">
        <v>35</v>
      </c>
      <c r="B156" s="29">
        <v>568.34</v>
      </c>
      <c r="C156" s="29">
        <v>581.46</v>
      </c>
      <c r="D156" s="29">
        <v>574.04</v>
      </c>
      <c r="E156" s="29">
        <v>657.49</v>
      </c>
      <c r="F156" s="77">
        <v>83.450000000000045</v>
      </c>
      <c r="G156" s="31">
        <v>0.14537314472859042</v>
      </c>
    </row>
    <row r="157" spans="1:7">
      <c r="A157" s="28">
        <v>36</v>
      </c>
      <c r="B157" s="29">
        <v>567.61</v>
      </c>
      <c r="C157" s="29">
        <v>514.09</v>
      </c>
      <c r="D157" s="29">
        <v>617.69000000000005</v>
      </c>
      <c r="E157" s="29">
        <v>692.38</v>
      </c>
      <c r="F157" s="77">
        <v>74.689999999999941</v>
      </c>
      <c r="G157" s="31">
        <v>0.12091825996859251</v>
      </c>
    </row>
    <row r="158" spans="1:7">
      <c r="A158" s="28">
        <v>37</v>
      </c>
      <c r="B158" s="29">
        <v>561.28</v>
      </c>
      <c r="C158" s="29">
        <v>606.16999999999996</v>
      </c>
      <c r="D158" s="29">
        <v>605.23</v>
      </c>
      <c r="E158" s="29">
        <v>662.09</v>
      </c>
      <c r="F158" s="77">
        <v>56.860000000000014</v>
      </c>
      <c r="G158" s="31">
        <v>9.394775539877398E-2</v>
      </c>
    </row>
    <row r="159" spans="1:7">
      <c r="A159" s="28">
        <v>38</v>
      </c>
      <c r="B159" s="29">
        <v>562.26</v>
      </c>
      <c r="C159" s="29">
        <v>580.25</v>
      </c>
      <c r="D159" s="29">
        <v>598.19000000000005</v>
      </c>
      <c r="E159" s="29">
        <v>685.6</v>
      </c>
      <c r="F159" s="77">
        <v>87.409999999999968</v>
      </c>
      <c r="G159" s="31">
        <v>0.14612414115916339</v>
      </c>
    </row>
    <row r="160" spans="1:7">
      <c r="A160" s="28">
        <v>39</v>
      </c>
      <c r="B160" s="29">
        <v>579.45000000000005</v>
      </c>
      <c r="C160" s="29">
        <v>568.35</v>
      </c>
      <c r="D160" s="29">
        <v>594.08000000000004</v>
      </c>
      <c r="E160" s="29">
        <v>666.53</v>
      </c>
      <c r="F160" s="77">
        <v>72.449999999999932</v>
      </c>
      <c r="G160" s="31">
        <v>0.12195327228656061</v>
      </c>
    </row>
    <row r="161" spans="1:7">
      <c r="A161" s="28">
        <v>40</v>
      </c>
      <c r="B161" s="29">
        <v>569.92999999999995</v>
      </c>
      <c r="C161" s="29">
        <v>560.12</v>
      </c>
      <c r="D161" s="29">
        <v>641.49</v>
      </c>
      <c r="E161" s="29">
        <v>716.9</v>
      </c>
      <c r="F161" s="77">
        <v>75.409999999999968</v>
      </c>
      <c r="G161" s="31">
        <v>0.11755444356108424</v>
      </c>
    </row>
    <row r="162" spans="1:7">
      <c r="A162" s="28">
        <v>41</v>
      </c>
      <c r="B162" s="29">
        <v>567.92999999999995</v>
      </c>
      <c r="C162" s="29">
        <v>554.69000000000005</v>
      </c>
      <c r="D162" s="29">
        <v>603.24</v>
      </c>
      <c r="E162" s="29">
        <v>707.69</v>
      </c>
      <c r="F162" s="77">
        <v>104.45000000000005</v>
      </c>
      <c r="G162" s="31">
        <v>0.17314833233870441</v>
      </c>
    </row>
    <row r="163" spans="1:7">
      <c r="A163" s="28">
        <v>42</v>
      </c>
      <c r="B163" s="29">
        <v>585.36</v>
      </c>
      <c r="C163" s="29">
        <v>543.29999999999995</v>
      </c>
      <c r="D163" s="29">
        <v>617.05999999999995</v>
      </c>
      <c r="E163" s="29">
        <v>710.88</v>
      </c>
      <c r="F163" s="77">
        <v>93.82000000000005</v>
      </c>
      <c r="G163" s="31">
        <v>0.1520435614040776</v>
      </c>
    </row>
    <row r="164" spans="1:7">
      <c r="A164" s="28">
        <v>43</v>
      </c>
      <c r="B164" s="29">
        <v>575.1</v>
      </c>
      <c r="C164" s="29">
        <v>560.29</v>
      </c>
      <c r="D164" s="29">
        <v>624.54</v>
      </c>
      <c r="E164" s="29">
        <v>695.97</v>
      </c>
      <c r="F164" s="80">
        <v>71.430000000000064</v>
      </c>
      <c r="G164" s="31">
        <v>0.1143721779229514</v>
      </c>
    </row>
    <row r="165" spans="1:7">
      <c r="A165" s="28">
        <v>44</v>
      </c>
      <c r="B165" s="29">
        <v>567.58000000000004</v>
      </c>
      <c r="C165" s="29">
        <v>539.49</v>
      </c>
      <c r="D165" s="29">
        <v>629.28</v>
      </c>
      <c r="E165" s="29">
        <v>696.26</v>
      </c>
      <c r="F165" s="80">
        <v>66.980000000000018</v>
      </c>
      <c r="G165" s="31">
        <v>0.10643910500889908</v>
      </c>
    </row>
    <row r="166" spans="1:7">
      <c r="A166" s="28">
        <v>45</v>
      </c>
      <c r="B166" s="29">
        <v>512.72</v>
      </c>
      <c r="C166" s="29">
        <v>578.16</v>
      </c>
      <c r="D166" s="29">
        <v>606.85</v>
      </c>
      <c r="E166" s="29">
        <v>681.23</v>
      </c>
      <c r="F166" s="80">
        <v>74.38</v>
      </c>
      <c r="G166" s="31">
        <v>0.12256735601878543</v>
      </c>
    </row>
    <row r="167" spans="1:7">
      <c r="A167" s="28">
        <v>46</v>
      </c>
      <c r="B167" s="29">
        <v>576.9</v>
      </c>
      <c r="C167" s="29">
        <v>567.29</v>
      </c>
      <c r="D167" s="29">
        <v>639.04999999999995</v>
      </c>
      <c r="E167" s="29">
        <v>672.64</v>
      </c>
      <c r="F167" s="80">
        <v>33.590000000000032</v>
      </c>
      <c r="G167" s="31">
        <v>5.256239730850476E-2</v>
      </c>
    </row>
    <row r="168" spans="1:7">
      <c r="A168" s="28">
        <v>47</v>
      </c>
      <c r="B168" s="29">
        <v>565.11</v>
      </c>
      <c r="C168" s="29">
        <v>599.36</v>
      </c>
      <c r="D168" s="29">
        <v>632.22</v>
      </c>
      <c r="E168" s="29">
        <v>680.87</v>
      </c>
      <c r="F168" s="80">
        <v>48.649999999999977</v>
      </c>
      <c r="G168" s="31">
        <v>7.6951061339407101E-2</v>
      </c>
    </row>
    <row r="169" spans="1:7">
      <c r="A169" s="28">
        <v>48</v>
      </c>
      <c r="B169" s="29">
        <v>549.16999999999996</v>
      </c>
      <c r="C169" s="29">
        <v>558.26</v>
      </c>
      <c r="D169" s="29">
        <v>641.07000000000005</v>
      </c>
      <c r="E169" s="29">
        <v>705.21</v>
      </c>
      <c r="F169" s="80">
        <v>64.139999999999986</v>
      </c>
      <c r="G169" s="31">
        <v>0.10005147643783041</v>
      </c>
    </row>
    <row r="170" spans="1:7">
      <c r="A170" s="28">
        <v>49</v>
      </c>
      <c r="B170" s="29">
        <v>565.23</v>
      </c>
      <c r="C170" s="29">
        <v>585.08000000000004</v>
      </c>
      <c r="D170" s="29">
        <v>634.99</v>
      </c>
      <c r="E170" s="29">
        <v>722.14</v>
      </c>
      <c r="F170" s="80">
        <v>87.149999999999977</v>
      </c>
      <c r="G170" s="31">
        <v>0.13724625584654881</v>
      </c>
    </row>
    <row r="171" spans="1:7">
      <c r="A171" s="28">
        <v>50</v>
      </c>
      <c r="B171" s="29">
        <v>600.14</v>
      </c>
      <c r="C171" s="29">
        <v>596.78</v>
      </c>
      <c r="D171" s="29">
        <v>629.69000000000005</v>
      </c>
      <c r="E171" s="29">
        <v>714.37</v>
      </c>
      <c r="F171" s="80">
        <v>84.67999999999995</v>
      </c>
      <c r="G171" s="31">
        <v>0.13447887055535257</v>
      </c>
    </row>
    <row r="172" spans="1:7">
      <c r="A172" s="28">
        <v>51</v>
      </c>
      <c r="B172" s="29">
        <v>577</v>
      </c>
      <c r="C172" s="29">
        <v>591.21</v>
      </c>
      <c r="D172" s="29">
        <v>645.66</v>
      </c>
      <c r="E172" s="29">
        <v>703.11</v>
      </c>
      <c r="F172" s="80">
        <v>57.450000000000045</v>
      </c>
      <c r="G172" s="31">
        <v>8.897871944986524E-2</v>
      </c>
    </row>
    <row r="173" spans="1:7">
      <c r="A173" s="28">
        <v>52</v>
      </c>
      <c r="B173" s="29">
        <v>596.05122096486002</v>
      </c>
      <c r="C173" s="29">
        <v>618.37</v>
      </c>
      <c r="D173" s="29">
        <v>621.92999999999995</v>
      </c>
      <c r="E173" s="29">
        <v>688.8</v>
      </c>
      <c r="F173" s="80">
        <v>66.87</v>
      </c>
      <c r="G173" s="31">
        <v>0.10752013892238677</v>
      </c>
    </row>
  </sheetData>
  <conditionalFormatting sqref="E10 D9">
    <cfRule type="cellIs" dxfId="5" priority="7" stopIfTrue="1" operator="lessThan">
      <formula>0</formula>
    </cfRule>
  </conditionalFormatting>
  <conditionalFormatting sqref="M4">
    <cfRule type="cellIs" dxfId="4" priority="5" stopIfTrue="1" operator="lessThan">
      <formula>0</formula>
    </cfRule>
  </conditionalFormatting>
  <conditionalFormatting sqref="K4:L4">
    <cfRule type="cellIs" dxfId="3" priority="4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73"/>
  <sheetViews>
    <sheetView zoomScaleNormal="100" workbookViewId="0"/>
  </sheetViews>
  <sheetFormatPr defaultColWidth="9.453125" defaultRowHeight="14.5"/>
  <cols>
    <col min="1" max="1" width="25.54296875" style="1" customWidth="1"/>
    <col min="2" max="2" width="21.54296875" style="1" customWidth="1"/>
    <col min="3" max="3" width="17.81640625" style="1" customWidth="1"/>
    <col min="4" max="4" width="27.1796875" style="1" customWidth="1"/>
    <col min="5" max="5" width="15.54296875" style="1" customWidth="1"/>
    <col min="6" max="6" width="18" style="1" customWidth="1"/>
    <col min="7" max="7" width="18.1796875" style="1" customWidth="1"/>
    <col min="8" max="8" width="16.453125" style="1" customWidth="1"/>
    <col min="9" max="9" width="17.54296875" style="1" customWidth="1"/>
    <col min="10" max="10" width="15.54296875" style="1" customWidth="1"/>
    <col min="11" max="11" width="13.453125" style="1" customWidth="1"/>
    <col min="12" max="12" width="16.54296875" style="1" customWidth="1"/>
    <col min="13" max="13" width="17.453125" style="1" customWidth="1"/>
    <col min="14" max="16384" width="9.453125" style="1"/>
  </cols>
  <sheetData>
    <row r="1" spans="1:14">
      <c r="A1" s="1" t="s">
        <v>79</v>
      </c>
      <c r="E1" s="1" t="str">
        <f>'Tržno poročilo'!A14</f>
        <v>52. teden (25.12.2023 - 31.12.2023)</v>
      </c>
      <c r="H1" s="2"/>
      <c r="I1" s="2"/>
      <c r="J1" s="2"/>
      <c r="K1" s="2"/>
      <c r="L1" s="2"/>
      <c r="M1" s="2"/>
      <c r="N1" s="2"/>
    </row>
    <row r="2" spans="1:14" ht="15" thickBot="1">
      <c r="H2" s="2"/>
      <c r="I2" s="2"/>
      <c r="J2" s="2"/>
      <c r="K2" s="2"/>
      <c r="L2" s="2"/>
      <c r="M2" s="2"/>
      <c r="N2" s="2"/>
    </row>
    <row r="3" spans="1:14" ht="33" customHeight="1" thickBot="1">
      <c r="A3" s="40" t="s">
        <v>48</v>
      </c>
      <c r="B3" s="12" t="s">
        <v>8</v>
      </c>
      <c r="C3" s="12" t="s">
        <v>9</v>
      </c>
      <c r="D3" s="12" t="s">
        <v>10</v>
      </c>
      <c r="H3" s="2"/>
      <c r="I3" s="4"/>
      <c r="J3" s="4"/>
      <c r="K3" s="4"/>
      <c r="L3" s="4"/>
      <c r="M3" s="4"/>
      <c r="N3" s="2"/>
    </row>
    <row r="4" spans="1:14" ht="29.5" thickBot="1">
      <c r="A4" s="89" t="s">
        <v>44</v>
      </c>
      <c r="B4" s="41">
        <v>706.25</v>
      </c>
      <c r="C4" s="42">
        <v>716</v>
      </c>
      <c r="D4" s="43">
        <v>49</v>
      </c>
      <c r="H4" s="2"/>
      <c r="I4" s="5"/>
      <c r="J4" s="6"/>
      <c r="K4" s="44"/>
      <c r="L4" s="45"/>
      <c r="M4" s="46"/>
      <c r="N4" s="2"/>
    </row>
    <row r="5" spans="1:14">
      <c r="H5" s="2"/>
      <c r="I5" s="2"/>
      <c r="J5" s="2"/>
      <c r="K5" s="2"/>
      <c r="L5" s="2"/>
      <c r="M5" s="2"/>
      <c r="N5" s="2"/>
    </row>
    <row r="6" spans="1:14">
      <c r="A6" s="10" t="s">
        <v>65</v>
      </c>
      <c r="H6" s="2"/>
      <c r="I6" s="2"/>
      <c r="J6" s="2"/>
      <c r="K6" s="2"/>
      <c r="L6" s="2"/>
      <c r="M6" s="2"/>
      <c r="N6" s="2"/>
    </row>
    <row r="7" spans="1:14" ht="15" thickBot="1">
      <c r="A7" s="11"/>
    </row>
    <row r="8" spans="1:14" ht="32.15" customHeight="1" thickBot="1">
      <c r="A8" s="158" t="s">
        <v>83</v>
      </c>
      <c r="B8" s="12" t="s">
        <v>82</v>
      </c>
      <c r="C8" s="12" t="s">
        <v>52</v>
      </c>
      <c r="D8" s="12" t="s">
        <v>24</v>
      </c>
    </row>
    <row r="9" spans="1:14" ht="15" customHeight="1" thickBot="1">
      <c r="A9" s="160">
        <v>712.07</v>
      </c>
      <c r="B9" s="160">
        <v>706.25</v>
      </c>
      <c r="C9" s="13">
        <v>-5.82000000000005</v>
      </c>
      <c r="D9" s="170">
        <v>-8.1733537433118508E-3</v>
      </c>
    </row>
    <row r="10" spans="1:14" ht="22" customHeight="1">
      <c r="B10" s="6"/>
      <c r="C10" s="14"/>
      <c r="D10" s="15"/>
      <c r="E10" s="16"/>
    </row>
    <row r="11" spans="1:14">
      <c r="A11" s="1" t="s">
        <v>70</v>
      </c>
    </row>
    <row r="12" spans="1:14" ht="15" thickBot="1"/>
    <row r="13" spans="1:14" ht="15" thickBot="1">
      <c r="A13" s="97" t="s">
        <v>45</v>
      </c>
      <c r="B13" s="12" t="s">
        <v>57</v>
      </c>
      <c r="C13" s="12" t="s">
        <v>51</v>
      </c>
      <c r="D13" s="12" t="s">
        <v>10</v>
      </c>
    </row>
    <row r="14" spans="1:14" ht="15.75" customHeight="1" thickBot="1">
      <c r="A14" s="17">
        <v>1</v>
      </c>
      <c r="B14" s="66">
        <v>635.76</v>
      </c>
      <c r="C14" s="70">
        <v>1167</v>
      </c>
      <c r="D14" s="71">
        <v>81</v>
      </c>
      <c r="E14" s="18">
        <v>2022</v>
      </c>
    </row>
    <row r="15" spans="1:14" ht="15.75" customHeight="1">
      <c r="A15" s="19">
        <v>2</v>
      </c>
      <c r="B15" s="67">
        <v>627.54</v>
      </c>
      <c r="C15" s="72">
        <v>997</v>
      </c>
      <c r="D15" s="73">
        <v>65</v>
      </c>
    </row>
    <row r="16" spans="1:14" ht="15.75" customHeight="1">
      <c r="A16" s="19">
        <v>3</v>
      </c>
      <c r="B16" s="67">
        <v>602.82000000000005</v>
      </c>
      <c r="C16" s="72">
        <v>998</v>
      </c>
      <c r="D16" s="73">
        <v>67</v>
      </c>
    </row>
    <row r="17" spans="1:6" ht="15.75" customHeight="1">
      <c r="A17" s="19">
        <v>4</v>
      </c>
      <c r="B17" s="67">
        <v>647.14</v>
      </c>
      <c r="C17" s="72">
        <v>556</v>
      </c>
      <c r="D17" s="73">
        <v>36</v>
      </c>
    </row>
    <row r="18" spans="1:6" ht="15.75" customHeight="1">
      <c r="A18" s="19">
        <v>5</v>
      </c>
      <c r="B18" s="67">
        <v>582.20000000000005</v>
      </c>
      <c r="C18" s="72">
        <v>490</v>
      </c>
      <c r="D18" s="73">
        <v>34</v>
      </c>
    </row>
    <row r="19" spans="1:6" ht="15.75" customHeight="1">
      <c r="A19" s="19">
        <v>6</v>
      </c>
      <c r="B19" s="67">
        <v>633.89</v>
      </c>
      <c r="C19" s="72">
        <v>843</v>
      </c>
      <c r="D19" s="73">
        <v>56</v>
      </c>
    </row>
    <row r="20" spans="1:6" ht="15.75" customHeight="1">
      <c r="A20" s="19">
        <v>7</v>
      </c>
      <c r="B20" s="67">
        <v>640.05999999999995</v>
      </c>
      <c r="C20" s="72">
        <v>779</v>
      </c>
      <c r="D20" s="73">
        <v>51</v>
      </c>
      <c r="F20" s="1" t="s">
        <v>78</v>
      </c>
    </row>
    <row r="21" spans="1:6" ht="15.75" customHeight="1">
      <c r="A21" s="19">
        <v>8</v>
      </c>
      <c r="B21" s="67">
        <v>620.97</v>
      </c>
      <c r="C21" s="72">
        <v>1125</v>
      </c>
      <c r="D21" s="73">
        <v>75</v>
      </c>
    </row>
    <row r="22" spans="1:6" ht="15.75" customHeight="1">
      <c r="A22" s="19">
        <v>9</v>
      </c>
      <c r="B22" s="67">
        <v>629.05999999999995</v>
      </c>
      <c r="C22" s="72">
        <v>981</v>
      </c>
      <c r="D22" s="73">
        <v>64</v>
      </c>
    </row>
    <row r="23" spans="1:6" ht="15.75" customHeight="1">
      <c r="A23" s="19">
        <v>10</v>
      </c>
      <c r="B23" s="67">
        <v>615.96</v>
      </c>
      <c r="C23" s="72">
        <v>1236</v>
      </c>
      <c r="D23" s="73">
        <v>80</v>
      </c>
    </row>
    <row r="24" spans="1:6" ht="15.75" customHeight="1">
      <c r="A24" s="19">
        <v>11</v>
      </c>
      <c r="B24" s="67">
        <v>628.16999999999996</v>
      </c>
      <c r="C24" s="72">
        <v>1260</v>
      </c>
      <c r="D24" s="73">
        <v>69</v>
      </c>
    </row>
    <row r="25" spans="1:6" ht="15.75" customHeight="1">
      <c r="A25" s="19">
        <v>12</v>
      </c>
      <c r="B25" s="67">
        <v>622.58000000000004</v>
      </c>
      <c r="C25" s="72">
        <v>1258</v>
      </c>
      <c r="D25" s="73">
        <v>84</v>
      </c>
    </row>
    <row r="26" spans="1:6" ht="15.75" customHeight="1">
      <c r="A26" s="19">
        <v>13</v>
      </c>
      <c r="B26" s="67">
        <v>626.20000000000005</v>
      </c>
      <c r="C26" s="72">
        <v>1094</v>
      </c>
      <c r="D26" s="73">
        <v>71</v>
      </c>
    </row>
    <row r="27" spans="1:6" ht="15.75" customHeight="1">
      <c r="A27" s="19">
        <v>14</v>
      </c>
      <c r="B27" s="67">
        <v>630.05999999999995</v>
      </c>
      <c r="C27" s="72">
        <v>3366</v>
      </c>
      <c r="D27" s="73">
        <v>211</v>
      </c>
    </row>
    <row r="28" spans="1:6" ht="15.75" customHeight="1">
      <c r="A28" s="19">
        <v>15</v>
      </c>
      <c r="B28" s="67">
        <v>615.54999999999995</v>
      </c>
      <c r="C28" s="72">
        <v>7439</v>
      </c>
      <c r="D28" s="73">
        <v>480</v>
      </c>
    </row>
    <row r="29" spans="1:6" ht="15.75" customHeight="1">
      <c r="A29" s="19">
        <v>16</v>
      </c>
      <c r="B29" s="67">
        <v>615.04999999999995</v>
      </c>
      <c r="C29" s="72">
        <v>1033</v>
      </c>
      <c r="D29" s="73">
        <v>70</v>
      </c>
    </row>
    <row r="30" spans="1:6" ht="15.75" customHeight="1">
      <c r="A30" s="19">
        <v>17</v>
      </c>
      <c r="B30" s="67">
        <v>620.51</v>
      </c>
      <c r="C30" s="72">
        <v>2295</v>
      </c>
      <c r="D30" s="73">
        <v>147</v>
      </c>
    </row>
    <row r="31" spans="1:6" ht="15.75" customHeight="1">
      <c r="A31" s="19">
        <v>18</v>
      </c>
      <c r="B31" s="67">
        <v>610.61</v>
      </c>
      <c r="C31" s="72">
        <v>1031</v>
      </c>
      <c r="D31" s="73">
        <v>69</v>
      </c>
    </row>
    <row r="32" spans="1:6" ht="15.75" customHeight="1">
      <c r="A32" s="19">
        <v>19</v>
      </c>
      <c r="B32" s="67">
        <v>638.80999999999995</v>
      </c>
      <c r="C32" s="72">
        <v>945</v>
      </c>
      <c r="D32" s="73">
        <v>56</v>
      </c>
    </row>
    <row r="33" spans="1:4" ht="15.75" customHeight="1">
      <c r="A33" s="19">
        <v>20</v>
      </c>
      <c r="B33" s="67">
        <v>622.26</v>
      </c>
      <c r="C33" s="72">
        <v>2268</v>
      </c>
      <c r="D33" s="73">
        <v>146</v>
      </c>
    </row>
    <row r="34" spans="1:4" ht="15.75" customHeight="1">
      <c r="A34" s="19">
        <v>21</v>
      </c>
      <c r="B34" s="67">
        <v>624.86</v>
      </c>
      <c r="C34" s="72">
        <v>2189</v>
      </c>
      <c r="D34" s="73">
        <v>138</v>
      </c>
    </row>
    <row r="35" spans="1:4" ht="15.75" customHeight="1">
      <c r="A35" s="19">
        <v>22</v>
      </c>
      <c r="B35" s="67">
        <v>615.53</v>
      </c>
      <c r="C35" s="72">
        <v>963</v>
      </c>
      <c r="D35" s="73">
        <v>66</v>
      </c>
    </row>
    <row r="36" spans="1:4" ht="15.75" customHeight="1">
      <c r="A36" s="19">
        <v>23</v>
      </c>
      <c r="B36" s="67">
        <v>614.71</v>
      </c>
      <c r="C36" s="72">
        <v>788</v>
      </c>
      <c r="D36" s="73">
        <v>51</v>
      </c>
    </row>
    <row r="37" spans="1:4" ht="15.75" customHeight="1">
      <c r="A37" s="19">
        <v>24</v>
      </c>
      <c r="B37" s="67">
        <v>652.83000000000004</v>
      </c>
      <c r="C37" s="72">
        <v>958</v>
      </c>
      <c r="D37" s="73">
        <v>57</v>
      </c>
    </row>
    <row r="38" spans="1:4" ht="15.75" customHeight="1">
      <c r="A38" s="19">
        <v>25</v>
      </c>
      <c r="B38" s="67">
        <v>600.66</v>
      </c>
      <c r="C38" s="72">
        <v>1375</v>
      </c>
      <c r="D38" s="73">
        <v>90</v>
      </c>
    </row>
    <row r="39" spans="1:4" ht="15.75" customHeight="1">
      <c r="A39" s="19">
        <v>26</v>
      </c>
      <c r="B39" s="67">
        <v>620.62</v>
      </c>
      <c r="C39" s="72">
        <v>682</v>
      </c>
      <c r="D39" s="73">
        <v>48</v>
      </c>
    </row>
    <row r="40" spans="1:4" ht="15.75" customHeight="1">
      <c r="A40" s="19">
        <v>27</v>
      </c>
      <c r="B40" s="67">
        <v>632.35</v>
      </c>
      <c r="C40" s="72">
        <v>1020</v>
      </c>
      <c r="D40" s="73">
        <v>64</v>
      </c>
    </row>
    <row r="41" spans="1:4" ht="15.75" customHeight="1">
      <c r="A41" s="19">
        <v>28</v>
      </c>
      <c r="B41" s="67">
        <v>640.9</v>
      </c>
      <c r="C41" s="72">
        <v>966</v>
      </c>
      <c r="D41" s="73">
        <v>60</v>
      </c>
    </row>
    <row r="42" spans="1:4" ht="15.75" customHeight="1">
      <c r="A42" s="19">
        <v>29</v>
      </c>
      <c r="B42" s="67">
        <v>629.25</v>
      </c>
      <c r="C42" s="72">
        <v>953</v>
      </c>
      <c r="D42" s="73">
        <v>64</v>
      </c>
    </row>
    <row r="43" spans="1:4" ht="15.75" customHeight="1">
      <c r="A43" s="19">
        <v>30</v>
      </c>
      <c r="B43" s="67">
        <v>626.52</v>
      </c>
      <c r="C43" s="72">
        <v>1022</v>
      </c>
      <c r="D43" s="73">
        <v>66</v>
      </c>
    </row>
    <row r="44" spans="1:4" ht="15.75" customHeight="1">
      <c r="A44" s="19">
        <v>31</v>
      </c>
      <c r="B44" s="67">
        <v>624.51</v>
      </c>
      <c r="C44" s="72">
        <v>831</v>
      </c>
      <c r="D44" s="73">
        <v>57</v>
      </c>
    </row>
    <row r="45" spans="1:4" ht="15.75" customHeight="1">
      <c r="A45" s="19">
        <v>32</v>
      </c>
      <c r="B45" s="67">
        <v>629.59</v>
      </c>
      <c r="C45" s="72">
        <v>1055</v>
      </c>
      <c r="D45" s="73">
        <v>70</v>
      </c>
    </row>
    <row r="46" spans="1:4" ht="15.75" customHeight="1">
      <c r="A46" s="19">
        <v>33</v>
      </c>
      <c r="B46" s="67">
        <v>614.16</v>
      </c>
      <c r="C46" s="72">
        <v>843</v>
      </c>
      <c r="D46" s="73">
        <v>56</v>
      </c>
    </row>
    <row r="47" spans="1:4" ht="15.75" customHeight="1">
      <c r="A47" s="19">
        <v>34</v>
      </c>
      <c r="B47" s="67">
        <v>626.32000000000005</v>
      </c>
      <c r="C47" s="72">
        <v>838</v>
      </c>
      <c r="D47" s="73">
        <v>55</v>
      </c>
    </row>
    <row r="48" spans="1:4" ht="15.75" customHeight="1">
      <c r="A48" s="19">
        <v>35</v>
      </c>
      <c r="B48" s="67">
        <v>629.92999999999995</v>
      </c>
      <c r="C48" s="72">
        <v>892</v>
      </c>
      <c r="D48" s="73">
        <v>60</v>
      </c>
    </row>
    <row r="49" spans="1:4" ht="15.75" customHeight="1">
      <c r="A49" s="19">
        <v>36</v>
      </c>
      <c r="B49" s="67">
        <v>610.48</v>
      </c>
      <c r="C49" s="72">
        <v>749</v>
      </c>
      <c r="D49" s="73">
        <v>51</v>
      </c>
    </row>
    <row r="50" spans="1:4" ht="15.75" customHeight="1">
      <c r="A50" s="19">
        <v>37</v>
      </c>
      <c r="B50" s="67">
        <v>631.17999999999995</v>
      </c>
      <c r="C50" s="72">
        <v>1074</v>
      </c>
      <c r="D50" s="73">
        <v>73</v>
      </c>
    </row>
    <row r="51" spans="1:4" ht="15.75" customHeight="1">
      <c r="A51" s="19">
        <v>38</v>
      </c>
      <c r="B51" s="67">
        <v>628.55999999999995</v>
      </c>
      <c r="C51" s="72">
        <v>921</v>
      </c>
      <c r="D51" s="73">
        <v>60</v>
      </c>
    </row>
    <row r="52" spans="1:4" ht="15.75" customHeight="1">
      <c r="A52" s="19">
        <v>39</v>
      </c>
      <c r="B52" s="67">
        <v>639.30999999999995</v>
      </c>
      <c r="C52" s="72">
        <v>1125</v>
      </c>
      <c r="D52" s="73">
        <v>73</v>
      </c>
    </row>
    <row r="53" spans="1:4" ht="15.75" customHeight="1">
      <c r="A53" s="19">
        <v>40</v>
      </c>
      <c r="B53" s="67">
        <v>608.41999999999996</v>
      </c>
      <c r="C53" s="72">
        <v>873</v>
      </c>
      <c r="D53" s="73">
        <v>58</v>
      </c>
    </row>
    <row r="54" spans="1:4" ht="15.75" customHeight="1">
      <c r="A54" s="19">
        <v>41</v>
      </c>
      <c r="B54" s="67">
        <v>633.54999999999995</v>
      </c>
      <c r="C54" s="72">
        <v>991</v>
      </c>
      <c r="D54" s="73">
        <v>65</v>
      </c>
    </row>
    <row r="55" spans="1:4" ht="15.75" customHeight="1">
      <c r="A55" s="19">
        <v>42</v>
      </c>
      <c r="B55" s="67">
        <v>620.39</v>
      </c>
      <c r="C55" s="72">
        <v>1196</v>
      </c>
      <c r="D55" s="73">
        <v>78</v>
      </c>
    </row>
    <row r="56" spans="1:4" ht="15.75" customHeight="1">
      <c r="A56" s="19">
        <v>43</v>
      </c>
      <c r="B56" s="67">
        <v>624.72</v>
      </c>
      <c r="C56" s="72">
        <v>1196</v>
      </c>
      <c r="D56" s="73">
        <v>82</v>
      </c>
    </row>
    <row r="57" spans="1:4" ht="15.75" customHeight="1">
      <c r="A57" s="19">
        <v>44</v>
      </c>
      <c r="B57" s="67">
        <v>619.71</v>
      </c>
      <c r="C57" s="72">
        <v>664</v>
      </c>
      <c r="D57" s="73">
        <v>45</v>
      </c>
    </row>
    <row r="58" spans="1:4" ht="15.75" customHeight="1">
      <c r="A58" s="19">
        <v>45</v>
      </c>
      <c r="B58" s="67">
        <v>623.29999999999995</v>
      </c>
      <c r="C58" s="72">
        <v>873</v>
      </c>
      <c r="D58" s="73">
        <v>54</v>
      </c>
    </row>
    <row r="59" spans="1:4" ht="15.75" customHeight="1">
      <c r="A59" s="19">
        <v>46</v>
      </c>
      <c r="B59" s="67">
        <v>608.25</v>
      </c>
      <c r="C59" s="72">
        <v>1158</v>
      </c>
      <c r="D59" s="73">
        <v>77</v>
      </c>
    </row>
    <row r="60" spans="1:4" ht="15.75" customHeight="1">
      <c r="A60" s="19">
        <v>47</v>
      </c>
      <c r="B60" s="67">
        <v>632.44000000000005</v>
      </c>
      <c r="C60" s="72">
        <v>945</v>
      </c>
      <c r="D60" s="73">
        <v>60</v>
      </c>
    </row>
    <row r="61" spans="1:4" ht="15.75" customHeight="1">
      <c r="A61" s="19">
        <v>48</v>
      </c>
      <c r="B61" s="67">
        <v>618.41</v>
      </c>
      <c r="C61" s="72">
        <v>1673</v>
      </c>
      <c r="D61" s="73">
        <v>110</v>
      </c>
    </row>
    <row r="62" spans="1:4" ht="15.75" customHeight="1">
      <c r="A62" s="19">
        <v>49</v>
      </c>
      <c r="B62" s="67">
        <v>622.62</v>
      </c>
      <c r="C62" s="72">
        <v>1181</v>
      </c>
      <c r="D62" s="73">
        <v>80</v>
      </c>
    </row>
    <row r="63" spans="1:4" ht="15.75" customHeight="1">
      <c r="A63" s="19">
        <v>50</v>
      </c>
      <c r="B63" s="67">
        <v>624.04</v>
      </c>
      <c r="C63" s="72">
        <v>1551</v>
      </c>
      <c r="D63" s="73">
        <v>99</v>
      </c>
    </row>
    <row r="64" spans="1:4" ht="15.75" customHeight="1">
      <c r="A64" s="19">
        <v>51</v>
      </c>
      <c r="B64" s="67">
        <v>642.65</v>
      </c>
      <c r="C64" s="72">
        <v>4381</v>
      </c>
      <c r="D64" s="73">
        <v>287</v>
      </c>
    </row>
    <row r="65" spans="1:5" ht="15.75" customHeight="1" thickBot="1">
      <c r="A65" s="20">
        <v>52</v>
      </c>
      <c r="B65" s="68">
        <v>644.53</v>
      </c>
      <c r="C65" s="74">
        <v>1003</v>
      </c>
      <c r="D65" s="75">
        <v>68</v>
      </c>
    </row>
    <row r="66" spans="1:5" ht="15.75" customHeight="1" thickBot="1">
      <c r="A66" s="94">
        <v>1</v>
      </c>
      <c r="B66" s="69">
        <v>641.12</v>
      </c>
      <c r="C66" s="76">
        <v>464</v>
      </c>
      <c r="D66" s="71">
        <v>32</v>
      </c>
      <c r="E66" s="96">
        <v>2023</v>
      </c>
    </row>
    <row r="67" spans="1:5" ht="15.75" customHeight="1">
      <c r="A67" s="95">
        <v>2</v>
      </c>
      <c r="B67" s="67">
        <v>650.20000000000005</v>
      </c>
      <c r="C67" s="72">
        <v>661</v>
      </c>
      <c r="D67" s="73">
        <v>46</v>
      </c>
      <c r="E67" s="27"/>
    </row>
    <row r="68" spans="1:5" ht="15.75" customHeight="1">
      <c r="A68" s="95">
        <v>3</v>
      </c>
      <c r="B68" s="67">
        <v>638.53</v>
      </c>
      <c r="C68" s="72">
        <v>737</v>
      </c>
      <c r="D68" s="73">
        <v>51</v>
      </c>
      <c r="E68" s="27"/>
    </row>
    <row r="69" spans="1:5" ht="15.75" customHeight="1">
      <c r="A69" s="95">
        <v>4</v>
      </c>
      <c r="B69" s="67">
        <v>649.48</v>
      </c>
      <c r="C69" s="72">
        <v>694</v>
      </c>
      <c r="D69" s="73">
        <v>47</v>
      </c>
      <c r="E69" s="27"/>
    </row>
    <row r="70" spans="1:5" ht="15.75" customHeight="1">
      <c r="A70" s="95">
        <v>5</v>
      </c>
      <c r="B70" s="67">
        <v>660.95</v>
      </c>
      <c r="C70" s="72">
        <v>703</v>
      </c>
      <c r="D70" s="73">
        <v>47</v>
      </c>
      <c r="E70" s="27"/>
    </row>
    <row r="71" spans="1:5" ht="15.75" customHeight="1">
      <c r="A71" s="95">
        <v>6</v>
      </c>
      <c r="B71" s="67">
        <v>667.54</v>
      </c>
      <c r="C71" s="72">
        <v>1053</v>
      </c>
      <c r="D71" s="73">
        <v>71</v>
      </c>
      <c r="E71" s="27"/>
    </row>
    <row r="72" spans="1:5" ht="15.75" customHeight="1">
      <c r="A72" s="95">
        <v>7</v>
      </c>
      <c r="B72" s="67">
        <v>699.7</v>
      </c>
      <c r="C72" s="72">
        <v>846</v>
      </c>
      <c r="D72" s="73">
        <v>60</v>
      </c>
      <c r="E72" s="27"/>
    </row>
    <row r="73" spans="1:5" ht="15.75" customHeight="1">
      <c r="A73" s="95">
        <v>8</v>
      </c>
      <c r="B73" s="67">
        <v>688.66</v>
      </c>
      <c r="C73" s="72">
        <v>1377</v>
      </c>
      <c r="D73" s="73">
        <v>89</v>
      </c>
      <c r="E73" s="27"/>
    </row>
    <row r="74" spans="1:5" ht="15.75" customHeight="1">
      <c r="A74" s="95">
        <v>9</v>
      </c>
      <c r="B74" s="67">
        <v>662.64</v>
      </c>
      <c r="C74" s="72">
        <v>1159</v>
      </c>
      <c r="D74" s="73">
        <v>79</v>
      </c>
      <c r="E74" s="27"/>
    </row>
    <row r="75" spans="1:5" ht="15.75" customHeight="1">
      <c r="A75" s="95">
        <v>10</v>
      </c>
      <c r="B75" s="67">
        <v>689.44</v>
      </c>
      <c r="C75" s="72">
        <v>1870</v>
      </c>
      <c r="D75" s="73">
        <v>122</v>
      </c>
      <c r="E75" s="27"/>
    </row>
    <row r="76" spans="1:5" ht="15.75" customHeight="1">
      <c r="A76" s="95">
        <v>11</v>
      </c>
      <c r="B76" s="67">
        <v>666.74</v>
      </c>
      <c r="C76" s="72">
        <v>1618</v>
      </c>
      <c r="D76" s="73">
        <v>103</v>
      </c>
      <c r="E76" s="27"/>
    </row>
    <row r="77" spans="1:5" ht="15.75" customHeight="1">
      <c r="A77" s="95">
        <v>12</v>
      </c>
      <c r="B77" s="67">
        <v>676.37</v>
      </c>
      <c r="C77" s="72">
        <v>2355</v>
      </c>
      <c r="D77" s="73">
        <v>158</v>
      </c>
      <c r="E77" s="27"/>
    </row>
    <row r="78" spans="1:5" ht="15.75" customHeight="1">
      <c r="A78" s="95">
        <v>13</v>
      </c>
      <c r="B78" s="67">
        <v>682.23</v>
      </c>
      <c r="C78" s="72">
        <v>4429</v>
      </c>
      <c r="D78" s="73">
        <v>290</v>
      </c>
      <c r="E78" s="27"/>
    </row>
    <row r="79" spans="1:5" ht="15.75" customHeight="1">
      <c r="A79" s="95">
        <v>14</v>
      </c>
      <c r="B79" s="67">
        <v>674.78</v>
      </c>
      <c r="C79" s="72">
        <v>5273</v>
      </c>
      <c r="D79" s="73">
        <v>345</v>
      </c>
      <c r="E79" s="27"/>
    </row>
    <row r="80" spans="1:5" ht="15.75" customHeight="1">
      <c r="A80" s="95">
        <v>15</v>
      </c>
      <c r="B80" s="67">
        <v>631.19000000000005</v>
      </c>
      <c r="C80" s="72">
        <v>1117</v>
      </c>
      <c r="D80" s="73">
        <v>76</v>
      </c>
      <c r="E80" s="27"/>
    </row>
    <row r="81" spans="1:5" ht="15.75" customHeight="1">
      <c r="A81" s="95">
        <v>16</v>
      </c>
      <c r="B81" s="67">
        <v>697.8</v>
      </c>
      <c r="C81" s="72">
        <v>1388</v>
      </c>
      <c r="D81" s="73">
        <v>95</v>
      </c>
      <c r="E81" s="27"/>
    </row>
    <row r="82" spans="1:5" ht="15.75" customHeight="1">
      <c r="A82" s="95">
        <v>17</v>
      </c>
      <c r="B82" s="67">
        <v>688.5</v>
      </c>
      <c r="C82" s="72">
        <v>2489</v>
      </c>
      <c r="D82" s="73">
        <v>163</v>
      </c>
      <c r="E82" s="27"/>
    </row>
    <row r="83" spans="1:5" ht="15.75" customHeight="1">
      <c r="A83" s="95">
        <v>18</v>
      </c>
      <c r="B83" s="67">
        <v>633.15</v>
      </c>
      <c r="C83" s="72">
        <v>566</v>
      </c>
      <c r="D83" s="73">
        <v>41</v>
      </c>
      <c r="E83" s="27"/>
    </row>
    <row r="84" spans="1:5" ht="15.75" customHeight="1">
      <c r="A84" s="95">
        <v>19</v>
      </c>
      <c r="B84" s="67">
        <v>676.12</v>
      </c>
      <c r="C84" s="72">
        <v>1103</v>
      </c>
      <c r="D84" s="73">
        <v>73</v>
      </c>
      <c r="E84" s="27"/>
    </row>
    <row r="85" spans="1:5" ht="15.75" customHeight="1">
      <c r="A85" s="95">
        <v>20</v>
      </c>
      <c r="B85" s="67">
        <v>679.25</v>
      </c>
      <c r="C85" s="72">
        <v>1546</v>
      </c>
      <c r="D85" s="73">
        <v>96</v>
      </c>
      <c r="E85" s="27"/>
    </row>
    <row r="86" spans="1:5" ht="15.75" customHeight="1">
      <c r="A86" s="95">
        <v>21</v>
      </c>
      <c r="B86" s="67">
        <v>651.69000000000005</v>
      </c>
      <c r="C86" s="72">
        <v>874</v>
      </c>
      <c r="D86" s="73">
        <v>60</v>
      </c>
      <c r="E86" s="27"/>
    </row>
    <row r="87" spans="1:5" ht="15.75" customHeight="1">
      <c r="A87" s="95">
        <v>22</v>
      </c>
      <c r="B87" s="67">
        <v>687.26</v>
      </c>
      <c r="C87" s="72">
        <v>1371</v>
      </c>
      <c r="D87" s="73">
        <v>92</v>
      </c>
      <c r="E87" s="27"/>
    </row>
    <row r="88" spans="1:5" ht="15.75" customHeight="1">
      <c r="A88" s="95">
        <v>23</v>
      </c>
      <c r="B88" s="67">
        <v>676.52</v>
      </c>
      <c r="C88" s="72">
        <v>792</v>
      </c>
      <c r="D88" s="73">
        <v>53</v>
      </c>
      <c r="E88" s="27"/>
    </row>
    <row r="89" spans="1:5" ht="15.75" customHeight="1">
      <c r="A89" s="95">
        <v>24</v>
      </c>
      <c r="B89" s="67">
        <v>676.83</v>
      </c>
      <c r="C89" s="72">
        <v>1111</v>
      </c>
      <c r="D89" s="73">
        <v>77</v>
      </c>
      <c r="E89" s="27"/>
    </row>
    <row r="90" spans="1:5" ht="15.75" customHeight="1">
      <c r="A90" s="95">
        <v>25</v>
      </c>
      <c r="B90" s="67">
        <v>698.25</v>
      </c>
      <c r="C90" s="72">
        <v>1179</v>
      </c>
      <c r="D90" s="73">
        <v>77</v>
      </c>
      <c r="E90" s="27"/>
    </row>
    <row r="91" spans="1:5" ht="15.75" customHeight="1">
      <c r="A91" s="95">
        <v>26</v>
      </c>
      <c r="B91" s="67">
        <v>697.54</v>
      </c>
      <c r="C91" s="72">
        <v>1822</v>
      </c>
      <c r="D91" s="73">
        <v>122</v>
      </c>
      <c r="E91" s="27"/>
    </row>
    <row r="92" spans="1:5" ht="15.75" customHeight="1">
      <c r="A92" s="95">
        <v>27</v>
      </c>
      <c r="B92" s="67">
        <v>691.8</v>
      </c>
      <c r="C92" s="72">
        <v>643</v>
      </c>
      <c r="D92" s="73">
        <v>41</v>
      </c>
      <c r="E92" s="27"/>
    </row>
    <row r="93" spans="1:5" ht="15.75" customHeight="1">
      <c r="A93" s="95">
        <v>28</v>
      </c>
      <c r="B93" s="67">
        <v>699</v>
      </c>
      <c r="C93" s="72">
        <v>1053</v>
      </c>
      <c r="D93" s="73">
        <v>70</v>
      </c>
      <c r="E93" s="27"/>
    </row>
    <row r="94" spans="1:5" ht="15.75" customHeight="1">
      <c r="A94" s="95">
        <v>29</v>
      </c>
      <c r="B94" s="67">
        <v>690.7</v>
      </c>
      <c r="C94" s="72">
        <v>729</v>
      </c>
      <c r="D94" s="73">
        <v>48</v>
      </c>
      <c r="E94" s="27"/>
    </row>
    <row r="95" spans="1:5" ht="15.75" customHeight="1">
      <c r="A95" s="95">
        <v>30</v>
      </c>
      <c r="B95" s="67">
        <v>680.17</v>
      </c>
      <c r="C95" s="72">
        <v>835</v>
      </c>
      <c r="D95" s="73">
        <v>54</v>
      </c>
      <c r="E95" s="27"/>
    </row>
    <row r="96" spans="1:5" ht="15.75" customHeight="1">
      <c r="A96" s="95">
        <v>31</v>
      </c>
      <c r="B96" s="67">
        <v>720.34</v>
      </c>
      <c r="C96" s="72">
        <v>880</v>
      </c>
      <c r="D96" s="73">
        <v>58</v>
      </c>
      <c r="E96" s="27"/>
    </row>
    <row r="97" spans="1:5" ht="15.75" customHeight="1">
      <c r="A97" s="95">
        <v>32</v>
      </c>
      <c r="B97" s="67">
        <v>724.52</v>
      </c>
      <c r="C97" s="72">
        <v>728</v>
      </c>
      <c r="D97" s="73">
        <v>45</v>
      </c>
      <c r="E97" s="27"/>
    </row>
    <row r="98" spans="1:5" ht="15.75" customHeight="1">
      <c r="A98" s="95">
        <v>33</v>
      </c>
      <c r="B98" s="67">
        <v>728.72</v>
      </c>
      <c r="C98" s="72">
        <v>838</v>
      </c>
      <c r="D98" s="73">
        <v>53</v>
      </c>
      <c r="E98" s="27"/>
    </row>
    <row r="99" spans="1:5" ht="15.75" customHeight="1">
      <c r="A99" s="95">
        <v>34</v>
      </c>
      <c r="B99" s="67">
        <v>691.49</v>
      </c>
      <c r="C99" s="72">
        <v>997</v>
      </c>
      <c r="D99" s="73">
        <v>66</v>
      </c>
      <c r="E99" s="27"/>
    </row>
    <row r="100" spans="1:5" ht="15.75" customHeight="1">
      <c r="A100" s="95">
        <v>35</v>
      </c>
      <c r="B100" s="67">
        <v>707.11</v>
      </c>
      <c r="C100" s="72">
        <v>1458</v>
      </c>
      <c r="D100" s="73">
        <v>94</v>
      </c>
      <c r="E100" s="27"/>
    </row>
    <row r="101" spans="1:5" ht="15.75" customHeight="1">
      <c r="A101" s="95">
        <v>36</v>
      </c>
      <c r="B101" s="67">
        <v>697.6</v>
      </c>
      <c r="C101" s="72">
        <v>636</v>
      </c>
      <c r="D101" s="73">
        <v>43</v>
      </c>
      <c r="E101" s="27"/>
    </row>
    <row r="102" spans="1:5" ht="15.75" customHeight="1">
      <c r="A102" s="95">
        <v>37</v>
      </c>
      <c r="B102" s="67">
        <v>716.35</v>
      </c>
      <c r="C102" s="72">
        <v>1554</v>
      </c>
      <c r="D102" s="73">
        <v>94</v>
      </c>
      <c r="E102" s="27"/>
    </row>
    <row r="103" spans="1:5" ht="15.75" customHeight="1">
      <c r="A103" s="95">
        <v>38</v>
      </c>
      <c r="B103" s="67">
        <v>680.02</v>
      </c>
      <c r="C103" s="72">
        <v>1834</v>
      </c>
      <c r="D103" s="73">
        <v>115</v>
      </c>
      <c r="E103" s="27"/>
    </row>
    <row r="104" spans="1:5" ht="15.75" customHeight="1">
      <c r="A104" s="95">
        <v>39</v>
      </c>
      <c r="B104" s="67">
        <v>693.43</v>
      </c>
      <c r="C104" s="72">
        <v>1575</v>
      </c>
      <c r="D104" s="73">
        <v>101</v>
      </c>
      <c r="E104" s="27"/>
    </row>
    <row r="105" spans="1:5" ht="15.75" customHeight="1">
      <c r="A105" s="95">
        <v>40</v>
      </c>
      <c r="B105" s="67">
        <v>694.47</v>
      </c>
      <c r="C105" s="72">
        <v>1617</v>
      </c>
      <c r="D105" s="73">
        <v>109</v>
      </c>
      <c r="E105" s="27"/>
    </row>
    <row r="106" spans="1:5" ht="15.75" customHeight="1">
      <c r="A106" s="95">
        <v>41</v>
      </c>
      <c r="B106" s="67">
        <v>694.11</v>
      </c>
      <c r="C106" s="72">
        <v>858</v>
      </c>
      <c r="D106" s="73">
        <v>54</v>
      </c>
      <c r="E106" s="27"/>
    </row>
    <row r="107" spans="1:5" ht="15.75" customHeight="1">
      <c r="A107" s="95">
        <v>42</v>
      </c>
      <c r="B107" s="67">
        <v>682</v>
      </c>
      <c r="C107" s="72">
        <v>764</v>
      </c>
      <c r="D107" s="73">
        <v>53</v>
      </c>
      <c r="E107" s="27"/>
    </row>
    <row r="108" spans="1:5" ht="15.75" customHeight="1">
      <c r="A108" s="95">
        <v>43</v>
      </c>
      <c r="B108" s="67">
        <v>710.04</v>
      </c>
      <c r="C108" s="72">
        <v>1884</v>
      </c>
      <c r="D108" s="73">
        <v>121</v>
      </c>
      <c r="E108" s="27"/>
    </row>
    <row r="109" spans="1:5" ht="15.75" customHeight="1">
      <c r="A109" s="95">
        <v>44</v>
      </c>
      <c r="B109" s="67">
        <v>704.35</v>
      </c>
      <c r="C109" s="72">
        <v>598</v>
      </c>
      <c r="D109" s="73">
        <v>40</v>
      </c>
      <c r="E109" s="27"/>
    </row>
    <row r="110" spans="1:5" ht="15.75" customHeight="1">
      <c r="A110" s="95">
        <v>45</v>
      </c>
      <c r="B110" s="67">
        <v>707.91</v>
      </c>
      <c r="C110" s="72">
        <v>681</v>
      </c>
      <c r="D110" s="73">
        <v>46</v>
      </c>
      <c r="E110" s="27"/>
    </row>
    <row r="111" spans="1:5" ht="15.75" customHeight="1">
      <c r="A111" s="95">
        <v>46</v>
      </c>
      <c r="B111" s="67">
        <v>707.39</v>
      </c>
      <c r="C111" s="72">
        <v>1282</v>
      </c>
      <c r="D111" s="73">
        <v>81</v>
      </c>
      <c r="E111" s="27"/>
    </row>
    <row r="112" spans="1:5" ht="15.75" customHeight="1">
      <c r="A112" s="95">
        <v>47</v>
      </c>
      <c r="B112" s="67">
        <v>702.35</v>
      </c>
      <c r="C112" s="72">
        <v>792</v>
      </c>
      <c r="D112" s="73">
        <v>50</v>
      </c>
      <c r="E112" s="27"/>
    </row>
    <row r="113" spans="1:9" ht="15.75" customHeight="1">
      <c r="A113" s="95">
        <v>48</v>
      </c>
      <c r="B113" s="67">
        <v>671.66</v>
      </c>
      <c r="C113" s="72">
        <v>844</v>
      </c>
      <c r="D113" s="73">
        <v>56</v>
      </c>
      <c r="E113" s="27"/>
    </row>
    <row r="114" spans="1:9" ht="15.75" customHeight="1">
      <c r="A114" s="95">
        <v>49</v>
      </c>
      <c r="B114" s="67">
        <v>702.38</v>
      </c>
      <c r="C114" s="72">
        <v>1322</v>
      </c>
      <c r="D114" s="73">
        <v>84</v>
      </c>
      <c r="E114" s="27"/>
    </row>
    <row r="115" spans="1:9" ht="15.75" customHeight="1">
      <c r="A115" s="95">
        <v>50</v>
      </c>
      <c r="B115" s="67">
        <v>738.98</v>
      </c>
      <c r="C115" s="72">
        <v>1296</v>
      </c>
      <c r="D115" s="73">
        <v>87</v>
      </c>
      <c r="E115" s="27"/>
    </row>
    <row r="116" spans="1:9" ht="15.75" customHeight="1">
      <c r="A116" s="95">
        <v>51</v>
      </c>
      <c r="B116" s="67">
        <v>712.07</v>
      </c>
      <c r="C116" s="72">
        <v>1512</v>
      </c>
      <c r="D116" s="73">
        <v>97</v>
      </c>
      <c r="E116" s="27"/>
    </row>
    <row r="117" spans="1:9" ht="15.75" customHeight="1">
      <c r="A117" s="95">
        <v>52</v>
      </c>
      <c r="B117" s="67">
        <v>706.25</v>
      </c>
      <c r="C117" s="72">
        <v>716</v>
      </c>
      <c r="D117" s="73">
        <v>49</v>
      </c>
      <c r="E117" s="27"/>
    </row>
    <row r="118" spans="1:9" ht="20.5" customHeight="1">
      <c r="A118" s="2"/>
      <c r="B118" s="24"/>
      <c r="C118" s="25"/>
      <c r="D118" s="26"/>
      <c r="E118" s="2"/>
    </row>
    <row r="119" spans="1:9">
      <c r="A119" s="1" t="s">
        <v>68</v>
      </c>
    </row>
    <row r="121" spans="1:9">
      <c r="A121" s="28" t="s">
        <v>45</v>
      </c>
      <c r="B121" s="28">
        <v>2020</v>
      </c>
      <c r="C121" s="28">
        <v>2021</v>
      </c>
      <c r="D121" s="28">
        <v>2022</v>
      </c>
      <c r="E121" s="28">
        <v>2023</v>
      </c>
      <c r="F121" s="28" t="s">
        <v>80</v>
      </c>
      <c r="G121" s="28" t="s">
        <v>81</v>
      </c>
      <c r="I121" s="1" t="s">
        <v>71</v>
      </c>
    </row>
    <row r="122" spans="1:9">
      <c r="A122" s="28">
        <v>1</v>
      </c>
      <c r="B122" s="81">
        <v>563.15</v>
      </c>
      <c r="C122" s="81">
        <v>609.05999999999995</v>
      </c>
      <c r="D122" s="81">
        <v>635.76</v>
      </c>
      <c r="E122" s="81">
        <v>641.12</v>
      </c>
      <c r="F122" s="82">
        <v>5.3600000000000136</v>
      </c>
      <c r="G122" s="31">
        <v>8.4308544104694239E-3</v>
      </c>
    </row>
    <row r="123" spans="1:9">
      <c r="A123" s="28">
        <v>2</v>
      </c>
      <c r="B123" s="81">
        <v>533.59</v>
      </c>
      <c r="C123" s="81">
        <v>630</v>
      </c>
      <c r="D123" s="81">
        <v>627.54</v>
      </c>
      <c r="E123" s="81">
        <v>650.20000000000005</v>
      </c>
      <c r="F123" s="82">
        <v>22.660000000000082</v>
      </c>
      <c r="G123" s="31">
        <v>3.6109251999872694E-2</v>
      </c>
    </row>
    <row r="124" spans="1:9">
      <c r="A124" s="28">
        <v>3</v>
      </c>
      <c r="B124" s="81">
        <v>547.51</v>
      </c>
      <c r="C124" s="81">
        <v>568.85</v>
      </c>
      <c r="D124" s="81">
        <v>602.82000000000005</v>
      </c>
      <c r="E124" s="81">
        <v>638.53</v>
      </c>
      <c r="F124" s="82">
        <v>35.709999999999923</v>
      </c>
      <c r="G124" s="31">
        <v>5.9238246906207381E-2</v>
      </c>
    </row>
    <row r="125" spans="1:9">
      <c r="A125" s="28">
        <v>4</v>
      </c>
      <c r="B125" s="81">
        <v>542.86</v>
      </c>
      <c r="C125" s="81">
        <v>604.65</v>
      </c>
      <c r="D125" s="81">
        <v>647.14</v>
      </c>
      <c r="E125" s="81">
        <v>649.48</v>
      </c>
      <c r="F125" s="82">
        <v>10.950000000000045</v>
      </c>
      <c r="G125" s="31">
        <v>1.7148763566316561E-2</v>
      </c>
    </row>
    <row r="126" spans="1:9">
      <c r="A126" s="28">
        <v>5</v>
      </c>
      <c r="B126" s="81">
        <v>545.29</v>
      </c>
      <c r="C126" s="81">
        <v>581.4</v>
      </c>
      <c r="D126" s="81">
        <v>582.20000000000005</v>
      </c>
      <c r="E126" s="81">
        <v>660.95</v>
      </c>
      <c r="F126" s="82">
        <v>78.75</v>
      </c>
      <c r="G126" s="31">
        <v>0.13526279628993465</v>
      </c>
    </row>
    <row r="127" spans="1:9">
      <c r="A127" s="28">
        <v>6</v>
      </c>
      <c r="B127" s="81">
        <v>562</v>
      </c>
      <c r="C127" s="81">
        <v>585.16</v>
      </c>
      <c r="D127" s="81">
        <v>633.89</v>
      </c>
      <c r="E127" s="81">
        <v>667.54</v>
      </c>
      <c r="F127" s="82">
        <v>33.649999999999977</v>
      </c>
      <c r="G127" s="31">
        <v>5.3084920096546639E-2</v>
      </c>
    </row>
    <row r="128" spans="1:9">
      <c r="A128" s="28">
        <v>7</v>
      </c>
      <c r="B128" s="81">
        <v>551.4210665137615</v>
      </c>
      <c r="C128" s="81">
        <v>597.53</v>
      </c>
      <c r="D128" s="81">
        <v>640.05999999999995</v>
      </c>
      <c r="E128" s="81">
        <v>699.7</v>
      </c>
      <c r="F128" s="82">
        <v>59.6400000000001</v>
      </c>
      <c r="G128" s="31">
        <v>9.3178764490829069E-2</v>
      </c>
    </row>
    <row r="129" spans="1:7">
      <c r="A129" s="28">
        <v>8</v>
      </c>
      <c r="B129" s="81">
        <v>557.5</v>
      </c>
      <c r="C129" s="81">
        <v>578.80999999999995</v>
      </c>
      <c r="D129" s="81">
        <v>620.97</v>
      </c>
      <c r="E129" s="81">
        <v>688.66</v>
      </c>
      <c r="F129" s="82">
        <v>67.689999999999941</v>
      </c>
      <c r="G129" s="31">
        <v>0.10900687633863138</v>
      </c>
    </row>
    <row r="130" spans="1:7">
      <c r="A130" s="28">
        <v>9</v>
      </c>
      <c r="B130" s="81">
        <v>553.64</v>
      </c>
      <c r="C130" s="81">
        <v>562.72</v>
      </c>
      <c r="D130" s="81">
        <v>629.05999999999995</v>
      </c>
      <c r="E130" s="81">
        <v>662.64</v>
      </c>
      <c r="F130" s="82">
        <v>33.580000000000041</v>
      </c>
      <c r="G130" s="31">
        <v>5.3381235494229573E-2</v>
      </c>
    </row>
    <row r="131" spans="1:7">
      <c r="A131" s="28">
        <v>10</v>
      </c>
      <c r="B131" s="81">
        <v>555.96</v>
      </c>
      <c r="C131" s="81">
        <v>578.92222222222222</v>
      </c>
      <c r="D131" s="81">
        <v>615.96</v>
      </c>
      <c r="E131" s="81">
        <v>689.44</v>
      </c>
      <c r="F131" s="82">
        <v>73.480000000000018</v>
      </c>
      <c r="G131" s="31">
        <v>0.11929346061432566</v>
      </c>
    </row>
    <row r="132" spans="1:7">
      <c r="A132" s="28">
        <v>11</v>
      </c>
      <c r="B132" s="81">
        <v>580.5</v>
      </c>
      <c r="C132" s="81">
        <v>619.33000000000004</v>
      </c>
      <c r="D132" s="81">
        <v>628.16999999999996</v>
      </c>
      <c r="E132" s="81">
        <v>666.74</v>
      </c>
      <c r="F132" s="159">
        <v>38.57000000000005</v>
      </c>
      <c r="G132" s="31">
        <v>6.1400576277122587E-2</v>
      </c>
    </row>
    <row r="133" spans="1:7">
      <c r="A133" s="28">
        <v>12</v>
      </c>
      <c r="B133" s="81">
        <v>579.08000000000004</v>
      </c>
      <c r="C133" s="81">
        <v>585.45000000000005</v>
      </c>
      <c r="D133" s="81">
        <v>622.58000000000004</v>
      </c>
      <c r="E133" s="81">
        <v>676.37</v>
      </c>
      <c r="F133" s="82">
        <v>53.789999999999964</v>
      </c>
      <c r="G133" s="31">
        <v>8.6398535128015652E-2</v>
      </c>
    </row>
    <row r="134" spans="1:7">
      <c r="A134" s="28">
        <v>13</v>
      </c>
      <c r="B134" s="81">
        <v>592.44082758620686</v>
      </c>
      <c r="C134" s="81">
        <v>568.64</v>
      </c>
      <c r="D134" s="81">
        <v>626.20000000000005</v>
      </c>
      <c r="E134" s="81">
        <v>682.23</v>
      </c>
      <c r="F134" s="82">
        <v>56.029999999999973</v>
      </c>
      <c r="G134" s="31">
        <v>8.9476205685084631E-2</v>
      </c>
    </row>
    <row r="135" spans="1:7">
      <c r="A135" s="28">
        <v>14</v>
      </c>
      <c r="B135" s="81">
        <v>559.03</v>
      </c>
      <c r="C135" s="81">
        <v>573.47</v>
      </c>
      <c r="D135" s="81">
        <v>630.05999999999995</v>
      </c>
      <c r="E135" s="81">
        <v>674.78</v>
      </c>
      <c r="F135" s="83">
        <v>44.720000000000027</v>
      </c>
      <c r="G135" s="47">
        <v>7.0977367234866584E-2</v>
      </c>
    </row>
    <row r="136" spans="1:7">
      <c r="A136" s="28">
        <v>15</v>
      </c>
      <c r="B136" s="81">
        <v>582.66632226980721</v>
      </c>
      <c r="C136" s="81">
        <v>614.54</v>
      </c>
      <c r="D136" s="81">
        <v>615.54999999999995</v>
      </c>
      <c r="E136" s="81">
        <v>631.19000000000005</v>
      </c>
      <c r="F136" s="82">
        <v>15.6400000000001</v>
      </c>
      <c r="G136" s="31">
        <v>2.5408171553894965E-2</v>
      </c>
    </row>
    <row r="137" spans="1:7">
      <c r="A137" s="28">
        <v>16</v>
      </c>
      <c r="B137" s="81">
        <v>597.61</v>
      </c>
      <c r="C137" s="81">
        <v>596.72</v>
      </c>
      <c r="D137" s="81">
        <v>615.04999999999995</v>
      </c>
      <c r="E137" s="81">
        <v>697.8</v>
      </c>
      <c r="F137" s="82">
        <v>82.75</v>
      </c>
      <c r="G137" s="31">
        <v>0.1345419071620193</v>
      </c>
    </row>
    <row r="138" spans="1:7">
      <c r="A138" s="28">
        <v>17</v>
      </c>
      <c r="B138" s="81">
        <v>597.79</v>
      </c>
      <c r="C138" s="81">
        <v>558.91999999999996</v>
      </c>
      <c r="D138" s="81">
        <v>620.51</v>
      </c>
      <c r="E138" s="81">
        <v>688.5</v>
      </c>
      <c r="F138" s="82">
        <v>67.990000000000009</v>
      </c>
      <c r="G138" s="31">
        <v>0.1095711592077484</v>
      </c>
    </row>
    <row r="139" spans="1:7">
      <c r="A139" s="28">
        <v>18</v>
      </c>
      <c r="B139" s="81">
        <v>555.02</v>
      </c>
      <c r="C139" s="81">
        <v>560.08000000000004</v>
      </c>
      <c r="D139" s="81">
        <v>610.61</v>
      </c>
      <c r="E139" s="81">
        <v>633.15</v>
      </c>
      <c r="F139" s="82">
        <v>22.539999999999964</v>
      </c>
      <c r="G139" s="31">
        <v>3.6913905766364774E-2</v>
      </c>
    </row>
    <row r="140" spans="1:7">
      <c r="A140" s="28">
        <v>19</v>
      </c>
      <c r="B140" s="81">
        <v>514.32000000000005</v>
      </c>
      <c r="C140" s="81">
        <v>588.1</v>
      </c>
      <c r="D140" s="81">
        <v>638.80999999999995</v>
      </c>
      <c r="E140" s="81">
        <v>676.12</v>
      </c>
      <c r="F140" s="82">
        <v>37.310000000000059</v>
      </c>
      <c r="G140" s="31">
        <v>5.8405472675756576E-2</v>
      </c>
    </row>
    <row r="141" spans="1:7">
      <c r="A141" s="28">
        <v>20</v>
      </c>
      <c r="B141" s="81">
        <v>574.86</v>
      </c>
      <c r="C141" s="81">
        <v>580.4</v>
      </c>
      <c r="D141" s="81">
        <v>622.26</v>
      </c>
      <c r="E141" s="81">
        <v>679.25</v>
      </c>
      <c r="F141" s="82">
        <v>56.990000000000009</v>
      </c>
      <c r="G141" s="31">
        <v>9.1585510879696574E-2</v>
      </c>
    </row>
    <row r="142" spans="1:7">
      <c r="A142" s="28">
        <v>21</v>
      </c>
      <c r="B142" s="81">
        <v>583.67999999999995</v>
      </c>
      <c r="C142" s="81">
        <v>574.47</v>
      </c>
      <c r="D142" s="81">
        <v>624.86</v>
      </c>
      <c r="E142" s="81">
        <v>651.69000000000005</v>
      </c>
      <c r="F142" s="82">
        <v>26.830000000000041</v>
      </c>
      <c r="G142" s="31">
        <v>4.2937618026438029E-2</v>
      </c>
    </row>
    <row r="143" spans="1:7">
      <c r="A143" s="28">
        <v>22</v>
      </c>
      <c r="B143" s="81">
        <v>564.09</v>
      </c>
      <c r="C143" s="81">
        <v>590.96</v>
      </c>
      <c r="D143" s="81">
        <v>615.53</v>
      </c>
      <c r="E143" s="81">
        <v>687.26</v>
      </c>
      <c r="F143" s="82">
        <v>71.730000000000018</v>
      </c>
      <c r="G143" s="31">
        <v>0.11653371890890774</v>
      </c>
    </row>
    <row r="144" spans="1:7">
      <c r="A144" s="28">
        <v>23</v>
      </c>
      <c r="B144" s="81">
        <v>577.9</v>
      </c>
      <c r="C144" s="81">
        <v>571.66999999999996</v>
      </c>
      <c r="D144" s="81">
        <v>614.71</v>
      </c>
      <c r="E144" s="81">
        <v>676.52</v>
      </c>
      <c r="F144" s="82">
        <v>61.809999999999945</v>
      </c>
      <c r="G144" s="31">
        <v>0.10055147955946686</v>
      </c>
    </row>
    <row r="145" spans="1:7">
      <c r="A145" s="28">
        <v>24</v>
      </c>
      <c r="B145" s="81">
        <v>562.11</v>
      </c>
      <c r="C145" s="81">
        <v>565.71</v>
      </c>
      <c r="D145" s="81">
        <v>652.83000000000004</v>
      </c>
      <c r="E145" s="81">
        <v>676.83</v>
      </c>
      <c r="F145" s="82">
        <v>24</v>
      </c>
      <c r="G145" s="31">
        <v>3.6763016405496174E-2</v>
      </c>
    </row>
    <row r="146" spans="1:7">
      <c r="A146" s="28">
        <v>25</v>
      </c>
      <c r="B146" s="81">
        <v>569.21</v>
      </c>
      <c r="C146" s="81">
        <v>598</v>
      </c>
      <c r="D146" s="81">
        <v>600.66</v>
      </c>
      <c r="E146" s="81">
        <v>698.25</v>
      </c>
      <c r="F146" s="82">
        <v>97.590000000000032</v>
      </c>
      <c r="G146" s="31">
        <v>0.1624712815902507</v>
      </c>
    </row>
    <row r="147" spans="1:7">
      <c r="A147" s="28">
        <v>26</v>
      </c>
      <c r="B147" s="81">
        <v>563.5</v>
      </c>
      <c r="C147" s="81">
        <v>578.21</v>
      </c>
      <c r="D147" s="81">
        <v>620.62</v>
      </c>
      <c r="E147" s="81">
        <v>697.54</v>
      </c>
      <c r="F147" s="82">
        <v>76.919999999999959</v>
      </c>
      <c r="G147" s="31">
        <v>0.12394057555347882</v>
      </c>
    </row>
    <row r="148" spans="1:7">
      <c r="A148" s="28">
        <v>27</v>
      </c>
      <c r="B148" s="81">
        <v>521.1</v>
      </c>
      <c r="C148" s="81">
        <v>564.94000000000005</v>
      </c>
      <c r="D148" s="81">
        <v>632.35</v>
      </c>
      <c r="E148" s="81">
        <v>691.8</v>
      </c>
      <c r="F148" s="82">
        <v>59.449999999999932</v>
      </c>
      <c r="G148" s="31">
        <v>9.4014390764608047E-2</v>
      </c>
    </row>
    <row r="149" spans="1:7">
      <c r="A149" s="28">
        <v>28</v>
      </c>
      <c r="B149" s="81">
        <v>549.02</v>
      </c>
      <c r="C149" s="81">
        <v>579.63</v>
      </c>
      <c r="D149" s="81">
        <v>640.9</v>
      </c>
      <c r="E149" s="81">
        <v>699</v>
      </c>
      <c r="F149" s="82">
        <v>58.100000000000023</v>
      </c>
      <c r="G149" s="31">
        <v>9.0653768138555302E-2</v>
      </c>
    </row>
    <row r="150" spans="1:7">
      <c r="A150" s="28">
        <v>29</v>
      </c>
      <c r="B150" s="81">
        <v>567.01</v>
      </c>
      <c r="C150" s="81">
        <v>621.02</v>
      </c>
      <c r="D150" s="81">
        <v>629.25</v>
      </c>
      <c r="E150" s="81">
        <v>690.7</v>
      </c>
      <c r="F150" s="82">
        <v>61.45</v>
      </c>
      <c r="G150" s="31">
        <v>9.7699999999999995E-2</v>
      </c>
    </row>
    <row r="151" spans="1:7">
      <c r="A151" s="28">
        <v>30</v>
      </c>
      <c r="B151" s="81">
        <v>551.39</v>
      </c>
      <c r="C151" s="81">
        <v>620.52</v>
      </c>
      <c r="D151" s="81">
        <v>626.52</v>
      </c>
      <c r="E151" s="81">
        <v>680.17</v>
      </c>
      <c r="F151" s="82">
        <v>53.649999999999977</v>
      </c>
      <c r="G151" s="31">
        <v>8.5631743599565713E-2</v>
      </c>
    </row>
    <row r="152" spans="1:7">
      <c r="A152" s="28">
        <v>31</v>
      </c>
      <c r="B152" s="81">
        <v>563.04</v>
      </c>
      <c r="C152" s="81">
        <v>607.51</v>
      </c>
      <c r="D152" s="81">
        <v>624.51</v>
      </c>
      <c r="E152" s="81">
        <v>720.34</v>
      </c>
      <c r="F152" s="82">
        <v>95.830000000000041</v>
      </c>
      <c r="G152" s="31">
        <v>0.15344830346992056</v>
      </c>
    </row>
    <row r="153" spans="1:7">
      <c r="A153" s="28">
        <v>32</v>
      </c>
      <c r="B153" s="81">
        <v>560.48</v>
      </c>
      <c r="C153" s="81">
        <v>575.73</v>
      </c>
      <c r="D153" s="81">
        <v>629.59</v>
      </c>
      <c r="E153" s="81">
        <v>724.52</v>
      </c>
      <c r="F153" s="82">
        <v>94.92999999999995</v>
      </c>
      <c r="G153" s="31">
        <v>0.15078066678314439</v>
      </c>
    </row>
    <row r="154" spans="1:7">
      <c r="A154" s="28">
        <v>33</v>
      </c>
      <c r="B154" s="81">
        <v>582.21</v>
      </c>
      <c r="C154" s="81">
        <v>545.54</v>
      </c>
      <c r="D154" s="81">
        <v>614.16</v>
      </c>
      <c r="E154" s="81">
        <v>728.72</v>
      </c>
      <c r="F154" s="82">
        <v>114.56000000000006</v>
      </c>
      <c r="G154" s="31">
        <v>0.18653119708219368</v>
      </c>
    </row>
    <row r="155" spans="1:7">
      <c r="A155" s="28">
        <v>34</v>
      </c>
      <c r="B155" s="81">
        <v>557.36</v>
      </c>
      <c r="C155" s="81">
        <v>580.1</v>
      </c>
      <c r="D155" s="81">
        <v>626.32000000000005</v>
      </c>
      <c r="E155" s="81">
        <v>691.49</v>
      </c>
      <c r="F155" s="82">
        <v>65.169999999999959</v>
      </c>
      <c r="G155" s="31">
        <v>0.10405224166560223</v>
      </c>
    </row>
    <row r="156" spans="1:7">
      <c r="A156" s="28">
        <v>35</v>
      </c>
      <c r="B156" s="81">
        <v>559.15</v>
      </c>
      <c r="C156" s="81">
        <v>560.04999999999995</v>
      </c>
      <c r="D156" s="81">
        <v>629.92999999999995</v>
      </c>
      <c r="E156" s="81">
        <v>707.11</v>
      </c>
      <c r="F156" s="82">
        <v>77.180000000000064</v>
      </c>
      <c r="G156" s="31">
        <v>0.12252155001349374</v>
      </c>
    </row>
    <row r="157" spans="1:7">
      <c r="A157" s="28">
        <v>36</v>
      </c>
      <c r="B157" s="81">
        <v>592.59</v>
      </c>
      <c r="C157" s="81">
        <v>597.28</v>
      </c>
      <c r="D157" s="81">
        <v>610.48</v>
      </c>
      <c r="E157" s="81">
        <v>697.6</v>
      </c>
      <c r="F157" s="82">
        <v>87.12</v>
      </c>
      <c r="G157" s="31">
        <v>0.14270737780107456</v>
      </c>
    </row>
    <row r="158" spans="1:7">
      <c r="A158" s="28">
        <v>37</v>
      </c>
      <c r="B158" s="81">
        <v>573.95000000000005</v>
      </c>
      <c r="C158" s="81">
        <v>613.45000000000005</v>
      </c>
      <c r="D158" s="81">
        <v>631.17999999999995</v>
      </c>
      <c r="E158" s="81">
        <v>716.35</v>
      </c>
      <c r="F158" s="82">
        <v>85.170000000000073</v>
      </c>
      <c r="G158" s="31">
        <v>0.13493773566969813</v>
      </c>
    </row>
    <row r="159" spans="1:7">
      <c r="A159" s="28">
        <v>38</v>
      </c>
      <c r="B159" s="81">
        <v>570.58000000000004</v>
      </c>
      <c r="C159" s="81">
        <v>584.26</v>
      </c>
      <c r="D159" s="81">
        <v>628.55999999999995</v>
      </c>
      <c r="E159" s="81">
        <v>680.02</v>
      </c>
      <c r="F159" s="82">
        <v>51.460000000000036</v>
      </c>
      <c r="G159" s="31">
        <v>8.1869670357642921E-2</v>
      </c>
    </row>
    <row r="160" spans="1:7">
      <c r="A160" s="28">
        <v>39</v>
      </c>
      <c r="B160" s="81">
        <v>550.4</v>
      </c>
      <c r="C160" s="81">
        <v>597.96</v>
      </c>
      <c r="D160" s="81">
        <v>639.30999999999995</v>
      </c>
      <c r="E160" s="81">
        <v>693.43</v>
      </c>
      <c r="F160" s="82">
        <v>54.120000000000005</v>
      </c>
      <c r="G160" s="31">
        <v>8.465376734291663E-2</v>
      </c>
    </row>
    <row r="161" spans="1:7">
      <c r="A161" s="28">
        <v>40</v>
      </c>
      <c r="B161" s="81">
        <v>578.04</v>
      </c>
      <c r="C161" s="81">
        <v>595.84</v>
      </c>
      <c r="D161" s="81">
        <v>608.41999999999996</v>
      </c>
      <c r="E161" s="81">
        <v>694.47</v>
      </c>
      <c r="F161" s="82">
        <v>86.050000000000068</v>
      </c>
      <c r="G161" s="31">
        <v>0.14143190559153229</v>
      </c>
    </row>
    <row r="162" spans="1:7">
      <c r="A162" s="28">
        <v>41</v>
      </c>
      <c r="B162" s="81">
        <v>591.35</v>
      </c>
      <c r="C162" s="81">
        <v>648.80999999999995</v>
      </c>
      <c r="D162" s="81">
        <v>633.54999999999995</v>
      </c>
      <c r="E162" s="81">
        <v>694.11</v>
      </c>
      <c r="F162" s="82">
        <v>60.560000000000059</v>
      </c>
      <c r="G162" s="31">
        <v>9.5588351353484535E-2</v>
      </c>
    </row>
    <row r="163" spans="1:7">
      <c r="A163" s="28">
        <v>42</v>
      </c>
      <c r="B163" s="81">
        <v>550.61</v>
      </c>
      <c r="C163" s="81">
        <v>598.54</v>
      </c>
      <c r="D163" s="81">
        <v>620.39</v>
      </c>
      <c r="E163" s="81">
        <v>682</v>
      </c>
      <c r="F163" s="84">
        <v>61.610000000000014</v>
      </c>
      <c r="G163" s="36">
        <v>9.9308499492254843E-2</v>
      </c>
    </row>
    <row r="164" spans="1:7">
      <c r="A164" s="28">
        <v>43</v>
      </c>
      <c r="B164" s="81">
        <v>589.11</v>
      </c>
      <c r="C164" s="81">
        <v>654.21</v>
      </c>
      <c r="D164" s="81">
        <v>624.72</v>
      </c>
      <c r="E164" s="81">
        <v>710.04</v>
      </c>
      <c r="F164" s="84">
        <v>85.319999999999936</v>
      </c>
      <c r="G164" s="31">
        <v>0.13657318478678437</v>
      </c>
    </row>
    <row r="165" spans="1:7">
      <c r="A165" s="28">
        <v>44</v>
      </c>
      <c r="B165" s="81">
        <v>589.45000000000005</v>
      </c>
      <c r="C165" s="81">
        <v>631.39</v>
      </c>
      <c r="D165" s="81">
        <v>619.71</v>
      </c>
      <c r="E165" s="81">
        <v>704.35</v>
      </c>
      <c r="F165" s="84">
        <v>84.639999999999986</v>
      </c>
      <c r="G165" s="31">
        <v>0.13658001323199565</v>
      </c>
    </row>
    <row r="166" spans="1:7">
      <c r="A166" s="28">
        <v>45</v>
      </c>
      <c r="B166" s="81">
        <v>630</v>
      </c>
      <c r="C166" s="81">
        <v>636.19000000000005</v>
      </c>
      <c r="D166" s="81">
        <v>623.29999999999995</v>
      </c>
      <c r="E166" s="81">
        <v>707.91</v>
      </c>
      <c r="F166" s="84">
        <v>84.610000000000014</v>
      </c>
      <c r="G166" s="31">
        <v>0.1357452270174877</v>
      </c>
    </row>
    <row r="167" spans="1:7">
      <c r="A167" s="28">
        <v>46</v>
      </c>
      <c r="B167" s="81">
        <v>578.7494773869347</v>
      </c>
      <c r="C167" s="81">
        <v>575.39</v>
      </c>
      <c r="D167" s="81">
        <v>608.25</v>
      </c>
      <c r="E167" s="81">
        <v>707.39</v>
      </c>
      <c r="F167" s="84">
        <v>99.139999999999986</v>
      </c>
      <c r="G167" s="36">
        <v>0.16299219071105631</v>
      </c>
    </row>
    <row r="168" spans="1:7">
      <c r="A168" s="28">
        <v>47</v>
      </c>
      <c r="B168" s="81">
        <v>589.57000000000005</v>
      </c>
      <c r="C168" s="81">
        <v>607.78</v>
      </c>
      <c r="D168" s="81">
        <v>632.44000000000005</v>
      </c>
      <c r="E168" s="81">
        <v>702.35</v>
      </c>
      <c r="F168" s="84">
        <v>69.909999999999968</v>
      </c>
      <c r="G168" s="36">
        <v>0.1105401302890392</v>
      </c>
    </row>
    <row r="169" spans="1:7">
      <c r="A169" s="28">
        <v>48</v>
      </c>
      <c r="B169" s="81">
        <v>574.13</v>
      </c>
      <c r="C169" s="81">
        <v>556.33000000000004</v>
      </c>
      <c r="D169" s="81">
        <v>618.41</v>
      </c>
      <c r="E169" s="81">
        <v>671.66</v>
      </c>
      <c r="F169" s="82">
        <v>53.25</v>
      </c>
      <c r="G169" s="31">
        <v>8.6107921928817444E-2</v>
      </c>
    </row>
    <row r="170" spans="1:7">
      <c r="A170" s="28">
        <v>49</v>
      </c>
      <c r="B170" s="81">
        <v>611.1</v>
      </c>
      <c r="C170" s="81">
        <v>605.49</v>
      </c>
      <c r="D170" s="81">
        <v>622.62</v>
      </c>
      <c r="E170" s="81">
        <v>702.38</v>
      </c>
      <c r="F170" s="84">
        <v>79.759999999999991</v>
      </c>
      <c r="G170" s="36">
        <v>0.12810381934406223</v>
      </c>
    </row>
    <row r="171" spans="1:7">
      <c r="A171" s="28">
        <v>50</v>
      </c>
      <c r="B171" s="81">
        <v>570.63</v>
      </c>
      <c r="C171" s="81">
        <v>659.27</v>
      </c>
      <c r="D171" s="81">
        <v>624.04</v>
      </c>
      <c r="E171" s="81">
        <v>738.98</v>
      </c>
      <c r="F171" s="84">
        <v>114.94000000000005</v>
      </c>
      <c r="G171" s="31">
        <v>0.18418691109544261</v>
      </c>
    </row>
    <row r="172" spans="1:7">
      <c r="A172" s="28">
        <v>51</v>
      </c>
      <c r="B172" s="81">
        <v>616.19436678928014</v>
      </c>
      <c r="C172" s="81">
        <v>626.37</v>
      </c>
      <c r="D172" s="81">
        <v>642.65</v>
      </c>
      <c r="E172" s="81">
        <v>712.07</v>
      </c>
      <c r="F172" s="84">
        <v>69.420000000000073</v>
      </c>
      <c r="G172" s="36">
        <v>0.10802147358593328</v>
      </c>
    </row>
    <row r="173" spans="1:7">
      <c r="A173" s="28">
        <v>52</v>
      </c>
      <c r="B173" s="81">
        <v>602.76422764227641</v>
      </c>
      <c r="C173" s="81">
        <v>652.21</v>
      </c>
      <c r="D173" s="81">
        <v>644.53</v>
      </c>
      <c r="E173" s="81">
        <v>706.25</v>
      </c>
      <c r="F173" s="84">
        <v>61.720000000000027</v>
      </c>
      <c r="G173" s="31">
        <v>9.5759700867298791E-2</v>
      </c>
    </row>
  </sheetData>
  <conditionalFormatting sqref="E10 D9">
    <cfRule type="cellIs" dxfId="2" priority="7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A10"/>
  <sheetViews>
    <sheetView zoomScaleNormal="100" workbookViewId="0">
      <pane xSplit="1" topLeftCell="B1" activePane="topRight" state="frozen"/>
      <selection pane="topRight"/>
    </sheetView>
  </sheetViews>
  <sheetFormatPr defaultColWidth="8.54296875" defaultRowHeight="14.5"/>
  <cols>
    <col min="1" max="1" width="24.453125" style="1" customWidth="1"/>
    <col min="2" max="62" width="7" style="1" customWidth="1"/>
    <col min="63" max="104" width="6.54296875" style="1" customWidth="1"/>
    <col min="105" max="105" width="7.453125" style="1" customWidth="1"/>
    <col min="106" max="16384" width="8.54296875" style="1"/>
  </cols>
  <sheetData>
    <row r="1" spans="1:105">
      <c r="A1" s="1" t="s">
        <v>73</v>
      </c>
      <c r="H1" s="2"/>
      <c r="I1" s="2"/>
      <c r="J1" s="2"/>
      <c r="AA1" s="2"/>
      <c r="AB1" s="2"/>
      <c r="AC1" s="2"/>
    </row>
    <row r="2" spans="1:105" ht="15" thickBot="1">
      <c r="H2" s="2"/>
      <c r="I2" s="2"/>
      <c r="J2" s="2"/>
      <c r="AA2" s="2"/>
      <c r="AB2" s="2"/>
      <c r="AC2" s="2"/>
      <c r="BB2" s="52"/>
    </row>
    <row r="3" spans="1:105" ht="15" thickBot="1">
      <c r="B3" s="98">
        <v>2022</v>
      </c>
      <c r="BB3" s="99">
        <v>2023</v>
      </c>
    </row>
    <row r="4" spans="1:105" ht="15" thickBot="1">
      <c r="A4" s="48" t="s">
        <v>53</v>
      </c>
      <c r="B4" s="98">
        <v>1</v>
      </c>
      <c r="C4" s="98">
        <v>2</v>
      </c>
      <c r="D4" s="98">
        <v>3</v>
      </c>
      <c r="E4" s="98">
        <v>4</v>
      </c>
      <c r="F4" s="98">
        <v>5</v>
      </c>
      <c r="G4" s="98">
        <v>6</v>
      </c>
      <c r="H4" s="98">
        <v>7</v>
      </c>
      <c r="I4" s="98">
        <v>8</v>
      </c>
      <c r="J4" s="98">
        <v>9</v>
      </c>
      <c r="K4" s="98">
        <v>10</v>
      </c>
      <c r="L4" s="98">
        <v>11</v>
      </c>
      <c r="M4" s="98">
        <v>12</v>
      </c>
      <c r="N4" s="98">
        <v>13</v>
      </c>
      <c r="O4" s="98">
        <v>14</v>
      </c>
      <c r="P4" s="98">
        <v>15</v>
      </c>
      <c r="Q4" s="98">
        <v>16</v>
      </c>
      <c r="R4" s="98">
        <v>17</v>
      </c>
      <c r="S4" s="98">
        <v>18</v>
      </c>
      <c r="T4" s="98">
        <v>19</v>
      </c>
      <c r="U4" s="98">
        <v>20</v>
      </c>
      <c r="V4" s="98">
        <v>21</v>
      </c>
      <c r="W4" s="98">
        <v>22</v>
      </c>
      <c r="X4" s="98">
        <v>23</v>
      </c>
      <c r="Y4" s="98">
        <v>24</v>
      </c>
      <c r="Z4" s="98">
        <v>25</v>
      </c>
      <c r="AA4" s="98">
        <v>26</v>
      </c>
      <c r="AB4" s="98">
        <v>27</v>
      </c>
      <c r="AC4" s="98">
        <v>28</v>
      </c>
      <c r="AD4" s="98">
        <v>29</v>
      </c>
      <c r="AE4" s="98">
        <v>30</v>
      </c>
      <c r="AF4" s="98">
        <v>31</v>
      </c>
      <c r="AG4" s="98">
        <v>32</v>
      </c>
      <c r="AH4" s="98">
        <v>33</v>
      </c>
      <c r="AI4" s="98">
        <v>34</v>
      </c>
      <c r="AJ4" s="98">
        <v>35</v>
      </c>
      <c r="AK4" s="98">
        <v>36</v>
      </c>
      <c r="AL4" s="98">
        <v>37</v>
      </c>
      <c r="AM4" s="98">
        <v>38</v>
      </c>
      <c r="AN4" s="98">
        <v>39</v>
      </c>
      <c r="AO4" s="98">
        <v>40</v>
      </c>
      <c r="AP4" s="98">
        <v>41</v>
      </c>
      <c r="AQ4" s="98">
        <v>42</v>
      </c>
      <c r="AR4" s="98">
        <v>43</v>
      </c>
      <c r="AS4" s="98">
        <v>44</v>
      </c>
      <c r="AT4" s="98">
        <v>45</v>
      </c>
      <c r="AU4" s="98">
        <v>46</v>
      </c>
      <c r="AV4" s="98">
        <v>47</v>
      </c>
      <c r="AW4" s="98">
        <v>48</v>
      </c>
      <c r="AX4" s="98">
        <v>49</v>
      </c>
      <c r="AY4" s="98">
        <v>50</v>
      </c>
      <c r="AZ4" s="98">
        <v>51</v>
      </c>
      <c r="BA4" s="98">
        <v>52</v>
      </c>
      <c r="BB4" s="100">
        <v>1</v>
      </c>
      <c r="BC4" s="100">
        <v>2</v>
      </c>
      <c r="BD4" s="100">
        <v>3</v>
      </c>
      <c r="BE4" s="100">
        <v>4</v>
      </c>
      <c r="BF4" s="100">
        <v>5</v>
      </c>
      <c r="BG4" s="100">
        <v>6</v>
      </c>
      <c r="BH4" s="100">
        <v>7</v>
      </c>
      <c r="BI4" s="100">
        <v>8</v>
      </c>
      <c r="BJ4" s="100">
        <v>9</v>
      </c>
      <c r="BK4" s="100">
        <v>10</v>
      </c>
      <c r="BL4" s="100">
        <v>11</v>
      </c>
      <c r="BM4" s="100">
        <v>12</v>
      </c>
      <c r="BN4" s="100">
        <v>13</v>
      </c>
      <c r="BO4" s="100">
        <v>14</v>
      </c>
      <c r="BP4" s="100">
        <v>15</v>
      </c>
      <c r="BQ4" s="100">
        <v>16</v>
      </c>
      <c r="BR4" s="100">
        <v>17</v>
      </c>
      <c r="BS4" s="100">
        <v>18</v>
      </c>
      <c r="BT4" s="100">
        <v>19</v>
      </c>
      <c r="BU4" s="100">
        <v>20</v>
      </c>
      <c r="BV4" s="100">
        <v>21</v>
      </c>
      <c r="BW4" s="100">
        <v>22</v>
      </c>
      <c r="BX4" s="100">
        <v>23</v>
      </c>
      <c r="BY4" s="100">
        <v>24</v>
      </c>
      <c r="BZ4" s="100">
        <v>25</v>
      </c>
      <c r="CA4" s="100">
        <v>26</v>
      </c>
      <c r="CB4" s="100">
        <v>27</v>
      </c>
      <c r="CC4" s="100">
        <v>28</v>
      </c>
      <c r="CD4" s="100">
        <v>29</v>
      </c>
      <c r="CE4" s="100">
        <v>30</v>
      </c>
      <c r="CF4" s="100">
        <v>31</v>
      </c>
      <c r="CG4" s="100">
        <v>32</v>
      </c>
      <c r="CH4" s="100">
        <v>33</v>
      </c>
      <c r="CI4" s="100">
        <v>34</v>
      </c>
      <c r="CJ4" s="100">
        <v>35</v>
      </c>
      <c r="CK4" s="100">
        <v>36</v>
      </c>
      <c r="CL4" s="100">
        <v>37</v>
      </c>
      <c r="CM4" s="100">
        <v>38</v>
      </c>
      <c r="CN4" s="100">
        <v>39</v>
      </c>
      <c r="CO4" s="100">
        <v>40</v>
      </c>
      <c r="CP4" s="100">
        <v>41</v>
      </c>
      <c r="CQ4" s="100">
        <v>42</v>
      </c>
      <c r="CR4" s="100">
        <v>43</v>
      </c>
      <c r="CS4" s="100">
        <v>44</v>
      </c>
      <c r="CT4" s="100">
        <v>45</v>
      </c>
      <c r="CU4" s="100">
        <v>46</v>
      </c>
      <c r="CV4" s="100">
        <v>47</v>
      </c>
      <c r="CW4" s="100">
        <v>48</v>
      </c>
      <c r="CX4" s="100">
        <v>49</v>
      </c>
      <c r="CY4" s="100">
        <v>50</v>
      </c>
      <c r="CZ4" s="100">
        <v>51</v>
      </c>
      <c r="DA4" s="100">
        <v>52</v>
      </c>
    </row>
    <row r="5" spans="1:105" ht="28.5" customHeight="1" thickBot="1">
      <c r="A5" s="90" t="s">
        <v>47</v>
      </c>
      <c r="B5" s="85">
        <v>616.41</v>
      </c>
      <c r="C5" s="85">
        <v>590.52</v>
      </c>
      <c r="D5" s="85">
        <v>577.79</v>
      </c>
      <c r="E5" s="85">
        <v>573.54999999999995</v>
      </c>
      <c r="F5" s="85">
        <v>591.13</v>
      </c>
      <c r="G5" s="85">
        <v>600.52</v>
      </c>
      <c r="H5" s="85">
        <v>574.41</v>
      </c>
      <c r="I5" s="85">
        <v>588.47</v>
      </c>
      <c r="J5" s="85">
        <v>586.30999999999995</v>
      </c>
      <c r="K5" s="85">
        <v>615.71</v>
      </c>
      <c r="L5" s="85">
        <v>590.82000000000005</v>
      </c>
      <c r="M5" s="85">
        <v>591.52</v>
      </c>
      <c r="N5" s="85">
        <v>574.64</v>
      </c>
      <c r="O5" s="85">
        <v>609.16999999999996</v>
      </c>
      <c r="P5" s="85">
        <v>605.16</v>
      </c>
      <c r="Q5" s="85">
        <v>609.25</v>
      </c>
      <c r="R5" s="85">
        <v>624.97</v>
      </c>
      <c r="S5" s="85">
        <v>595.89</v>
      </c>
      <c r="T5" s="85">
        <v>586.16</v>
      </c>
      <c r="U5" s="85">
        <v>615.72</v>
      </c>
      <c r="V5" s="85">
        <v>610.37</v>
      </c>
      <c r="W5" s="85">
        <v>595.29</v>
      </c>
      <c r="X5" s="85">
        <v>604.98</v>
      </c>
      <c r="Y5" s="85">
        <v>580.21</v>
      </c>
      <c r="Z5" s="85">
        <v>609.41999999999996</v>
      </c>
      <c r="AA5" s="85">
        <v>586.84</v>
      </c>
      <c r="AB5" s="85">
        <v>588.80999999999995</v>
      </c>
      <c r="AC5" s="85">
        <v>591.4</v>
      </c>
      <c r="AD5" s="85">
        <v>623.62</v>
      </c>
      <c r="AE5" s="85">
        <v>618.63</v>
      </c>
      <c r="AF5" s="85">
        <v>613.51</v>
      </c>
      <c r="AG5" s="85">
        <v>623.1</v>
      </c>
      <c r="AH5" s="85">
        <v>578.34</v>
      </c>
      <c r="AI5" s="85">
        <v>596.02</v>
      </c>
      <c r="AJ5" s="85">
        <v>574.04</v>
      </c>
      <c r="AK5" s="85">
        <v>617.69000000000005</v>
      </c>
      <c r="AL5" s="85">
        <v>605.23</v>
      </c>
      <c r="AM5" s="85">
        <v>598.19000000000005</v>
      </c>
      <c r="AN5" s="85">
        <v>594.08000000000004</v>
      </c>
      <c r="AO5" s="85">
        <v>641.49</v>
      </c>
      <c r="AP5" s="85">
        <v>603.24</v>
      </c>
      <c r="AQ5" s="85">
        <v>617.05999999999995</v>
      </c>
      <c r="AR5" s="85">
        <v>624.54</v>
      </c>
      <c r="AS5" s="85">
        <v>629.28</v>
      </c>
      <c r="AT5" s="85">
        <v>606.85</v>
      </c>
      <c r="AU5" s="85">
        <v>639.04999999999995</v>
      </c>
      <c r="AV5" s="85">
        <v>632.22</v>
      </c>
      <c r="AW5" s="85">
        <v>641.07000000000005</v>
      </c>
      <c r="AX5" s="85">
        <v>634.99</v>
      </c>
      <c r="AY5" s="85">
        <v>629.69000000000005</v>
      </c>
      <c r="AZ5" s="85">
        <v>645.66</v>
      </c>
      <c r="BA5" s="101">
        <v>621.92999999999995</v>
      </c>
      <c r="BB5" s="103">
        <v>626.70000000000005</v>
      </c>
      <c r="BC5" s="104">
        <v>634.39</v>
      </c>
      <c r="BD5" s="104">
        <v>655.23</v>
      </c>
      <c r="BE5" s="104">
        <v>631.88</v>
      </c>
      <c r="BF5" s="104">
        <v>627.99</v>
      </c>
      <c r="BG5" s="104">
        <v>695.01</v>
      </c>
      <c r="BH5" s="104">
        <v>657.72</v>
      </c>
      <c r="BI5" s="104">
        <v>634.72</v>
      </c>
      <c r="BJ5" s="104">
        <v>660.86</v>
      </c>
      <c r="BK5" s="104">
        <v>661.43</v>
      </c>
      <c r="BL5" s="104">
        <v>656.22</v>
      </c>
      <c r="BM5" s="104">
        <v>662.99</v>
      </c>
      <c r="BN5" s="104">
        <v>667.01</v>
      </c>
      <c r="BO5" s="104">
        <v>671.54</v>
      </c>
      <c r="BP5" s="104">
        <v>687.53</v>
      </c>
      <c r="BQ5" s="104">
        <v>653.23</v>
      </c>
      <c r="BR5" s="104">
        <v>667.12</v>
      </c>
      <c r="BS5" s="104">
        <v>672.4</v>
      </c>
      <c r="BT5" s="104">
        <v>687.24</v>
      </c>
      <c r="BU5" s="104">
        <v>661.94</v>
      </c>
      <c r="BV5" s="104">
        <v>665.67</v>
      </c>
      <c r="BW5" s="104">
        <v>664.51</v>
      </c>
      <c r="BX5" s="104">
        <v>642.13</v>
      </c>
      <c r="BY5" s="104">
        <v>680.19</v>
      </c>
      <c r="BZ5" s="104">
        <v>732.08</v>
      </c>
      <c r="CA5" s="104">
        <v>678.25</v>
      </c>
      <c r="CB5" s="104">
        <v>682.39</v>
      </c>
      <c r="CC5" s="104">
        <v>692.13</v>
      </c>
      <c r="CD5" s="104">
        <v>685.5</v>
      </c>
      <c r="CE5" s="104">
        <v>687.69</v>
      </c>
      <c r="CF5" s="104">
        <v>644.94000000000005</v>
      </c>
      <c r="CG5" s="104">
        <v>668.95</v>
      </c>
      <c r="CH5" s="104">
        <v>676.59</v>
      </c>
      <c r="CI5" s="104">
        <v>680.83</v>
      </c>
      <c r="CJ5" s="104">
        <v>657.49</v>
      </c>
      <c r="CK5" s="104">
        <v>692.38</v>
      </c>
      <c r="CL5" s="104">
        <v>662.09</v>
      </c>
      <c r="CM5" s="104">
        <v>685.6</v>
      </c>
      <c r="CN5" s="104">
        <v>666.53</v>
      </c>
      <c r="CO5" s="104">
        <v>716.9</v>
      </c>
      <c r="CP5" s="104">
        <v>707.69</v>
      </c>
      <c r="CQ5" s="104">
        <v>710.88</v>
      </c>
      <c r="CR5" s="104">
        <v>695.97</v>
      </c>
      <c r="CS5" s="104">
        <v>696.26</v>
      </c>
      <c r="CT5" s="104">
        <v>681.23</v>
      </c>
      <c r="CU5" s="104">
        <v>672.64</v>
      </c>
      <c r="CV5" s="104">
        <v>680.87</v>
      </c>
      <c r="CW5" s="104">
        <v>705.21</v>
      </c>
      <c r="CX5" s="104">
        <v>722.14</v>
      </c>
      <c r="CY5" s="104">
        <v>714.37</v>
      </c>
      <c r="CZ5" s="104">
        <v>703.11</v>
      </c>
      <c r="DA5" s="105">
        <v>688.8</v>
      </c>
    </row>
    <row r="6" spans="1:105" ht="28.5" customHeight="1" thickBot="1">
      <c r="A6" s="91" t="s">
        <v>60</v>
      </c>
      <c r="B6" s="86">
        <v>635.76</v>
      </c>
      <c r="C6" s="86">
        <v>627.54</v>
      </c>
      <c r="D6" s="86">
        <v>602.82000000000005</v>
      </c>
      <c r="E6" s="86">
        <v>647.14</v>
      </c>
      <c r="F6" s="86">
        <v>582.20000000000005</v>
      </c>
      <c r="G6" s="86">
        <v>633.89</v>
      </c>
      <c r="H6" s="86">
        <v>640.05999999999995</v>
      </c>
      <c r="I6" s="86">
        <v>620.97</v>
      </c>
      <c r="J6" s="86">
        <v>629.05999999999995</v>
      </c>
      <c r="K6" s="86">
        <v>615.96</v>
      </c>
      <c r="L6" s="86">
        <v>628.16999999999996</v>
      </c>
      <c r="M6" s="86">
        <v>622.58000000000004</v>
      </c>
      <c r="N6" s="86">
        <v>626.20000000000005</v>
      </c>
      <c r="O6" s="86">
        <v>630.05999999999995</v>
      </c>
      <c r="P6" s="86">
        <v>615.54999999999995</v>
      </c>
      <c r="Q6" s="86">
        <v>615.04999999999995</v>
      </c>
      <c r="R6" s="86">
        <v>620.51</v>
      </c>
      <c r="S6" s="86">
        <v>610.61</v>
      </c>
      <c r="T6" s="86">
        <v>638.80999999999995</v>
      </c>
      <c r="U6" s="86">
        <v>622.26</v>
      </c>
      <c r="V6" s="86">
        <v>624.86</v>
      </c>
      <c r="W6" s="86">
        <v>615.53</v>
      </c>
      <c r="X6" s="86">
        <v>614.71</v>
      </c>
      <c r="Y6" s="86">
        <v>652.83000000000004</v>
      </c>
      <c r="Z6" s="86">
        <v>600.66</v>
      </c>
      <c r="AA6" s="86">
        <v>620.62</v>
      </c>
      <c r="AB6" s="86">
        <v>632.35</v>
      </c>
      <c r="AC6" s="86">
        <v>640.9</v>
      </c>
      <c r="AD6" s="86">
        <v>629.25</v>
      </c>
      <c r="AE6" s="86">
        <v>626.52</v>
      </c>
      <c r="AF6" s="86">
        <v>624.51</v>
      </c>
      <c r="AG6" s="86">
        <v>629.59</v>
      </c>
      <c r="AH6" s="86">
        <v>614.16</v>
      </c>
      <c r="AI6" s="86">
        <v>626.32000000000005</v>
      </c>
      <c r="AJ6" s="86">
        <v>629.92999999999995</v>
      </c>
      <c r="AK6" s="86">
        <v>610.48</v>
      </c>
      <c r="AL6" s="86">
        <v>631.17999999999995</v>
      </c>
      <c r="AM6" s="86">
        <v>628.55999999999995</v>
      </c>
      <c r="AN6" s="86">
        <v>639.30999999999995</v>
      </c>
      <c r="AO6" s="86">
        <v>608.41999999999996</v>
      </c>
      <c r="AP6" s="86">
        <v>633.54999999999995</v>
      </c>
      <c r="AQ6" s="86">
        <v>620.39</v>
      </c>
      <c r="AR6" s="86">
        <v>624.72</v>
      </c>
      <c r="AS6" s="86">
        <v>619.71</v>
      </c>
      <c r="AT6" s="86">
        <v>623.29999999999995</v>
      </c>
      <c r="AU6" s="86">
        <v>608.25</v>
      </c>
      <c r="AV6" s="86">
        <v>632.44000000000005</v>
      </c>
      <c r="AW6" s="86">
        <v>618.41</v>
      </c>
      <c r="AX6" s="86">
        <v>622.62</v>
      </c>
      <c r="AY6" s="86">
        <v>624.04</v>
      </c>
      <c r="AZ6" s="86">
        <v>642.65</v>
      </c>
      <c r="BA6" s="102">
        <v>644.53</v>
      </c>
      <c r="BB6" s="106">
        <v>641.12</v>
      </c>
      <c r="BC6" s="86">
        <v>650.20000000000005</v>
      </c>
      <c r="BD6" s="86">
        <v>638.53</v>
      </c>
      <c r="BE6" s="86">
        <v>649.48</v>
      </c>
      <c r="BF6" s="86">
        <v>660.95</v>
      </c>
      <c r="BG6" s="86">
        <v>667.54</v>
      </c>
      <c r="BH6" s="86">
        <v>699.7</v>
      </c>
      <c r="BI6" s="86">
        <v>688.66</v>
      </c>
      <c r="BJ6" s="86">
        <v>662.64</v>
      </c>
      <c r="BK6" s="86">
        <v>689.44</v>
      </c>
      <c r="BL6" s="86">
        <v>666.74</v>
      </c>
      <c r="BM6" s="86">
        <v>676.37</v>
      </c>
      <c r="BN6" s="86">
        <v>682.23</v>
      </c>
      <c r="BO6" s="86">
        <v>674.78</v>
      </c>
      <c r="BP6" s="86">
        <v>631.19000000000005</v>
      </c>
      <c r="BQ6" s="86">
        <v>697.8</v>
      </c>
      <c r="BR6" s="86">
        <v>688.5</v>
      </c>
      <c r="BS6" s="86">
        <v>633.15</v>
      </c>
      <c r="BT6" s="86">
        <v>676.12</v>
      </c>
      <c r="BU6" s="86">
        <v>679.25</v>
      </c>
      <c r="BV6" s="86">
        <v>651.69000000000005</v>
      </c>
      <c r="BW6" s="86">
        <v>687.26</v>
      </c>
      <c r="BX6" s="86">
        <v>676.52</v>
      </c>
      <c r="BY6" s="86">
        <v>676.83</v>
      </c>
      <c r="BZ6" s="86">
        <v>698.25</v>
      </c>
      <c r="CA6" s="86">
        <v>697.54</v>
      </c>
      <c r="CB6" s="86">
        <v>691.8</v>
      </c>
      <c r="CC6" s="86">
        <v>699</v>
      </c>
      <c r="CD6" s="86">
        <v>690.7</v>
      </c>
      <c r="CE6" s="86">
        <v>680.17</v>
      </c>
      <c r="CF6" s="86">
        <v>720.34</v>
      </c>
      <c r="CG6" s="86">
        <v>724.52</v>
      </c>
      <c r="CH6" s="86">
        <v>728.72</v>
      </c>
      <c r="CI6" s="86">
        <v>691.49</v>
      </c>
      <c r="CJ6" s="86">
        <v>707.11</v>
      </c>
      <c r="CK6" s="86">
        <v>697.6</v>
      </c>
      <c r="CL6" s="86">
        <v>716.35</v>
      </c>
      <c r="CM6" s="86">
        <v>680.02</v>
      </c>
      <c r="CN6" s="86">
        <v>693.43</v>
      </c>
      <c r="CO6" s="86">
        <v>694.47</v>
      </c>
      <c r="CP6" s="86">
        <v>694.11</v>
      </c>
      <c r="CQ6" s="86">
        <v>682</v>
      </c>
      <c r="CR6" s="86">
        <v>710.04</v>
      </c>
      <c r="CS6" s="86">
        <v>704.35</v>
      </c>
      <c r="CT6" s="86">
        <v>707.91</v>
      </c>
      <c r="CU6" s="86">
        <v>707.39</v>
      </c>
      <c r="CV6" s="86">
        <v>702.35</v>
      </c>
      <c r="CW6" s="86">
        <v>671.66</v>
      </c>
      <c r="CX6" s="86">
        <v>702.38</v>
      </c>
      <c r="CY6" s="86">
        <v>738.98</v>
      </c>
      <c r="CZ6" s="86">
        <v>712.07</v>
      </c>
      <c r="DA6" s="107">
        <v>706.25</v>
      </c>
    </row>
    <row r="7" spans="1:105">
      <c r="A7" s="49"/>
    </row>
    <row r="8" spans="1:105">
      <c r="A8" s="50"/>
      <c r="B8" s="10" t="s">
        <v>77</v>
      </c>
    </row>
    <row r="9" spans="1:105">
      <c r="A9" s="51"/>
    </row>
    <row r="10" spans="1:105">
      <c r="A10" s="49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A25"/>
  <sheetViews>
    <sheetView zoomScaleNormal="100" workbookViewId="0">
      <pane xSplit="1" topLeftCell="B1" activePane="topRight" state="frozen"/>
      <selection pane="topRight"/>
    </sheetView>
  </sheetViews>
  <sheetFormatPr defaultColWidth="9.453125" defaultRowHeight="14.5"/>
  <cols>
    <col min="1" max="1" width="14.81640625" style="1" customWidth="1"/>
    <col min="2" max="2" width="15" style="1" customWidth="1"/>
    <col min="3" max="3" width="17.26953125" style="1" customWidth="1"/>
    <col min="4" max="4" width="15.54296875" style="1" customWidth="1"/>
    <col min="5" max="5" width="11.453125" style="1" customWidth="1"/>
    <col min="6" max="6" width="11" style="1" customWidth="1"/>
    <col min="7" max="9" width="9.54296875" style="1" customWidth="1"/>
    <col min="10" max="10" width="9.54296875" style="1" bestFit="1" customWidth="1"/>
    <col min="11" max="11" width="9.54296875" style="1" customWidth="1"/>
    <col min="12" max="42" width="9.54296875" style="1" bestFit="1" customWidth="1"/>
    <col min="43" max="54" width="9.54296875" style="1" customWidth="1"/>
    <col min="55" max="55" width="10.54296875" style="1" customWidth="1"/>
    <col min="56" max="56" width="9.54296875" style="1" customWidth="1"/>
    <col min="57" max="57" width="10.54296875" style="1" customWidth="1"/>
    <col min="58" max="60" width="9.54296875" style="1" customWidth="1"/>
    <col min="61" max="16384" width="9.453125" style="1"/>
  </cols>
  <sheetData>
    <row r="1" spans="1:105">
      <c r="A1" s="1" t="s">
        <v>55</v>
      </c>
      <c r="K1" s="2"/>
      <c r="L1" s="2"/>
      <c r="M1" s="2"/>
      <c r="AH1" s="2"/>
      <c r="AI1" s="2"/>
      <c r="AJ1" s="2"/>
    </row>
    <row r="2" spans="1:105" ht="15" customHeight="1" thickBot="1">
      <c r="G2" s="92"/>
      <c r="K2" s="2"/>
      <c r="L2" s="2"/>
      <c r="M2" s="2"/>
      <c r="AH2" s="2"/>
      <c r="AI2" s="2"/>
      <c r="AJ2" s="2"/>
    </row>
    <row r="3" spans="1:105" ht="15" customHeight="1" thickBot="1">
      <c r="A3" s="53"/>
      <c r="B3" s="113">
        <v>2022</v>
      </c>
      <c r="K3" s="2"/>
      <c r="L3" s="54"/>
      <c r="M3" s="2"/>
      <c r="AH3" s="2"/>
      <c r="AI3" s="55"/>
      <c r="AJ3" s="2"/>
      <c r="BB3" s="119">
        <v>2023</v>
      </c>
    </row>
    <row r="4" spans="1:105" ht="15" thickBot="1">
      <c r="A4" s="114" t="s">
        <v>7</v>
      </c>
      <c r="B4" s="115">
        <v>1</v>
      </c>
      <c r="C4" s="116">
        <v>2</v>
      </c>
      <c r="D4" s="116">
        <v>3</v>
      </c>
      <c r="E4" s="116">
        <v>4</v>
      </c>
      <c r="F4" s="116">
        <v>5</v>
      </c>
      <c r="G4" s="116">
        <v>6</v>
      </c>
      <c r="H4" s="116">
        <v>7</v>
      </c>
      <c r="I4" s="116">
        <v>8</v>
      </c>
      <c r="J4" s="116">
        <v>9</v>
      </c>
      <c r="K4" s="116">
        <v>10</v>
      </c>
      <c r="L4" s="116">
        <v>11</v>
      </c>
      <c r="M4" s="116">
        <v>12</v>
      </c>
      <c r="N4" s="116">
        <v>13</v>
      </c>
      <c r="O4" s="116">
        <v>14</v>
      </c>
      <c r="P4" s="116">
        <v>15</v>
      </c>
      <c r="Q4" s="116">
        <v>16</v>
      </c>
      <c r="R4" s="116">
        <v>17</v>
      </c>
      <c r="S4" s="116">
        <v>18</v>
      </c>
      <c r="T4" s="116">
        <v>19</v>
      </c>
      <c r="U4" s="116">
        <v>20</v>
      </c>
      <c r="V4" s="116">
        <v>21</v>
      </c>
      <c r="W4" s="116">
        <v>22</v>
      </c>
      <c r="X4" s="116">
        <v>23</v>
      </c>
      <c r="Y4" s="116">
        <v>24</v>
      </c>
      <c r="Z4" s="116">
        <v>25</v>
      </c>
      <c r="AA4" s="116">
        <v>26</v>
      </c>
      <c r="AB4" s="116">
        <v>27</v>
      </c>
      <c r="AC4" s="116">
        <v>28</v>
      </c>
      <c r="AD4" s="116">
        <v>29</v>
      </c>
      <c r="AE4" s="116">
        <v>30</v>
      </c>
      <c r="AF4" s="116">
        <v>31</v>
      </c>
      <c r="AG4" s="116">
        <v>32</v>
      </c>
      <c r="AH4" s="116">
        <v>33</v>
      </c>
      <c r="AI4" s="116">
        <v>34</v>
      </c>
      <c r="AJ4" s="116">
        <v>35</v>
      </c>
      <c r="AK4" s="116">
        <v>36</v>
      </c>
      <c r="AL4" s="116">
        <v>37</v>
      </c>
      <c r="AM4" s="116">
        <v>38</v>
      </c>
      <c r="AN4" s="116">
        <v>39</v>
      </c>
      <c r="AO4" s="116">
        <v>40</v>
      </c>
      <c r="AP4" s="116">
        <v>41</v>
      </c>
      <c r="AQ4" s="116">
        <v>42</v>
      </c>
      <c r="AR4" s="116">
        <v>43</v>
      </c>
      <c r="AS4" s="116">
        <v>44</v>
      </c>
      <c r="AT4" s="116">
        <v>45</v>
      </c>
      <c r="AU4" s="116">
        <v>46</v>
      </c>
      <c r="AV4" s="116">
        <v>47</v>
      </c>
      <c r="AW4" s="116">
        <v>48</v>
      </c>
      <c r="AX4" s="116">
        <v>49</v>
      </c>
      <c r="AY4" s="116">
        <v>50</v>
      </c>
      <c r="AZ4" s="116">
        <v>51</v>
      </c>
      <c r="BA4" s="121">
        <v>52</v>
      </c>
      <c r="BB4" s="120">
        <v>1</v>
      </c>
      <c r="BC4" s="117">
        <v>2</v>
      </c>
      <c r="BD4" s="117">
        <v>3</v>
      </c>
      <c r="BE4" s="117">
        <v>4</v>
      </c>
      <c r="BF4" s="117">
        <v>5</v>
      </c>
      <c r="BG4" s="117">
        <v>6</v>
      </c>
      <c r="BH4" s="117">
        <v>7</v>
      </c>
      <c r="BI4" s="117">
        <v>8</v>
      </c>
      <c r="BJ4" s="117">
        <v>9</v>
      </c>
      <c r="BK4" s="117">
        <v>10</v>
      </c>
      <c r="BL4" s="117">
        <v>11</v>
      </c>
      <c r="BM4" s="117">
        <v>12</v>
      </c>
      <c r="BN4" s="117">
        <v>13</v>
      </c>
      <c r="BO4" s="117">
        <v>14</v>
      </c>
      <c r="BP4" s="117">
        <v>15</v>
      </c>
      <c r="BQ4" s="117">
        <v>16</v>
      </c>
      <c r="BR4" s="117">
        <v>17</v>
      </c>
      <c r="BS4" s="117">
        <v>18</v>
      </c>
      <c r="BT4" s="117">
        <v>19</v>
      </c>
      <c r="BU4" s="117">
        <v>20</v>
      </c>
      <c r="BV4" s="117">
        <v>21</v>
      </c>
      <c r="BW4" s="117">
        <v>22</v>
      </c>
      <c r="BX4" s="117">
        <v>23</v>
      </c>
      <c r="BY4" s="117">
        <v>24</v>
      </c>
      <c r="BZ4" s="117">
        <v>25</v>
      </c>
      <c r="CA4" s="117">
        <v>26</v>
      </c>
      <c r="CB4" s="117">
        <v>27</v>
      </c>
      <c r="CC4" s="117">
        <v>28</v>
      </c>
      <c r="CD4" s="117">
        <v>29</v>
      </c>
      <c r="CE4" s="117">
        <v>30</v>
      </c>
      <c r="CF4" s="117">
        <v>31</v>
      </c>
      <c r="CG4" s="117">
        <v>32</v>
      </c>
      <c r="CH4" s="117">
        <v>33</v>
      </c>
      <c r="CI4" s="117">
        <v>34</v>
      </c>
      <c r="CJ4" s="117">
        <v>35</v>
      </c>
      <c r="CK4" s="117">
        <v>36</v>
      </c>
      <c r="CL4" s="117">
        <v>37</v>
      </c>
      <c r="CM4" s="117">
        <v>38</v>
      </c>
      <c r="CN4" s="117">
        <v>39</v>
      </c>
      <c r="CO4" s="117">
        <v>40</v>
      </c>
      <c r="CP4" s="117">
        <v>41</v>
      </c>
      <c r="CQ4" s="117">
        <v>42</v>
      </c>
      <c r="CR4" s="117">
        <v>43</v>
      </c>
      <c r="CS4" s="117">
        <v>44</v>
      </c>
      <c r="CT4" s="117">
        <v>45</v>
      </c>
      <c r="CU4" s="117">
        <v>46</v>
      </c>
      <c r="CV4" s="117">
        <v>47</v>
      </c>
      <c r="CW4" s="117">
        <v>48</v>
      </c>
      <c r="CX4" s="117">
        <v>49</v>
      </c>
      <c r="CY4" s="117">
        <v>50</v>
      </c>
      <c r="CZ4" s="117">
        <v>51</v>
      </c>
      <c r="DA4" s="118">
        <v>52</v>
      </c>
    </row>
    <row r="5" spans="1:105" s="56" customFormat="1" ht="15" customHeight="1">
      <c r="A5" s="109" t="s">
        <v>11</v>
      </c>
      <c r="B5" s="124">
        <v>696.09341168317133</v>
      </c>
      <c r="C5" s="125">
        <v>640.32199568260501</v>
      </c>
      <c r="D5" s="125">
        <v>631.19879751942494</v>
      </c>
      <c r="E5" s="125">
        <v>625.06230376766189</v>
      </c>
      <c r="F5" s="125">
        <v>628.32564880438827</v>
      </c>
      <c r="G5" s="125">
        <v>632.37083920608404</v>
      </c>
      <c r="H5" s="125">
        <v>638.44396807740304</v>
      </c>
      <c r="I5" s="125">
        <v>645.46446161219274</v>
      </c>
      <c r="J5" s="125">
        <v>647.55417743095359</v>
      </c>
      <c r="K5" s="125">
        <v>648.13377874802222</v>
      </c>
      <c r="L5" s="125">
        <v>651.56079618755393</v>
      </c>
      <c r="M5" s="125">
        <v>659.36136126345707</v>
      </c>
      <c r="N5" s="125">
        <v>668.76452463097166</v>
      </c>
      <c r="O5" s="125">
        <v>723.09243673493586</v>
      </c>
      <c r="P5" s="125">
        <v>757.27538937605402</v>
      </c>
      <c r="Q5" s="125">
        <v>719.42947639260217</v>
      </c>
      <c r="R5" s="125">
        <v>676.38638313655679</v>
      </c>
      <c r="S5" s="125">
        <v>666.93094012114193</v>
      </c>
      <c r="T5" s="125">
        <v>665.97705563372699</v>
      </c>
      <c r="U5" s="125">
        <v>657.46071799093147</v>
      </c>
      <c r="V5" s="125">
        <v>661.99795143677659</v>
      </c>
      <c r="W5" s="125">
        <v>666.13279686959606</v>
      </c>
      <c r="X5" s="125">
        <v>665.97288290490326</v>
      </c>
      <c r="Y5" s="125">
        <v>669.13048571267677</v>
      </c>
      <c r="Z5" s="126">
        <v>667.18759858398562</v>
      </c>
      <c r="AA5" s="126">
        <v>669.06680486186531</v>
      </c>
      <c r="AB5" s="126">
        <v>670.22255680538649</v>
      </c>
      <c r="AC5" s="126">
        <v>676.28525583486044</v>
      </c>
      <c r="AD5" s="126">
        <v>678.71545727750981</v>
      </c>
      <c r="AE5" s="126">
        <v>681.60927502188929</v>
      </c>
      <c r="AF5" s="126">
        <v>680.96749392280992</v>
      </c>
      <c r="AG5" s="126">
        <v>682.57678808250785</v>
      </c>
      <c r="AH5" s="126">
        <v>691.45023052851457</v>
      </c>
      <c r="AI5" s="126">
        <v>700.98383607714447</v>
      </c>
      <c r="AJ5" s="126">
        <v>708.9304613922277</v>
      </c>
      <c r="AK5" s="126">
        <v>714.55533532618551</v>
      </c>
      <c r="AL5" s="126">
        <v>712.48878247483731</v>
      </c>
      <c r="AM5" s="126">
        <v>724.24130029524417</v>
      </c>
      <c r="AN5" s="126">
        <v>729.30071106687149</v>
      </c>
      <c r="AO5" s="126">
        <v>731.26118071349958</v>
      </c>
      <c r="AP5" s="126">
        <v>734.47911557174893</v>
      </c>
      <c r="AQ5" s="126">
        <v>741.95752101252253</v>
      </c>
      <c r="AR5" s="126">
        <v>746.79040191064053</v>
      </c>
      <c r="AS5" s="126">
        <v>746.48315581904217</v>
      </c>
      <c r="AT5" s="126">
        <v>747.68147268797782</v>
      </c>
      <c r="AU5" s="126">
        <v>754.29245110496674</v>
      </c>
      <c r="AV5" s="126">
        <v>749.30675132176032</v>
      </c>
      <c r="AW5" s="126">
        <v>755.19439015363719</v>
      </c>
      <c r="AX5" s="126">
        <v>762.44958043135944</v>
      </c>
      <c r="AY5" s="126">
        <v>773.84083255994676</v>
      </c>
      <c r="AZ5" s="126">
        <v>771.81191425175768</v>
      </c>
      <c r="BA5" s="122">
        <v>747.73580977658798</v>
      </c>
      <c r="BB5" s="127">
        <v>698.66100147872169</v>
      </c>
      <c r="BC5" s="125">
        <v>693.69131276806672</v>
      </c>
      <c r="BD5" s="125">
        <v>685.00107859652871</v>
      </c>
      <c r="BE5" s="125">
        <v>681.73889451808702</v>
      </c>
      <c r="BF5" s="125">
        <v>679.39744894299463</v>
      </c>
      <c r="BG5" s="125">
        <v>683.79037691378016</v>
      </c>
      <c r="BH5" s="125">
        <v>687.66548500887893</v>
      </c>
      <c r="BI5" s="125">
        <v>687.12399482472256</v>
      </c>
      <c r="BJ5" s="125">
        <v>688.71546856429586</v>
      </c>
      <c r="BK5" s="125">
        <v>693.28477615212296</v>
      </c>
      <c r="BL5" s="125">
        <v>700.36096641730489</v>
      </c>
      <c r="BM5" s="125">
        <v>730.7150598652197</v>
      </c>
      <c r="BN5" s="125">
        <v>748.07531683457262</v>
      </c>
      <c r="BO5" s="125">
        <v>760.32012695916114</v>
      </c>
      <c r="BP5" s="125">
        <v>718.90087404714586</v>
      </c>
      <c r="BQ5" s="125">
        <v>710.94420585440798</v>
      </c>
      <c r="BR5" s="125">
        <v>708.01292339363715</v>
      </c>
      <c r="BS5" s="125">
        <v>710.85319312795298</v>
      </c>
      <c r="BT5" s="125">
        <v>710.45245388971307</v>
      </c>
      <c r="BU5" s="125">
        <v>710.57794647133539</v>
      </c>
      <c r="BV5" s="125">
        <v>708.4891150362505</v>
      </c>
      <c r="BW5" s="125">
        <v>707.59768878321711</v>
      </c>
      <c r="BX5" s="125">
        <v>700.01606791746133</v>
      </c>
      <c r="BY5" s="125">
        <v>697.53317590517463</v>
      </c>
      <c r="BZ5" s="126">
        <v>698.65405951160346</v>
      </c>
      <c r="CA5" s="126">
        <v>684.86287663903227</v>
      </c>
      <c r="CB5" s="126">
        <v>685.40314821817958</v>
      </c>
      <c r="CC5" s="126">
        <v>696.87079680031695</v>
      </c>
      <c r="CD5" s="126">
        <v>704.01254868981835</v>
      </c>
      <c r="CE5" s="126">
        <v>691.68125964412934</v>
      </c>
      <c r="CF5" s="126">
        <v>697.19204664933329</v>
      </c>
      <c r="CG5" s="126">
        <v>701.79141974166021</v>
      </c>
      <c r="CH5" s="126">
        <v>702.64082964896284</v>
      </c>
      <c r="CI5" s="126">
        <v>722.80068257805249</v>
      </c>
      <c r="CJ5" s="126">
        <v>725.88156525700015</v>
      </c>
      <c r="CK5" s="126">
        <v>733.35261931758566</v>
      </c>
      <c r="CL5" s="126">
        <v>752.51180426759856</v>
      </c>
      <c r="CM5" s="126">
        <v>758.51278802233242</v>
      </c>
      <c r="CN5" s="126">
        <v>786.82558802088329</v>
      </c>
      <c r="CO5" s="126">
        <v>799.91340898108263</v>
      </c>
      <c r="CP5" s="126">
        <v>802.41461925835415</v>
      </c>
      <c r="CQ5" s="126">
        <v>805.11198266133556</v>
      </c>
      <c r="CR5" s="126">
        <v>817.28056821697544</v>
      </c>
      <c r="CS5" s="126">
        <v>818.83881729520203</v>
      </c>
      <c r="CT5" s="126">
        <v>832.8728919290329</v>
      </c>
      <c r="CU5" s="126">
        <v>842.77829918629072</v>
      </c>
      <c r="CV5" s="126">
        <v>850.32182553859627</v>
      </c>
      <c r="CW5" s="126">
        <v>851.69837148583497</v>
      </c>
      <c r="CX5" s="126">
        <v>858.6155096802712</v>
      </c>
      <c r="CY5" s="126">
        <v>867.30161536846902</v>
      </c>
      <c r="CZ5" s="126"/>
      <c r="DA5" s="128"/>
    </row>
    <row r="6" spans="1:105" s="56" customFormat="1" ht="15" customHeight="1">
      <c r="A6" s="110" t="s">
        <v>12</v>
      </c>
      <c r="B6" s="129">
        <v>919.24990000000003</v>
      </c>
      <c r="C6" s="30">
        <v>1010.6637000000001</v>
      </c>
      <c r="D6" s="30">
        <v>946.40520000000004</v>
      </c>
      <c r="E6" s="30">
        <v>1028.8558</v>
      </c>
      <c r="F6" s="30">
        <v>917.245</v>
      </c>
      <c r="G6" s="30">
        <v>969.11540000000002</v>
      </c>
      <c r="H6" s="30">
        <v>867.99970000000008</v>
      </c>
      <c r="I6" s="30">
        <v>947.86880000000008</v>
      </c>
      <c r="J6" s="30">
        <v>912.06460000000004</v>
      </c>
      <c r="K6" s="30">
        <v>827.61</v>
      </c>
      <c r="L6" s="30">
        <v>876.59900000000005</v>
      </c>
      <c r="M6" s="30">
        <v>897.5123000000001</v>
      </c>
      <c r="N6" s="30">
        <v>866.14350000000002</v>
      </c>
      <c r="O6" s="30">
        <v>927</v>
      </c>
      <c r="P6" s="30">
        <v>972</v>
      </c>
      <c r="Q6" s="30">
        <v>884.02700000000004</v>
      </c>
      <c r="R6" s="30">
        <v>884.26730000000009</v>
      </c>
      <c r="S6" s="30">
        <v>991.29770000000008</v>
      </c>
      <c r="T6" s="30">
        <v>958.56940000000009</v>
      </c>
      <c r="U6" s="30">
        <v>931.80280000000005</v>
      </c>
      <c r="V6" s="30">
        <v>914.2346</v>
      </c>
      <c r="W6" s="30">
        <v>893.23040000000003</v>
      </c>
      <c r="X6" s="30">
        <v>874.27880000000005</v>
      </c>
      <c r="Y6" s="30">
        <v>859.86860000000001</v>
      </c>
      <c r="Z6" s="29">
        <v>853.50240000000008</v>
      </c>
      <c r="AA6" s="29">
        <v>854.12620000000004</v>
      </c>
      <c r="AB6" s="29">
        <v>812.74160000000006</v>
      </c>
      <c r="AC6" s="29">
        <v>803.64750000000004</v>
      </c>
      <c r="AD6" s="29">
        <v>808.10880000000009</v>
      </c>
      <c r="AE6" s="29">
        <v>813.48329999999999</v>
      </c>
      <c r="AF6" s="29">
        <v>821.23020000000008</v>
      </c>
      <c r="AG6" s="29">
        <v>810.34059999999999</v>
      </c>
      <c r="AH6" s="29">
        <v>856.44310000000007</v>
      </c>
      <c r="AI6" s="29">
        <v>859.34280000000001</v>
      </c>
      <c r="AJ6" s="29">
        <v>838.09620000000007</v>
      </c>
      <c r="AK6" s="29">
        <v>854.23400000000004</v>
      </c>
      <c r="AL6" s="29">
        <v>822.21</v>
      </c>
      <c r="AM6" s="29">
        <v>853.75</v>
      </c>
      <c r="AN6" s="29">
        <v>951.92790000000002</v>
      </c>
      <c r="AO6" s="29">
        <v>871.18000000000006</v>
      </c>
      <c r="AP6" s="29">
        <v>872.46</v>
      </c>
      <c r="AQ6" s="29">
        <v>872.46</v>
      </c>
      <c r="AR6" s="29">
        <v>909.94</v>
      </c>
      <c r="AS6" s="29">
        <v>956.30000000000007</v>
      </c>
      <c r="AT6" s="29">
        <v>969.06000000000006</v>
      </c>
      <c r="AU6" s="29">
        <v>973.28</v>
      </c>
      <c r="AV6" s="29">
        <v>984.54000000000008</v>
      </c>
      <c r="AW6" s="29">
        <v>984.92000000000007</v>
      </c>
      <c r="AX6" s="29">
        <v>994.74</v>
      </c>
      <c r="AY6" s="29">
        <v>1051.1300000000001</v>
      </c>
      <c r="AZ6" s="29">
        <v>1059.19</v>
      </c>
      <c r="BA6" s="123">
        <v>1059.19</v>
      </c>
      <c r="BB6" s="111">
        <v>1075.29</v>
      </c>
      <c r="BC6" s="30">
        <v>1200.93</v>
      </c>
      <c r="BD6" s="30">
        <v>1172.93</v>
      </c>
      <c r="BE6" s="30">
        <v>1263.8500000000001</v>
      </c>
      <c r="BF6" s="30">
        <v>1124.73</v>
      </c>
      <c r="BG6" s="30">
        <v>1084.47</v>
      </c>
      <c r="BH6" s="30">
        <v>1132.03</v>
      </c>
      <c r="BI6" s="30">
        <v>1142.72</v>
      </c>
      <c r="BJ6" s="30">
        <v>1033.47</v>
      </c>
      <c r="BK6" s="30">
        <v>1007.1</v>
      </c>
      <c r="BL6" s="30">
        <v>1088.69</v>
      </c>
      <c r="BM6" s="30">
        <v>1088.69</v>
      </c>
      <c r="BN6" s="30">
        <v>973.19770000000005</v>
      </c>
      <c r="BO6" s="30">
        <v>1051.4725000000001</v>
      </c>
      <c r="BP6" s="30">
        <v>1035.8881000000001</v>
      </c>
      <c r="BQ6" s="30">
        <v>959.95</v>
      </c>
      <c r="BR6" s="30">
        <v>977.39030000000002</v>
      </c>
      <c r="BS6" s="30">
        <v>1050.7209</v>
      </c>
      <c r="BT6" s="30">
        <v>974.04130000000009</v>
      </c>
      <c r="BU6" s="30">
        <v>982.12</v>
      </c>
      <c r="BV6" s="30">
        <v>979.81000000000006</v>
      </c>
      <c r="BW6" s="30">
        <v>1005.22</v>
      </c>
      <c r="BX6" s="30">
        <v>996.75</v>
      </c>
      <c r="BY6" s="30">
        <v>1007.86</v>
      </c>
      <c r="BZ6" s="29">
        <v>968.4</v>
      </c>
      <c r="CA6" s="29">
        <v>1008.84</v>
      </c>
      <c r="CB6" s="29">
        <v>974.5</v>
      </c>
      <c r="CC6" s="29">
        <v>979.02</v>
      </c>
      <c r="CD6" s="29">
        <v>982.22</v>
      </c>
      <c r="CE6" s="29">
        <v>964.82</v>
      </c>
      <c r="CF6" s="29">
        <v>946.64</v>
      </c>
      <c r="CG6" s="29">
        <v>956.34</v>
      </c>
      <c r="CH6" s="29">
        <v>996.76</v>
      </c>
      <c r="CI6" s="29">
        <v>967.26</v>
      </c>
      <c r="CJ6" s="29">
        <v>991.82</v>
      </c>
      <c r="CK6" s="29">
        <v>961.21</v>
      </c>
      <c r="CL6" s="29">
        <v>992.59</v>
      </c>
      <c r="CM6" s="29">
        <v>986.92000000000007</v>
      </c>
      <c r="CN6" s="29">
        <v>1064.27</v>
      </c>
      <c r="CO6" s="29">
        <v>1021.48</v>
      </c>
      <c r="CP6" s="29">
        <v>989.63</v>
      </c>
      <c r="CQ6" s="29">
        <v>1037.94</v>
      </c>
      <c r="CR6" s="29">
        <v>980.34</v>
      </c>
      <c r="CS6" s="29">
        <v>1051.98</v>
      </c>
      <c r="CT6" s="29">
        <v>1052.78</v>
      </c>
      <c r="CU6" s="29">
        <v>999.30000000000007</v>
      </c>
      <c r="CV6" s="29">
        <v>1035.01</v>
      </c>
      <c r="CW6" s="29">
        <v>1036.26</v>
      </c>
      <c r="CX6" s="29">
        <v>1037.23</v>
      </c>
      <c r="CY6" s="29">
        <v>1046.3800000000001</v>
      </c>
      <c r="CZ6" s="29"/>
      <c r="DA6" s="130"/>
    </row>
    <row r="7" spans="1:105" s="56" customFormat="1" ht="15" customHeight="1">
      <c r="A7" s="110" t="s">
        <v>13</v>
      </c>
      <c r="B7" s="129">
        <v>581.25900000000001</v>
      </c>
      <c r="C7" s="30">
        <v>540.04500000000007</v>
      </c>
      <c r="D7" s="30">
        <v>534.45400000000006</v>
      </c>
      <c r="E7" s="30">
        <v>528.56400000000008</v>
      </c>
      <c r="F7" s="30">
        <v>536.32600000000002</v>
      </c>
      <c r="G7" s="30">
        <v>539.42200000000003</v>
      </c>
      <c r="H7" s="30">
        <v>544.31600000000003</v>
      </c>
      <c r="I7" s="30">
        <v>552.82900000000006</v>
      </c>
      <c r="J7" s="30">
        <v>553.28399999999999</v>
      </c>
      <c r="K7" s="30">
        <v>554.99800000000005</v>
      </c>
      <c r="L7" s="30">
        <v>560.15300000000002</v>
      </c>
      <c r="M7" s="30">
        <v>561.08100000000002</v>
      </c>
      <c r="N7" s="30">
        <v>574.64</v>
      </c>
      <c r="O7" s="30">
        <v>342.34000000000003</v>
      </c>
      <c r="P7" s="30">
        <v>605.16</v>
      </c>
      <c r="Q7" s="30">
        <v>609.25</v>
      </c>
      <c r="R7" s="30">
        <v>624.97</v>
      </c>
      <c r="S7" s="30">
        <v>595.89</v>
      </c>
      <c r="T7" s="30">
        <v>586.16</v>
      </c>
      <c r="U7" s="30">
        <v>610</v>
      </c>
      <c r="V7" s="30">
        <v>610.37</v>
      </c>
      <c r="W7" s="30">
        <v>595.29</v>
      </c>
      <c r="X7" s="30">
        <v>604.98</v>
      </c>
      <c r="Y7" s="30">
        <v>580.21</v>
      </c>
      <c r="Z7" s="29">
        <v>609.41999999999996</v>
      </c>
      <c r="AA7" s="29">
        <v>586.84</v>
      </c>
      <c r="AB7" s="29">
        <v>588.81000000000006</v>
      </c>
      <c r="AC7" s="29">
        <v>591.4</v>
      </c>
      <c r="AD7" s="29">
        <v>617</v>
      </c>
      <c r="AE7" s="29">
        <v>618.63</v>
      </c>
      <c r="AF7" s="29">
        <v>613.51</v>
      </c>
      <c r="AG7" s="29">
        <v>623.1</v>
      </c>
      <c r="AH7" s="29">
        <v>578.34</v>
      </c>
      <c r="AI7" s="29">
        <v>596.02</v>
      </c>
      <c r="AJ7" s="29">
        <v>574.04</v>
      </c>
      <c r="AK7" s="29">
        <v>617.69000000000005</v>
      </c>
      <c r="AL7" s="29">
        <v>605.23</v>
      </c>
      <c r="AM7" s="29">
        <v>598.19000000000005</v>
      </c>
      <c r="AN7" s="29">
        <v>594.08000000000004</v>
      </c>
      <c r="AO7" s="29">
        <v>531.34</v>
      </c>
      <c r="AP7" s="29">
        <v>603.24</v>
      </c>
      <c r="AQ7" s="29">
        <v>617.06000000000006</v>
      </c>
      <c r="AR7" s="29">
        <v>526.32799999999997</v>
      </c>
      <c r="AS7" s="29">
        <v>507.47700000000003</v>
      </c>
      <c r="AT7" s="29">
        <v>557.279</v>
      </c>
      <c r="AU7" s="29">
        <v>562.07900000000006</v>
      </c>
      <c r="AV7" s="29">
        <v>503.14500000000004</v>
      </c>
      <c r="AW7" s="29">
        <v>522.85</v>
      </c>
      <c r="AX7" s="29">
        <v>486.90100000000001</v>
      </c>
      <c r="AY7" s="29">
        <v>504.44500000000005</v>
      </c>
      <c r="AZ7" s="29">
        <v>484.96000000000004</v>
      </c>
      <c r="BA7" s="123">
        <v>485.70500000000004</v>
      </c>
      <c r="BB7" s="111">
        <v>483.01800000000003</v>
      </c>
      <c r="BC7" s="30">
        <v>391.053</v>
      </c>
      <c r="BD7" s="30">
        <v>555.02499999999998</v>
      </c>
      <c r="BE7" s="30">
        <v>465.61</v>
      </c>
      <c r="BF7" s="30">
        <v>492.41800000000001</v>
      </c>
      <c r="BG7" s="30">
        <v>458.00200000000001</v>
      </c>
      <c r="BH7" s="30">
        <v>449.52300000000002</v>
      </c>
      <c r="BI7" s="30">
        <v>545.53200000000004</v>
      </c>
      <c r="BJ7" s="30">
        <v>505.17100000000005</v>
      </c>
      <c r="BK7" s="30">
        <v>540.24700000000007</v>
      </c>
      <c r="BL7" s="30">
        <v>464</v>
      </c>
      <c r="BM7" s="30">
        <v>577.64300000000003</v>
      </c>
      <c r="BN7" s="30">
        <v>478.29500000000002</v>
      </c>
      <c r="BO7" s="30">
        <v>488.27800000000002</v>
      </c>
      <c r="BP7" s="30">
        <v>600</v>
      </c>
      <c r="BQ7" s="30">
        <v>578.21500000000003</v>
      </c>
      <c r="BR7" s="30">
        <v>565.27700000000004</v>
      </c>
      <c r="BS7" s="30">
        <v>564.74599999999998</v>
      </c>
      <c r="BT7" s="30">
        <v>484.59000000000003</v>
      </c>
      <c r="BU7" s="30">
        <v>593</v>
      </c>
      <c r="BV7" s="30">
        <v>470.53200000000004</v>
      </c>
      <c r="BW7" s="30">
        <v>603</v>
      </c>
      <c r="BX7" s="30">
        <v>598</v>
      </c>
      <c r="BY7" s="30">
        <v>544.23099999999999</v>
      </c>
      <c r="BZ7" s="29">
        <v>574.21900000000005</v>
      </c>
      <c r="CA7" s="29">
        <v>589</v>
      </c>
      <c r="CB7" s="29">
        <v>589</v>
      </c>
      <c r="CC7" s="29">
        <v>565.88900000000001</v>
      </c>
      <c r="CD7" s="29">
        <v>539.34800000000007</v>
      </c>
      <c r="CE7" s="29">
        <v>594</v>
      </c>
      <c r="CF7" s="29">
        <v>578.33500000000004</v>
      </c>
      <c r="CG7" s="29">
        <v>542.04500000000007</v>
      </c>
      <c r="CH7" s="29">
        <v>541.03399999999999</v>
      </c>
      <c r="CI7" s="29">
        <v>559.50800000000004</v>
      </c>
      <c r="CJ7" s="29">
        <v>506.25300000000004</v>
      </c>
      <c r="CK7" s="29">
        <v>514.19900000000007</v>
      </c>
      <c r="CL7" s="29">
        <v>514.41999999999996</v>
      </c>
      <c r="CM7" s="29">
        <v>576.74099999999999</v>
      </c>
      <c r="CN7" s="29">
        <v>573.93799999999999</v>
      </c>
      <c r="CO7" s="29">
        <v>575.68200000000002</v>
      </c>
      <c r="CP7" s="29">
        <v>500.839</v>
      </c>
      <c r="CQ7" s="29">
        <v>508.27300000000002</v>
      </c>
      <c r="CR7" s="29">
        <v>505.44400000000002</v>
      </c>
      <c r="CS7" s="29">
        <v>479.17700000000002</v>
      </c>
      <c r="CT7" s="29">
        <v>524.90300000000002</v>
      </c>
      <c r="CU7" s="29">
        <v>484.97400000000005</v>
      </c>
      <c r="CV7" s="29">
        <v>549.42700000000002</v>
      </c>
      <c r="CW7" s="29">
        <v>564.43200000000002</v>
      </c>
      <c r="CX7" s="29">
        <v>557.40800000000002</v>
      </c>
      <c r="CY7" s="29">
        <v>557.71199999999999</v>
      </c>
      <c r="CZ7" s="29"/>
      <c r="DA7" s="130"/>
    </row>
    <row r="8" spans="1:105" s="56" customFormat="1" ht="15" customHeight="1" thickBot="1">
      <c r="A8" s="112" t="s">
        <v>74</v>
      </c>
      <c r="B8" s="131">
        <v>616.41</v>
      </c>
      <c r="C8" s="132">
        <v>590.52</v>
      </c>
      <c r="D8" s="132">
        <v>577.79</v>
      </c>
      <c r="E8" s="132">
        <v>573.55000000000007</v>
      </c>
      <c r="F8" s="132">
        <v>591.13</v>
      </c>
      <c r="G8" s="132">
        <v>600.52</v>
      </c>
      <c r="H8" s="132">
        <v>574.41</v>
      </c>
      <c r="I8" s="132">
        <v>588.47</v>
      </c>
      <c r="J8" s="132">
        <v>586.31000000000006</v>
      </c>
      <c r="K8" s="132">
        <v>615.71</v>
      </c>
      <c r="L8" s="132">
        <v>590.82000000000005</v>
      </c>
      <c r="M8" s="132">
        <v>591.52</v>
      </c>
      <c r="N8" s="132">
        <v>574.64</v>
      </c>
      <c r="O8" s="132">
        <v>609.16999999999996</v>
      </c>
      <c r="P8" s="132">
        <v>605.16</v>
      </c>
      <c r="Q8" s="132">
        <v>609.25</v>
      </c>
      <c r="R8" s="132">
        <v>624.97</v>
      </c>
      <c r="S8" s="132">
        <v>595.89</v>
      </c>
      <c r="T8" s="132">
        <v>586.16</v>
      </c>
      <c r="U8" s="132">
        <v>615.72</v>
      </c>
      <c r="V8" s="132">
        <v>610.37</v>
      </c>
      <c r="W8" s="132">
        <v>595.29</v>
      </c>
      <c r="X8" s="132">
        <v>604.98</v>
      </c>
      <c r="Y8" s="132">
        <v>580.21</v>
      </c>
      <c r="Z8" s="133">
        <v>609.41999999999996</v>
      </c>
      <c r="AA8" s="133">
        <v>586.84</v>
      </c>
      <c r="AB8" s="133">
        <v>588.81000000000006</v>
      </c>
      <c r="AC8" s="133">
        <v>591.4</v>
      </c>
      <c r="AD8" s="133">
        <v>623.62</v>
      </c>
      <c r="AE8" s="133">
        <v>618.63</v>
      </c>
      <c r="AF8" s="133">
        <v>613.51</v>
      </c>
      <c r="AG8" s="133">
        <v>623.1</v>
      </c>
      <c r="AH8" s="133">
        <v>578.34</v>
      </c>
      <c r="AI8" s="133">
        <v>596.02</v>
      </c>
      <c r="AJ8" s="133">
        <v>574.04</v>
      </c>
      <c r="AK8" s="133">
        <v>617.69000000000005</v>
      </c>
      <c r="AL8" s="133">
        <v>605.23</v>
      </c>
      <c r="AM8" s="133">
        <v>598.19000000000005</v>
      </c>
      <c r="AN8" s="133">
        <v>594.08000000000004</v>
      </c>
      <c r="AO8" s="133">
        <v>641.49</v>
      </c>
      <c r="AP8" s="133">
        <v>603.24</v>
      </c>
      <c r="AQ8" s="133">
        <v>617.06000000000006</v>
      </c>
      <c r="AR8" s="133">
        <v>624.54</v>
      </c>
      <c r="AS8" s="133">
        <v>629.28</v>
      </c>
      <c r="AT8" s="133">
        <v>606.85</v>
      </c>
      <c r="AU8" s="133">
        <v>639.05000000000007</v>
      </c>
      <c r="AV8" s="133">
        <v>632.22</v>
      </c>
      <c r="AW8" s="133">
        <v>641.07000000000005</v>
      </c>
      <c r="AX8" s="133">
        <v>634.99</v>
      </c>
      <c r="AY8" s="133">
        <v>629.69000000000005</v>
      </c>
      <c r="AZ8" s="133">
        <v>645.66</v>
      </c>
      <c r="BA8" s="134">
        <v>621.93000000000006</v>
      </c>
      <c r="BB8" s="135">
        <v>626.70000000000005</v>
      </c>
      <c r="BC8" s="132">
        <v>634.39</v>
      </c>
      <c r="BD8" s="132">
        <v>655.23</v>
      </c>
      <c r="BE8" s="132">
        <v>631.88</v>
      </c>
      <c r="BF8" s="132">
        <v>627.99</v>
      </c>
      <c r="BG8" s="132">
        <v>695.01</v>
      </c>
      <c r="BH8" s="132">
        <v>657.72</v>
      </c>
      <c r="BI8" s="132">
        <v>634.72</v>
      </c>
      <c r="BJ8" s="132">
        <v>660.86</v>
      </c>
      <c r="BK8" s="132">
        <v>661.43000000000006</v>
      </c>
      <c r="BL8" s="132">
        <v>656.22</v>
      </c>
      <c r="BM8" s="132">
        <v>662.99</v>
      </c>
      <c r="BN8" s="132">
        <v>667.01</v>
      </c>
      <c r="BO8" s="132">
        <v>671.54</v>
      </c>
      <c r="BP8" s="132">
        <v>687.53</v>
      </c>
      <c r="BQ8" s="132">
        <v>653.23</v>
      </c>
      <c r="BR8" s="132">
        <v>667.12</v>
      </c>
      <c r="BS8" s="132">
        <v>672.4</v>
      </c>
      <c r="BT8" s="132">
        <v>687.24</v>
      </c>
      <c r="BU8" s="132">
        <v>661.94</v>
      </c>
      <c r="BV8" s="132">
        <v>665.67</v>
      </c>
      <c r="BW8" s="132">
        <v>664.51</v>
      </c>
      <c r="BX8" s="132">
        <v>642.13</v>
      </c>
      <c r="BY8" s="132">
        <v>680.19</v>
      </c>
      <c r="BZ8" s="133">
        <v>732.08</v>
      </c>
      <c r="CA8" s="133">
        <v>678.25</v>
      </c>
      <c r="CB8" s="133">
        <v>682.39</v>
      </c>
      <c r="CC8" s="133">
        <v>692.13</v>
      </c>
      <c r="CD8" s="133">
        <v>685.5</v>
      </c>
      <c r="CE8" s="133">
        <v>687.69</v>
      </c>
      <c r="CF8" s="133">
        <v>644.94000000000005</v>
      </c>
      <c r="CG8" s="133">
        <v>668.95</v>
      </c>
      <c r="CH8" s="133">
        <v>676.59</v>
      </c>
      <c r="CI8" s="133">
        <v>680.83</v>
      </c>
      <c r="CJ8" s="133">
        <v>657.49</v>
      </c>
      <c r="CK8" s="133">
        <v>692.38</v>
      </c>
      <c r="CL8" s="133">
        <v>662.09</v>
      </c>
      <c r="CM8" s="133">
        <v>685.6</v>
      </c>
      <c r="CN8" s="133">
        <v>666.53</v>
      </c>
      <c r="CO8" s="133">
        <v>716.9</v>
      </c>
      <c r="CP8" s="133">
        <v>707.69</v>
      </c>
      <c r="CQ8" s="133">
        <v>710.88</v>
      </c>
      <c r="CR8" s="133">
        <v>695.97</v>
      </c>
      <c r="CS8" s="133">
        <v>696.26</v>
      </c>
      <c r="CT8" s="133">
        <v>681.23</v>
      </c>
      <c r="CU8" s="133">
        <v>672.64</v>
      </c>
      <c r="CV8" s="133">
        <v>680.87</v>
      </c>
      <c r="CW8" s="133">
        <v>705.21</v>
      </c>
      <c r="CX8" s="133">
        <v>722.14</v>
      </c>
      <c r="CY8" s="133">
        <v>714.37</v>
      </c>
      <c r="CZ8" s="133"/>
      <c r="DA8" s="136"/>
    </row>
    <row r="9" spans="1:105" ht="15" customHeight="1"/>
    <row r="10" spans="1:105" ht="15" customHeight="1">
      <c r="A10" s="1" t="s">
        <v>85</v>
      </c>
      <c r="E10" s="57"/>
      <c r="F10" s="57"/>
      <c r="G10" s="57"/>
      <c r="I10" s="1" t="s">
        <v>49</v>
      </c>
    </row>
    <row r="11" spans="1:105" ht="15.75" customHeight="1" thickBot="1">
      <c r="A11" s="10"/>
    </row>
    <row r="12" spans="1:105" ht="36.75" customHeight="1" thickBot="1">
      <c r="A12" s="12"/>
      <c r="B12" s="165" t="s">
        <v>23</v>
      </c>
      <c r="C12" s="166" t="s">
        <v>56</v>
      </c>
      <c r="D12" s="167" t="s">
        <v>24</v>
      </c>
    </row>
    <row r="13" spans="1:105" ht="15.75" customHeight="1">
      <c r="A13" s="161" t="s">
        <v>14</v>
      </c>
      <c r="B13" s="137">
        <v>936.73180000000002</v>
      </c>
      <c r="C13" s="138">
        <v>164.31639999999993</v>
      </c>
      <c r="D13" s="171">
        <v>0.21273061101578228</v>
      </c>
    </row>
    <row r="14" spans="1:105" ht="15.75" customHeight="1">
      <c r="A14" s="162" t="s">
        <v>15</v>
      </c>
      <c r="B14" s="139" t="s">
        <v>84</v>
      </c>
      <c r="C14" s="87"/>
      <c r="D14" s="140"/>
    </row>
    <row r="15" spans="1:105" ht="15.75" customHeight="1">
      <c r="A15" s="162" t="s">
        <v>16</v>
      </c>
      <c r="B15" s="139">
        <v>975.58</v>
      </c>
      <c r="C15" s="87">
        <v>2.4800000000000182</v>
      </c>
      <c r="D15" s="140">
        <v>2.5485561607234697E-3</v>
      </c>
    </row>
    <row r="16" spans="1:105" ht="15.75" customHeight="1">
      <c r="A16" s="162" t="s">
        <v>17</v>
      </c>
      <c r="B16" s="139">
        <v>825</v>
      </c>
      <c r="C16" s="87">
        <v>48</v>
      </c>
      <c r="D16" s="140">
        <v>6.1776061776061875E-2</v>
      </c>
    </row>
    <row r="17" spans="1:4" ht="15.75" customHeight="1">
      <c r="A17" s="162" t="s">
        <v>18</v>
      </c>
      <c r="B17" s="139">
        <v>1046.3800000000001</v>
      </c>
      <c r="C17" s="87">
        <v>41.900000000000091</v>
      </c>
      <c r="D17" s="140">
        <v>4.1713125199108081E-2</v>
      </c>
    </row>
    <row r="18" spans="1:4" ht="15.75" customHeight="1">
      <c r="A18" s="162" t="s">
        <v>19</v>
      </c>
      <c r="B18" s="139">
        <v>1041.8458000000001</v>
      </c>
      <c r="C18" s="87">
        <v>23.542599999999993</v>
      </c>
      <c r="D18" s="140">
        <v>2.3119440261014645E-2</v>
      </c>
    </row>
    <row r="19" spans="1:4" ht="15.75" customHeight="1">
      <c r="A19" s="162" t="s">
        <v>20</v>
      </c>
      <c r="B19" s="139">
        <v>1008.35</v>
      </c>
      <c r="C19" s="87">
        <v>-28.879999999999995</v>
      </c>
      <c r="D19" s="168">
        <v>-2.7843390569112003E-2</v>
      </c>
    </row>
    <row r="20" spans="1:4" ht="15.75" customHeight="1">
      <c r="A20" s="163" t="s">
        <v>21</v>
      </c>
      <c r="B20" s="141">
        <v>714.37</v>
      </c>
      <c r="C20" s="108">
        <v>-7.7699999999999818</v>
      </c>
      <c r="D20" s="172">
        <v>-1.0759686487384679E-2</v>
      </c>
    </row>
    <row r="21" spans="1:4" ht="15.75" customHeight="1">
      <c r="A21" s="162" t="s">
        <v>33</v>
      </c>
      <c r="B21" s="139">
        <v>557.71199999999999</v>
      </c>
      <c r="C21" s="87">
        <v>0.30399999999997362</v>
      </c>
      <c r="D21" s="140">
        <v>5.4538147999316777E-4</v>
      </c>
    </row>
    <row r="22" spans="1:4" ht="16.5" customHeight="1" thickBot="1">
      <c r="A22" s="164" t="s">
        <v>22</v>
      </c>
      <c r="B22" s="142">
        <v>867.30161536846902</v>
      </c>
      <c r="C22" s="143">
        <v>8.6861056881978129</v>
      </c>
      <c r="D22" s="144">
        <v>1.0116409021579731E-2</v>
      </c>
    </row>
    <row r="23" spans="1:4" ht="16.5" customHeight="1">
      <c r="A23" s="55"/>
      <c r="B23" s="63"/>
      <c r="C23" s="64"/>
      <c r="D23" s="65"/>
    </row>
    <row r="24" spans="1:4" ht="15" customHeight="1">
      <c r="A24" s="1" t="s">
        <v>42</v>
      </c>
    </row>
    <row r="25" spans="1:4" ht="15" customHeight="1">
      <c r="A25" s="58" t="s">
        <v>25</v>
      </c>
    </row>
  </sheetData>
  <conditionalFormatting sqref="C13:D23">
    <cfRule type="cellIs" dxfId="1" priority="1" stopIfTrue="1" operator="lessThan">
      <formula>0</formula>
    </cfRule>
  </conditionalFormatting>
  <hyperlinks>
    <hyperlink ref="A25" location="_ftnref1" display="_ftnref1" xr:uid="{00000000-0004-0000-0400-000000000000}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A37"/>
  <sheetViews>
    <sheetView zoomScaleNormal="100" workbookViewId="0">
      <pane xSplit="1" topLeftCell="B1" activePane="topRight" state="frozen"/>
      <selection pane="topRight"/>
    </sheetView>
  </sheetViews>
  <sheetFormatPr defaultColWidth="9.453125" defaultRowHeight="14.5"/>
  <cols>
    <col min="1" max="1" width="14.1796875" style="1" customWidth="1"/>
    <col min="2" max="2" width="15.7265625" style="1" customWidth="1"/>
    <col min="3" max="3" width="15.1796875" style="1" customWidth="1"/>
    <col min="4" max="4" width="14.1796875" style="1" customWidth="1"/>
    <col min="5" max="5" width="9.54296875" style="1" bestFit="1" customWidth="1"/>
    <col min="6" max="9" width="9.54296875" style="1" customWidth="1"/>
    <col min="10" max="10" width="9.54296875" style="1" bestFit="1" customWidth="1"/>
    <col min="11" max="11" width="9.54296875" style="1" customWidth="1"/>
    <col min="12" max="18" width="9.54296875" style="1" bestFit="1" customWidth="1"/>
    <col min="19" max="23" width="9.54296875" style="1" customWidth="1"/>
    <col min="24" max="51" width="9.54296875" style="1" bestFit="1" customWidth="1"/>
    <col min="52" max="61" width="9.54296875" style="1" customWidth="1"/>
    <col min="62" max="16384" width="9.453125" style="1"/>
  </cols>
  <sheetData>
    <row r="1" spans="1:105">
      <c r="A1" s="1" t="s">
        <v>54</v>
      </c>
      <c r="B1" s="10"/>
      <c r="AI1" s="2"/>
      <c r="AJ1" s="2"/>
      <c r="AK1" s="2"/>
    </row>
    <row r="2" spans="1:105" ht="15" thickBot="1">
      <c r="A2" s="10"/>
      <c r="G2" s="92"/>
      <c r="AI2" s="2"/>
      <c r="AJ2" s="2"/>
      <c r="AK2" s="2"/>
    </row>
    <row r="3" spans="1:105" ht="15" thickBot="1">
      <c r="A3" s="59"/>
      <c r="B3" s="113">
        <v>2022</v>
      </c>
      <c r="L3" s="60"/>
      <c r="AI3" s="2"/>
      <c r="AJ3" s="55"/>
      <c r="AK3" s="2"/>
      <c r="AW3" s="60"/>
      <c r="BB3" s="119">
        <v>2023</v>
      </c>
    </row>
    <row r="4" spans="1:105" ht="15" thickBot="1">
      <c r="A4" s="114" t="s">
        <v>7</v>
      </c>
      <c r="B4" s="115">
        <v>1</v>
      </c>
      <c r="C4" s="115">
        <v>2</v>
      </c>
      <c r="D4" s="115">
        <v>3</v>
      </c>
      <c r="E4" s="115">
        <v>4</v>
      </c>
      <c r="F4" s="115">
        <v>5</v>
      </c>
      <c r="G4" s="115">
        <v>6</v>
      </c>
      <c r="H4" s="115">
        <v>7</v>
      </c>
      <c r="I4" s="115">
        <v>8</v>
      </c>
      <c r="J4" s="115">
        <v>9</v>
      </c>
      <c r="K4" s="115">
        <v>10</v>
      </c>
      <c r="L4" s="115">
        <v>11</v>
      </c>
      <c r="M4" s="115">
        <v>12</v>
      </c>
      <c r="N4" s="115">
        <v>13</v>
      </c>
      <c r="O4" s="115">
        <v>14</v>
      </c>
      <c r="P4" s="115">
        <v>15</v>
      </c>
      <c r="Q4" s="115">
        <v>16</v>
      </c>
      <c r="R4" s="115">
        <v>17</v>
      </c>
      <c r="S4" s="115">
        <v>18</v>
      </c>
      <c r="T4" s="115">
        <v>19</v>
      </c>
      <c r="U4" s="115">
        <v>20</v>
      </c>
      <c r="V4" s="115">
        <v>21</v>
      </c>
      <c r="W4" s="115">
        <v>22</v>
      </c>
      <c r="X4" s="115">
        <v>23</v>
      </c>
      <c r="Y4" s="115">
        <v>24</v>
      </c>
      <c r="Z4" s="115">
        <v>25</v>
      </c>
      <c r="AA4" s="115">
        <v>26</v>
      </c>
      <c r="AB4" s="115">
        <v>27</v>
      </c>
      <c r="AC4" s="115">
        <v>28</v>
      </c>
      <c r="AD4" s="115">
        <v>29</v>
      </c>
      <c r="AE4" s="115">
        <v>30</v>
      </c>
      <c r="AF4" s="115">
        <v>31</v>
      </c>
      <c r="AG4" s="115">
        <v>32</v>
      </c>
      <c r="AH4" s="115">
        <v>33</v>
      </c>
      <c r="AI4" s="115">
        <v>34</v>
      </c>
      <c r="AJ4" s="115">
        <v>35</v>
      </c>
      <c r="AK4" s="115">
        <v>36</v>
      </c>
      <c r="AL4" s="115">
        <v>37</v>
      </c>
      <c r="AM4" s="115">
        <v>38</v>
      </c>
      <c r="AN4" s="115">
        <v>39</v>
      </c>
      <c r="AO4" s="115">
        <v>40</v>
      </c>
      <c r="AP4" s="115">
        <v>41</v>
      </c>
      <c r="AQ4" s="115">
        <v>42</v>
      </c>
      <c r="AR4" s="115">
        <v>43</v>
      </c>
      <c r="AS4" s="115">
        <v>44</v>
      </c>
      <c r="AT4" s="115">
        <v>45</v>
      </c>
      <c r="AU4" s="115">
        <v>46</v>
      </c>
      <c r="AV4" s="115">
        <v>47</v>
      </c>
      <c r="AW4" s="115">
        <v>48</v>
      </c>
      <c r="AX4" s="115">
        <v>49</v>
      </c>
      <c r="AY4" s="115">
        <v>50</v>
      </c>
      <c r="AZ4" s="115">
        <v>51</v>
      </c>
      <c r="BA4" s="121">
        <v>52</v>
      </c>
      <c r="BB4" s="120">
        <v>1</v>
      </c>
      <c r="BC4" s="120">
        <v>2</v>
      </c>
      <c r="BD4" s="120">
        <v>3</v>
      </c>
      <c r="BE4" s="120">
        <v>4</v>
      </c>
      <c r="BF4" s="120">
        <v>5</v>
      </c>
      <c r="BG4" s="120">
        <v>6</v>
      </c>
      <c r="BH4" s="120">
        <v>7</v>
      </c>
      <c r="BI4" s="120">
        <v>8</v>
      </c>
      <c r="BJ4" s="120">
        <v>9</v>
      </c>
      <c r="BK4" s="120">
        <v>10</v>
      </c>
      <c r="BL4" s="120">
        <v>11</v>
      </c>
      <c r="BM4" s="120">
        <v>12</v>
      </c>
      <c r="BN4" s="120">
        <v>13</v>
      </c>
      <c r="BO4" s="120">
        <v>14</v>
      </c>
      <c r="BP4" s="120">
        <v>15</v>
      </c>
      <c r="BQ4" s="120">
        <v>16</v>
      </c>
      <c r="BR4" s="120">
        <v>17</v>
      </c>
      <c r="BS4" s="120">
        <v>18</v>
      </c>
      <c r="BT4" s="120">
        <v>19</v>
      </c>
      <c r="BU4" s="120">
        <v>20</v>
      </c>
      <c r="BV4" s="120">
        <v>21</v>
      </c>
      <c r="BW4" s="120">
        <v>22</v>
      </c>
      <c r="BX4" s="120">
        <v>23</v>
      </c>
      <c r="BY4" s="120">
        <v>24</v>
      </c>
      <c r="BZ4" s="120">
        <v>25</v>
      </c>
      <c r="CA4" s="120">
        <v>26</v>
      </c>
      <c r="CB4" s="120">
        <v>27</v>
      </c>
      <c r="CC4" s="120">
        <v>28</v>
      </c>
      <c r="CD4" s="120">
        <v>29</v>
      </c>
      <c r="CE4" s="120">
        <v>30</v>
      </c>
      <c r="CF4" s="120">
        <v>31</v>
      </c>
      <c r="CG4" s="120">
        <v>32</v>
      </c>
      <c r="CH4" s="120">
        <v>33</v>
      </c>
      <c r="CI4" s="120">
        <v>34</v>
      </c>
      <c r="CJ4" s="120">
        <v>35</v>
      </c>
      <c r="CK4" s="120">
        <v>36</v>
      </c>
      <c r="CL4" s="120">
        <v>37</v>
      </c>
      <c r="CM4" s="120">
        <v>38</v>
      </c>
      <c r="CN4" s="120">
        <v>39</v>
      </c>
      <c r="CO4" s="120">
        <v>40</v>
      </c>
      <c r="CP4" s="120">
        <v>41</v>
      </c>
      <c r="CQ4" s="120">
        <v>42</v>
      </c>
      <c r="CR4" s="120">
        <v>43</v>
      </c>
      <c r="CS4" s="120">
        <v>44</v>
      </c>
      <c r="CT4" s="120">
        <v>45</v>
      </c>
      <c r="CU4" s="120">
        <v>46</v>
      </c>
      <c r="CV4" s="120">
        <v>47</v>
      </c>
      <c r="CW4" s="120">
        <v>48</v>
      </c>
      <c r="CX4" s="120">
        <v>49</v>
      </c>
      <c r="CY4" s="120">
        <v>50</v>
      </c>
      <c r="CZ4" s="120">
        <v>51</v>
      </c>
      <c r="DA4" s="146">
        <v>52</v>
      </c>
    </row>
    <row r="5" spans="1:105" s="61" customFormat="1" ht="15" customHeight="1">
      <c r="A5" s="109" t="s">
        <v>11</v>
      </c>
      <c r="B5" s="147">
        <v>726.68306628476228</v>
      </c>
      <c r="C5" s="126">
        <v>711.29771824962859</v>
      </c>
      <c r="D5" s="126">
        <v>702.43332356779331</v>
      </c>
      <c r="E5" s="126">
        <v>698.12335143672794</v>
      </c>
      <c r="F5" s="126">
        <v>697.92033272864342</v>
      </c>
      <c r="G5" s="126">
        <v>695.24512615503534</v>
      </c>
      <c r="H5" s="126">
        <v>696.75479321945738</v>
      </c>
      <c r="I5" s="126">
        <v>692.84633521394096</v>
      </c>
      <c r="J5" s="126">
        <v>694.59038286373902</v>
      </c>
      <c r="K5" s="126">
        <v>701.63351723006269</v>
      </c>
      <c r="L5" s="126">
        <v>707.53591505333793</v>
      </c>
      <c r="M5" s="126">
        <v>693.44980943100234</v>
      </c>
      <c r="N5" s="126">
        <v>718.92155721074664</v>
      </c>
      <c r="O5" s="126">
        <v>730.03176646728298</v>
      </c>
      <c r="P5" s="126">
        <v>738.0909572328892</v>
      </c>
      <c r="Q5" s="126">
        <v>736.3547862833143</v>
      </c>
      <c r="R5" s="126">
        <v>737.6591489521652</v>
      </c>
      <c r="S5" s="126">
        <v>736.1396737019553</v>
      </c>
      <c r="T5" s="126">
        <v>736.12182510712216</v>
      </c>
      <c r="U5" s="126">
        <v>746.4185404455219</v>
      </c>
      <c r="V5" s="126">
        <v>741.33846894535407</v>
      </c>
      <c r="W5" s="126">
        <v>743.94135709663976</v>
      </c>
      <c r="X5" s="126">
        <v>745.61907819967348</v>
      </c>
      <c r="Y5" s="126">
        <v>748.58449009489289</v>
      </c>
      <c r="Z5" s="126">
        <v>739.92360052018091</v>
      </c>
      <c r="AA5" s="126">
        <v>731.88588326125307</v>
      </c>
      <c r="AB5" s="126">
        <v>740.32017474526958</v>
      </c>
      <c r="AC5" s="126">
        <v>735.91811569617948</v>
      </c>
      <c r="AD5" s="126">
        <v>721.61354392277633</v>
      </c>
      <c r="AE5" s="126">
        <v>716.44153909920499</v>
      </c>
      <c r="AF5" s="126">
        <v>709.69219841221343</v>
      </c>
      <c r="AG5" s="126">
        <v>707.16939490613538</v>
      </c>
      <c r="AH5" s="126">
        <v>704.73955271572788</v>
      </c>
      <c r="AI5" s="126">
        <v>709.7154451381349</v>
      </c>
      <c r="AJ5" s="126">
        <v>705.12060075296961</v>
      </c>
      <c r="AK5" s="126">
        <v>707.27048618028346</v>
      </c>
      <c r="AL5" s="126">
        <v>706.9937215387971</v>
      </c>
      <c r="AM5" s="126">
        <v>706.83581389960148</v>
      </c>
      <c r="AN5" s="126">
        <v>709.7761081594341</v>
      </c>
      <c r="AO5" s="126">
        <v>703.57056547356035</v>
      </c>
      <c r="AP5" s="126">
        <v>702.86913985480896</v>
      </c>
      <c r="AQ5" s="126">
        <v>706.29004536195259</v>
      </c>
      <c r="AR5" s="126">
        <v>705.57649956156536</v>
      </c>
      <c r="AS5" s="126">
        <v>714.06969075443908</v>
      </c>
      <c r="AT5" s="126">
        <v>718.46641743252462</v>
      </c>
      <c r="AU5" s="126">
        <v>732.05279959038683</v>
      </c>
      <c r="AV5" s="126">
        <v>743.85909741173759</v>
      </c>
      <c r="AW5" s="126">
        <v>747.40398202592269</v>
      </c>
      <c r="AX5" s="126">
        <v>747.42661024659981</v>
      </c>
      <c r="AY5" s="126">
        <v>747.17233778636376</v>
      </c>
      <c r="AZ5" s="126">
        <v>752.81610824879181</v>
      </c>
      <c r="BA5" s="122">
        <v>751.07404411553705</v>
      </c>
      <c r="BB5" s="150">
        <v>739.04624751564597</v>
      </c>
      <c r="BC5" s="126">
        <v>724.63880433256827</v>
      </c>
      <c r="BD5" s="126">
        <v>711.85117006500343</v>
      </c>
      <c r="BE5" s="126">
        <v>712.48969967221853</v>
      </c>
      <c r="BF5" s="126">
        <v>711.01746847553818</v>
      </c>
      <c r="BG5" s="126">
        <v>701.92920962387632</v>
      </c>
      <c r="BH5" s="126">
        <v>702.0687553253531</v>
      </c>
      <c r="BI5" s="126">
        <v>695.06434824652399</v>
      </c>
      <c r="BJ5" s="126">
        <v>702.96931868796219</v>
      </c>
      <c r="BK5" s="126">
        <v>709.66311110383208</v>
      </c>
      <c r="BL5" s="126">
        <v>722.70941649025747</v>
      </c>
      <c r="BM5" s="126">
        <v>728.60158493037625</v>
      </c>
      <c r="BN5" s="126">
        <v>742.69434280278494</v>
      </c>
      <c r="BO5" s="126">
        <v>751.75533885436084</v>
      </c>
      <c r="BP5" s="126">
        <v>752.02063817341354</v>
      </c>
      <c r="BQ5" s="126">
        <v>760.59214627535243</v>
      </c>
      <c r="BR5" s="126">
        <v>762.18315672833307</v>
      </c>
      <c r="BS5" s="126">
        <v>760.01538833501445</v>
      </c>
      <c r="BT5" s="126">
        <v>757.05947613414799</v>
      </c>
      <c r="BU5" s="126">
        <v>757.83050436635278</v>
      </c>
      <c r="BV5" s="126">
        <v>757.38480762698089</v>
      </c>
      <c r="BW5" s="126">
        <v>752.96918306791815</v>
      </c>
      <c r="BX5" s="126">
        <v>752.88646185131665</v>
      </c>
      <c r="BY5" s="126">
        <v>754.2831165985458</v>
      </c>
      <c r="BZ5" s="126">
        <v>757.7703591351094</v>
      </c>
      <c r="CA5" s="126">
        <v>761.16283849004299</v>
      </c>
      <c r="CB5" s="126">
        <v>733.74153898425777</v>
      </c>
      <c r="CC5" s="126">
        <v>735.74991221766049</v>
      </c>
      <c r="CD5" s="126">
        <v>731.6447238130612</v>
      </c>
      <c r="CE5" s="126">
        <v>712.96066440390223</v>
      </c>
      <c r="CF5" s="126">
        <v>707.53357635149678</v>
      </c>
      <c r="CG5" s="126">
        <v>702.93117451908233</v>
      </c>
      <c r="CH5" s="126">
        <v>702.23991892917741</v>
      </c>
      <c r="CI5" s="126">
        <v>705.54098764830064</v>
      </c>
      <c r="CJ5" s="126">
        <v>700.50820408666368</v>
      </c>
      <c r="CK5" s="126">
        <v>718.43666508780916</v>
      </c>
      <c r="CL5" s="126">
        <v>721.30612213864549</v>
      </c>
      <c r="CM5" s="126">
        <v>721.20740603480863</v>
      </c>
      <c r="CN5" s="126">
        <v>729.12879933956322</v>
      </c>
      <c r="CO5" s="126">
        <v>727.7286679436337</v>
      </c>
      <c r="CP5" s="126">
        <v>737.40831521256439</v>
      </c>
      <c r="CQ5" s="126">
        <v>748.36276474020349</v>
      </c>
      <c r="CR5" s="126">
        <v>758.54225010891423</v>
      </c>
      <c r="CS5" s="126">
        <v>764.62547444263964</v>
      </c>
      <c r="CT5" s="126">
        <v>777.73849245582051</v>
      </c>
      <c r="CU5" s="126">
        <v>782.32064231811989</v>
      </c>
      <c r="CV5" s="126">
        <v>787.00484306635167</v>
      </c>
      <c r="CW5" s="126">
        <v>793.63748445629403</v>
      </c>
      <c r="CX5" s="126">
        <v>789.20796989468988</v>
      </c>
      <c r="CY5" s="126">
        <v>797.96767345217688</v>
      </c>
      <c r="CZ5" s="126"/>
      <c r="DA5" s="128"/>
    </row>
    <row r="6" spans="1:105" s="61" customFormat="1" ht="15" customHeight="1">
      <c r="A6" s="110" t="s">
        <v>12</v>
      </c>
      <c r="B6" s="148">
        <v>794</v>
      </c>
      <c r="C6" s="29">
        <v>898.92930000000001</v>
      </c>
      <c r="D6" s="29">
        <v>889.23880000000008</v>
      </c>
      <c r="E6" s="29">
        <v>895.89690000000007</v>
      </c>
      <c r="F6" s="29">
        <v>773.48</v>
      </c>
      <c r="G6" s="29">
        <v>857.16300000000001</v>
      </c>
      <c r="H6" s="29">
        <v>802.75</v>
      </c>
      <c r="I6" s="29">
        <v>783.03</v>
      </c>
      <c r="J6" s="29">
        <v>860.58270000000005</v>
      </c>
      <c r="K6" s="29">
        <v>814.14060000000006</v>
      </c>
      <c r="L6" s="29">
        <v>847.4</v>
      </c>
      <c r="M6" s="29">
        <v>813.24390000000005</v>
      </c>
      <c r="N6" s="29">
        <v>808.31290000000001</v>
      </c>
      <c r="O6" s="29">
        <v>817.28489999999999</v>
      </c>
      <c r="P6" s="29">
        <v>807</v>
      </c>
      <c r="Q6" s="29">
        <v>821.95</v>
      </c>
      <c r="R6" s="29">
        <v>824.54100000000005</v>
      </c>
      <c r="S6" s="29">
        <v>823.5</v>
      </c>
      <c r="T6" s="29">
        <v>839.71</v>
      </c>
      <c r="U6" s="29">
        <v>852.25</v>
      </c>
      <c r="V6" s="29">
        <v>836.64890000000003</v>
      </c>
      <c r="W6" s="29">
        <v>838.81990000000008</v>
      </c>
      <c r="X6" s="29">
        <v>837.93000000000006</v>
      </c>
      <c r="Y6" s="29">
        <v>825.77980000000002</v>
      </c>
      <c r="Z6" s="29">
        <v>832.01850000000002</v>
      </c>
      <c r="AA6" s="29">
        <v>833.87720000000002</v>
      </c>
      <c r="AB6" s="29">
        <v>844.07</v>
      </c>
      <c r="AC6" s="29">
        <v>807</v>
      </c>
      <c r="AD6" s="29">
        <v>812.01430000000005</v>
      </c>
      <c r="AE6" s="29">
        <v>805</v>
      </c>
      <c r="AF6" s="29">
        <v>812.58</v>
      </c>
      <c r="AG6" s="29">
        <v>802</v>
      </c>
      <c r="AH6" s="29">
        <v>800</v>
      </c>
      <c r="AI6" s="29">
        <v>803</v>
      </c>
      <c r="AJ6" s="29">
        <v>797</v>
      </c>
      <c r="AK6" s="29">
        <v>801</v>
      </c>
      <c r="AL6" s="29">
        <v>800</v>
      </c>
      <c r="AM6" s="29">
        <v>796</v>
      </c>
      <c r="AN6" s="29">
        <v>833.07810000000006</v>
      </c>
      <c r="AO6" s="29">
        <v>796.14</v>
      </c>
      <c r="AP6" s="29">
        <v>795</v>
      </c>
      <c r="AQ6" s="29">
        <v>799.57</v>
      </c>
      <c r="AR6" s="29">
        <v>814.78039999999999</v>
      </c>
      <c r="AS6" s="29">
        <v>804</v>
      </c>
      <c r="AT6" s="29">
        <v>815</v>
      </c>
      <c r="AU6" s="29">
        <v>829</v>
      </c>
      <c r="AV6" s="29">
        <v>890.81080000000009</v>
      </c>
      <c r="AW6" s="29">
        <v>852</v>
      </c>
      <c r="AX6" s="29">
        <v>869.5874</v>
      </c>
      <c r="AY6" s="29">
        <v>873.53870000000006</v>
      </c>
      <c r="AZ6" s="29">
        <v>857</v>
      </c>
      <c r="BA6" s="123">
        <v>856</v>
      </c>
      <c r="BB6" s="145">
        <v>879.85</v>
      </c>
      <c r="BC6" s="29">
        <v>828</v>
      </c>
      <c r="BD6" s="29">
        <v>822</v>
      </c>
      <c r="BE6" s="29">
        <v>858.87</v>
      </c>
      <c r="BF6" s="29">
        <v>858.04</v>
      </c>
      <c r="BG6" s="29">
        <v>914.33</v>
      </c>
      <c r="BH6" s="29">
        <v>786</v>
      </c>
      <c r="BI6" s="29">
        <v>915.02</v>
      </c>
      <c r="BJ6" s="29">
        <v>931.32</v>
      </c>
      <c r="BK6" s="29">
        <v>929.95</v>
      </c>
      <c r="BL6" s="29">
        <v>914.74</v>
      </c>
      <c r="BM6" s="29">
        <v>914.74</v>
      </c>
      <c r="BN6" s="29">
        <v>938.32</v>
      </c>
      <c r="BO6" s="29">
        <v>907.97</v>
      </c>
      <c r="BP6" s="29">
        <v>944.23</v>
      </c>
      <c r="BQ6" s="29">
        <v>939.34</v>
      </c>
      <c r="BR6" s="29">
        <v>940.65</v>
      </c>
      <c r="BS6" s="29">
        <v>916.26</v>
      </c>
      <c r="BT6" s="29">
        <v>916.26</v>
      </c>
      <c r="BU6" s="29">
        <v>928.97</v>
      </c>
      <c r="BV6" s="29">
        <v>906.19</v>
      </c>
      <c r="BW6" s="29">
        <v>929.74</v>
      </c>
      <c r="BX6" s="29">
        <v>929.78</v>
      </c>
      <c r="BY6" s="29">
        <v>941.55000000000007</v>
      </c>
      <c r="BZ6" s="29">
        <v>934.45</v>
      </c>
      <c r="CA6" s="29">
        <v>945.18000000000006</v>
      </c>
      <c r="CB6" s="29">
        <v>932.53</v>
      </c>
      <c r="CC6" s="29">
        <v>928.14</v>
      </c>
      <c r="CD6" s="29">
        <v>927.29</v>
      </c>
      <c r="CE6" s="29">
        <v>941.59</v>
      </c>
      <c r="CF6" s="29">
        <v>943.92000000000007</v>
      </c>
      <c r="CG6" s="29">
        <v>925.39</v>
      </c>
      <c r="CH6" s="29">
        <v>919.19</v>
      </c>
      <c r="CI6" s="29">
        <v>950.2</v>
      </c>
      <c r="CJ6" s="29">
        <v>942.32</v>
      </c>
      <c r="CK6" s="29">
        <v>942.05000000000007</v>
      </c>
      <c r="CL6" s="29">
        <v>938.6</v>
      </c>
      <c r="CM6" s="29">
        <v>937.30000000000007</v>
      </c>
      <c r="CN6" s="29">
        <v>963.96</v>
      </c>
      <c r="CO6" s="29">
        <v>954.84</v>
      </c>
      <c r="CP6" s="29">
        <v>965.83</v>
      </c>
      <c r="CQ6" s="29">
        <v>943.12</v>
      </c>
      <c r="CR6" s="29">
        <v>977.6</v>
      </c>
      <c r="CS6" s="29">
        <v>864.39</v>
      </c>
      <c r="CT6" s="29">
        <v>923.69</v>
      </c>
      <c r="CU6" s="29">
        <v>935.37</v>
      </c>
      <c r="CV6" s="29">
        <v>999.38</v>
      </c>
      <c r="CW6" s="29">
        <v>1011.0600000000001</v>
      </c>
      <c r="CX6" s="29">
        <v>1042.78</v>
      </c>
      <c r="CY6" s="29">
        <v>1053.28</v>
      </c>
      <c r="CZ6" s="29"/>
      <c r="DA6" s="130"/>
    </row>
    <row r="7" spans="1:105" s="61" customFormat="1" ht="15" customHeight="1">
      <c r="A7" s="110" t="s">
        <v>13</v>
      </c>
      <c r="B7" s="148">
        <v>285.35660000000001</v>
      </c>
      <c r="C7" s="29">
        <v>445.06</v>
      </c>
      <c r="D7" s="29">
        <v>317.815</v>
      </c>
      <c r="E7" s="29">
        <v>283.35890000000001</v>
      </c>
      <c r="F7" s="29">
        <v>262.8091</v>
      </c>
      <c r="G7" s="29">
        <v>283.07910000000004</v>
      </c>
      <c r="H7" s="29">
        <v>308.2355</v>
      </c>
      <c r="I7" s="29">
        <v>282.9982</v>
      </c>
      <c r="J7" s="29">
        <v>439.2</v>
      </c>
      <c r="K7" s="29">
        <v>282.87810000000002</v>
      </c>
      <c r="L7" s="29">
        <v>282.93770000000001</v>
      </c>
      <c r="M7" s="29">
        <v>282.95730000000003</v>
      </c>
      <c r="N7" s="29">
        <v>282.9982</v>
      </c>
      <c r="O7" s="29">
        <v>328.32980000000003</v>
      </c>
      <c r="P7" s="29">
        <v>487.14</v>
      </c>
      <c r="Q7" s="29">
        <v>404.47820000000002</v>
      </c>
      <c r="R7" s="29">
        <v>471.24</v>
      </c>
      <c r="S7" s="29">
        <v>323.35640000000001</v>
      </c>
      <c r="T7" s="29">
        <v>284.07140000000004</v>
      </c>
      <c r="U7" s="29">
        <v>394.48689999999999</v>
      </c>
      <c r="V7" s="29">
        <v>306.50760000000002</v>
      </c>
      <c r="W7" s="29">
        <v>508</v>
      </c>
      <c r="X7" s="29">
        <v>323.6386</v>
      </c>
      <c r="Y7" s="29">
        <v>323.5573</v>
      </c>
      <c r="Z7" s="29">
        <v>323.47040000000004</v>
      </c>
      <c r="AA7" s="29">
        <v>288.86330000000004</v>
      </c>
      <c r="AB7" s="29">
        <v>323.61990000000003</v>
      </c>
      <c r="AC7" s="29">
        <v>482</v>
      </c>
      <c r="AD7" s="29">
        <v>364.4205</v>
      </c>
      <c r="AE7" s="29">
        <v>423.26830000000001</v>
      </c>
      <c r="AF7" s="29">
        <v>413.30470000000003</v>
      </c>
      <c r="AG7" s="29">
        <v>326.07900000000001</v>
      </c>
      <c r="AH7" s="29">
        <v>327.63960000000003</v>
      </c>
      <c r="AI7" s="29">
        <v>386.13660000000004</v>
      </c>
      <c r="AJ7" s="29">
        <v>393.28480000000002</v>
      </c>
      <c r="AK7" s="29">
        <v>469</v>
      </c>
      <c r="AL7" s="29">
        <v>384.78399999999999</v>
      </c>
      <c r="AM7" s="29">
        <v>390.93690000000004</v>
      </c>
      <c r="AN7" s="29">
        <v>380.16300000000001</v>
      </c>
      <c r="AO7" s="29">
        <v>334.51550000000003</v>
      </c>
      <c r="AP7" s="29">
        <v>345.67200000000003</v>
      </c>
      <c r="AQ7" s="29">
        <v>311.5804</v>
      </c>
      <c r="AR7" s="29">
        <v>340.33070000000004</v>
      </c>
      <c r="AS7" s="29">
        <v>339.10520000000002</v>
      </c>
      <c r="AT7" s="29">
        <v>329.62310000000002</v>
      </c>
      <c r="AU7" s="29">
        <v>380.99220000000003</v>
      </c>
      <c r="AV7" s="29">
        <v>543.572</v>
      </c>
      <c r="AW7" s="29">
        <v>313.44280000000003</v>
      </c>
      <c r="AX7" s="29">
        <v>351.62400000000002</v>
      </c>
      <c r="AY7" s="29">
        <v>378.9821</v>
      </c>
      <c r="AZ7" s="29">
        <v>394.3381</v>
      </c>
      <c r="BA7" s="123">
        <v>392.23920000000004</v>
      </c>
      <c r="BB7" s="145">
        <v>393.48850000000004</v>
      </c>
      <c r="BC7" s="29">
        <v>384.98099999999999</v>
      </c>
      <c r="BD7" s="29">
        <v>283.84320000000002</v>
      </c>
      <c r="BE7" s="29">
        <v>285.3698</v>
      </c>
      <c r="BF7" s="29">
        <v>424.97930000000002</v>
      </c>
      <c r="BG7" s="29">
        <v>306.08230000000003</v>
      </c>
      <c r="BH7" s="29">
        <v>378.59050000000002</v>
      </c>
      <c r="BI7" s="29">
        <v>304.96039999999999</v>
      </c>
      <c r="BJ7" s="29">
        <v>304.82490000000001</v>
      </c>
      <c r="BK7" s="29">
        <v>305.08449999999999</v>
      </c>
      <c r="BL7" s="29">
        <v>304.89750000000004</v>
      </c>
      <c r="BM7" s="29">
        <v>304.59590000000003</v>
      </c>
      <c r="BN7" s="29">
        <v>303.29640000000001</v>
      </c>
      <c r="BO7" s="29">
        <v>522.59199999999998</v>
      </c>
      <c r="BP7" s="29">
        <v>504.96000000000004</v>
      </c>
      <c r="BQ7" s="29">
        <v>445.53220000000005</v>
      </c>
      <c r="BR7" s="29">
        <v>505.33</v>
      </c>
      <c r="BS7" s="29">
        <v>304.29140000000001</v>
      </c>
      <c r="BT7" s="29">
        <v>304.43340000000001</v>
      </c>
      <c r="BU7" s="29">
        <v>302.55009999999999</v>
      </c>
      <c r="BV7" s="29">
        <v>321.50290000000001</v>
      </c>
      <c r="BW7" s="29">
        <v>302.25740000000002</v>
      </c>
      <c r="BX7" s="29">
        <v>446.13740000000001</v>
      </c>
      <c r="BY7" s="29">
        <v>418.06120000000004</v>
      </c>
      <c r="BZ7" s="29">
        <v>477.67</v>
      </c>
      <c r="CA7" s="29">
        <v>456.94820000000004</v>
      </c>
      <c r="CB7" s="29">
        <v>302.78129999999999</v>
      </c>
      <c r="CC7" s="29">
        <v>303.16770000000002</v>
      </c>
      <c r="CD7" s="29">
        <v>303.6551</v>
      </c>
      <c r="CE7" s="29">
        <v>493.33</v>
      </c>
      <c r="CF7" s="29">
        <v>303.67270000000002</v>
      </c>
      <c r="CG7" s="29">
        <v>447.846</v>
      </c>
      <c r="CH7" s="29">
        <v>303.59190000000001</v>
      </c>
      <c r="CI7" s="29">
        <v>317.02610000000004</v>
      </c>
      <c r="CJ7" s="29">
        <v>430.6123</v>
      </c>
      <c r="CK7" s="29">
        <v>490.57590000000005</v>
      </c>
      <c r="CL7" s="29">
        <v>478.07750000000004</v>
      </c>
      <c r="CM7" s="29">
        <v>457.56890000000004</v>
      </c>
      <c r="CN7" s="29">
        <v>402.25839999999999</v>
      </c>
      <c r="CO7" s="29">
        <v>339.55780000000004</v>
      </c>
      <c r="CP7" s="29">
        <v>387.4085</v>
      </c>
      <c r="CQ7" s="29">
        <v>345.03200000000004</v>
      </c>
      <c r="CR7" s="29">
        <v>356.83199999999999</v>
      </c>
      <c r="CS7" s="29">
        <v>336.46430000000004</v>
      </c>
      <c r="CT7" s="29">
        <v>409.71550000000002</v>
      </c>
      <c r="CU7" s="29">
        <v>301.73970000000003</v>
      </c>
      <c r="CV7" s="29">
        <v>301.76400000000001</v>
      </c>
      <c r="CW7" s="29">
        <v>526.66500000000008</v>
      </c>
      <c r="CX7" s="29">
        <v>301.92189999999999</v>
      </c>
      <c r="CY7" s="29">
        <v>301.73110000000003</v>
      </c>
      <c r="CZ7" s="29"/>
      <c r="DA7" s="130"/>
    </row>
    <row r="8" spans="1:105" s="61" customFormat="1" ht="15" customHeight="1" thickBot="1">
      <c r="A8" s="112" t="s">
        <v>74</v>
      </c>
      <c r="B8" s="149">
        <v>635.76</v>
      </c>
      <c r="C8" s="133">
        <v>627.54</v>
      </c>
      <c r="D8" s="133">
        <v>602.82000000000005</v>
      </c>
      <c r="E8" s="133">
        <v>647.14</v>
      </c>
      <c r="F8" s="133">
        <v>582.20000000000005</v>
      </c>
      <c r="G8" s="133">
        <v>633.89</v>
      </c>
      <c r="H8" s="133">
        <v>640.06000000000006</v>
      </c>
      <c r="I8" s="133">
        <v>620.97</v>
      </c>
      <c r="J8" s="133">
        <v>629.06000000000006</v>
      </c>
      <c r="K8" s="133">
        <v>615.96</v>
      </c>
      <c r="L8" s="133">
        <v>628.16999999999996</v>
      </c>
      <c r="M8" s="133">
        <v>622.58000000000004</v>
      </c>
      <c r="N8" s="133">
        <v>626.20000000000005</v>
      </c>
      <c r="O8" s="133">
        <v>630.06000000000006</v>
      </c>
      <c r="P8" s="133">
        <v>615.55000000000007</v>
      </c>
      <c r="Q8" s="133">
        <v>615.05000000000007</v>
      </c>
      <c r="R8" s="133">
        <v>620.51</v>
      </c>
      <c r="S8" s="133">
        <v>610.61</v>
      </c>
      <c r="T8" s="133">
        <v>638.81000000000006</v>
      </c>
      <c r="U8" s="133">
        <v>622.26</v>
      </c>
      <c r="V8" s="133">
        <v>624.86</v>
      </c>
      <c r="W8" s="133">
        <v>615.53</v>
      </c>
      <c r="X8" s="133">
        <v>614.71</v>
      </c>
      <c r="Y8" s="133">
        <v>652.83000000000004</v>
      </c>
      <c r="Z8" s="133">
        <v>600.66</v>
      </c>
      <c r="AA8" s="133">
        <v>620.62</v>
      </c>
      <c r="AB8" s="133">
        <v>632.35</v>
      </c>
      <c r="AC8" s="133">
        <v>640.9</v>
      </c>
      <c r="AD8" s="133">
        <v>629.25</v>
      </c>
      <c r="AE8" s="133">
        <v>626.52</v>
      </c>
      <c r="AF8" s="133">
        <v>624.51</v>
      </c>
      <c r="AG8" s="133">
        <v>629.59</v>
      </c>
      <c r="AH8" s="133">
        <v>614.16</v>
      </c>
      <c r="AI8" s="133">
        <v>626.32000000000005</v>
      </c>
      <c r="AJ8" s="133">
        <v>629.93000000000006</v>
      </c>
      <c r="AK8" s="133">
        <v>610.48</v>
      </c>
      <c r="AL8" s="133">
        <v>631.18000000000006</v>
      </c>
      <c r="AM8" s="133">
        <v>628.56000000000006</v>
      </c>
      <c r="AN8" s="133">
        <v>639.31000000000006</v>
      </c>
      <c r="AO8" s="133">
        <v>608.41999999999996</v>
      </c>
      <c r="AP8" s="133">
        <v>633.55000000000007</v>
      </c>
      <c r="AQ8" s="133">
        <v>620.39</v>
      </c>
      <c r="AR8" s="133">
        <v>624.72</v>
      </c>
      <c r="AS8" s="133">
        <v>619.71</v>
      </c>
      <c r="AT8" s="133">
        <v>623.30000000000007</v>
      </c>
      <c r="AU8" s="133">
        <v>608.25</v>
      </c>
      <c r="AV8" s="133">
        <v>632.44000000000005</v>
      </c>
      <c r="AW8" s="133">
        <v>618.41</v>
      </c>
      <c r="AX8" s="133">
        <v>622.62</v>
      </c>
      <c r="AY8" s="133">
        <v>624.04</v>
      </c>
      <c r="AZ8" s="133">
        <v>642.65</v>
      </c>
      <c r="BA8" s="134">
        <v>644.53</v>
      </c>
      <c r="BB8" s="151">
        <v>641.12</v>
      </c>
      <c r="BC8" s="133">
        <v>650.20000000000005</v>
      </c>
      <c r="BD8" s="133">
        <v>638.53</v>
      </c>
      <c r="BE8" s="133">
        <v>649.48</v>
      </c>
      <c r="BF8" s="133">
        <v>660.95</v>
      </c>
      <c r="BG8" s="133">
        <v>667.54</v>
      </c>
      <c r="BH8" s="133">
        <v>699.7</v>
      </c>
      <c r="BI8" s="133">
        <v>688.66</v>
      </c>
      <c r="BJ8" s="133">
        <v>662.64</v>
      </c>
      <c r="BK8" s="133">
        <v>689.44</v>
      </c>
      <c r="BL8" s="133">
        <v>666.74</v>
      </c>
      <c r="BM8" s="133">
        <v>676.37</v>
      </c>
      <c r="BN8" s="133">
        <v>682.23</v>
      </c>
      <c r="BO8" s="133">
        <v>674.78</v>
      </c>
      <c r="BP8" s="133">
        <v>631.19000000000005</v>
      </c>
      <c r="BQ8" s="133">
        <v>697.80000000000007</v>
      </c>
      <c r="BR8" s="133">
        <v>688.5</v>
      </c>
      <c r="BS8" s="133">
        <v>633.15</v>
      </c>
      <c r="BT8" s="133">
        <v>676.12</v>
      </c>
      <c r="BU8" s="133">
        <v>679.25</v>
      </c>
      <c r="BV8" s="133">
        <v>651.69000000000005</v>
      </c>
      <c r="BW8" s="133">
        <v>687.26</v>
      </c>
      <c r="BX8" s="133">
        <v>676.52</v>
      </c>
      <c r="BY8" s="133">
        <v>676.83</v>
      </c>
      <c r="BZ8" s="133">
        <v>698.25</v>
      </c>
      <c r="CA8" s="133">
        <v>697.54</v>
      </c>
      <c r="CB8" s="133">
        <v>691.80000000000007</v>
      </c>
      <c r="CC8" s="133">
        <v>699</v>
      </c>
      <c r="CD8" s="133">
        <v>690.7</v>
      </c>
      <c r="CE8" s="133">
        <v>680.17</v>
      </c>
      <c r="CF8" s="133">
        <v>720.34</v>
      </c>
      <c r="CG8" s="133">
        <v>724.52</v>
      </c>
      <c r="CH8" s="133">
        <v>728.72</v>
      </c>
      <c r="CI8" s="133">
        <v>691.49</v>
      </c>
      <c r="CJ8" s="133">
        <v>707.11</v>
      </c>
      <c r="CK8" s="133">
        <v>697.6</v>
      </c>
      <c r="CL8" s="133">
        <v>716.35</v>
      </c>
      <c r="CM8" s="133">
        <v>680.02</v>
      </c>
      <c r="CN8" s="133">
        <v>693.43000000000006</v>
      </c>
      <c r="CO8" s="133">
        <v>694.47</v>
      </c>
      <c r="CP8" s="133">
        <v>694.11</v>
      </c>
      <c r="CQ8" s="133">
        <v>682</v>
      </c>
      <c r="CR8" s="133">
        <v>710.04</v>
      </c>
      <c r="CS8" s="133">
        <v>704.35</v>
      </c>
      <c r="CT8" s="133">
        <v>707.91</v>
      </c>
      <c r="CU8" s="133">
        <v>707.39</v>
      </c>
      <c r="CV8" s="133">
        <v>702.35</v>
      </c>
      <c r="CW8" s="133">
        <v>671.66</v>
      </c>
      <c r="CX8" s="133">
        <v>702.38</v>
      </c>
      <c r="CY8" s="133">
        <v>738.98</v>
      </c>
      <c r="CZ8" s="133"/>
      <c r="DA8" s="136"/>
    </row>
    <row r="10" spans="1:105">
      <c r="A10" s="1" t="s">
        <v>86</v>
      </c>
      <c r="B10" s="10"/>
      <c r="E10" s="57"/>
      <c r="F10" s="57"/>
      <c r="G10" s="57"/>
      <c r="I10" s="1" t="s">
        <v>50</v>
      </c>
    </row>
    <row r="11" spans="1:105" ht="15" thickBot="1">
      <c r="B11" s="10"/>
      <c r="G11" s="10"/>
    </row>
    <row r="12" spans="1:105" ht="40.5" customHeight="1" thickBot="1">
      <c r="A12" s="12"/>
      <c r="B12" s="165" t="s">
        <v>23</v>
      </c>
      <c r="C12" s="166" t="s">
        <v>52</v>
      </c>
      <c r="D12" s="167" t="s">
        <v>24</v>
      </c>
    </row>
    <row r="13" spans="1:105">
      <c r="A13" s="161" t="s">
        <v>26</v>
      </c>
      <c r="B13" s="137">
        <v>694</v>
      </c>
      <c r="C13" s="138">
        <v>6</v>
      </c>
      <c r="D13" s="171">
        <v>8.720930232558155E-3</v>
      </c>
    </row>
    <row r="14" spans="1:105">
      <c r="A14" s="162" t="s">
        <v>27</v>
      </c>
      <c r="B14" s="139" t="s">
        <v>84</v>
      </c>
      <c r="C14" s="87"/>
      <c r="D14" s="140"/>
    </row>
    <row r="15" spans="1:105">
      <c r="A15" s="162" t="s">
        <v>28</v>
      </c>
      <c r="B15" s="139">
        <v>846.32</v>
      </c>
      <c r="C15" s="87">
        <v>56.920000000000073</v>
      </c>
      <c r="D15" s="140">
        <v>7.2105396503673758E-2</v>
      </c>
    </row>
    <row r="16" spans="1:105">
      <c r="A16" s="162" t="s">
        <v>29</v>
      </c>
      <c r="B16" s="139" t="s">
        <v>84</v>
      </c>
      <c r="C16" s="87"/>
      <c r="D16" s="140"/>
    </row>
    <row r="17" spans="1:7">
      <c r="A17" s="162" t="s">
        <v>16</v>
      </c>
      <c r="B17" s="139">
        <v>925.67000000000007</v>
      </c>
      <c r="C17" s="87">
        <v>1.3000000000000682</v>
      </c>
      <c r="D17" s="140">
        <v>1.4063632528100722E-3</v>
      </c>
    </row>
    <row r="18" spans="1:7">
      <c r="A18" s="162" t="s">
        <v>30</v>
      </c>
      <c r="B18" s="139">
        <v>886</v>
      </c>
      <c r="C18" s="87">
        <v>13</v>
      </c>
      <c r="D18" s="140">
        <v>1.4891179839633395E-2</v>
      </c>
    </row>
    <row r="19" spans="1:7">
      <c r="A19" s="162" t="s">
        <v>18</v>
      </c>
      <c r="B19" s="139">
        <v>1053.28</v>
      </c>
      <c r="C19" s="87">
        <v>10.5</v>
      </c>
      <c r="D19" s="140">
        <v>1.0069237998427294E-2</v>
      </c>
    </row>
    <row r="20" spans="1:7">
      <c r="A20" s="162" t="s">
        <v>31</v>
      </c>
      <c r="B20" s="139">
        <v>645.22</v>
      </c>
      <c r="C20" s="87">
        <v>2.9900000000000091</v>
      </c>
      <c r="D20" s="140">
        <v>4.6556529592203244E-3</v>
      </c>
    </row>
    <row r="21" spans="1:7">
      <c r="A21" s="162" t="s">
        <v>17</v>
      </c>
      <c r="B21" s="139">
        <v>638</v>
      </c>
      <c r="C21" s="87">
        <v>4</v>
      </c>
      <c r="D21" s="140">
        <v>6.3091482649841879E-3</v>
      </c>
    </row>
    <row r="22" spans="1:7">
      <c r="A22" s="162" t="s">
        <v>32</v>
      </c>
      <c r="B22" s="139" t="s">
        <v>84</v>
      </c>
      <c r="C22" s="87"/>
      <c r="D22" s="140"/>
    </row>
    <row r="23" spans="1:7">
      <c r="A23" s="162" t="s">
        <v>33</v>
      </c>
      <c r="B23" s="139">
        <v>544.47699999999998</v>
      </c>
      <c r="C23" s="87">
        <v>10.673999999999978</v>
      </c>
      <c r="D23" s="140">
        <v>1.9996140898421277E-2</v>
      </c>
    </row>
    <row r="24" spans="1:7">
      <c r="A24" s="162" t="s">
        <v>34</v>
      </c>
      <c r="B24" s="139">
        <v>492.91</v>
      </c>
      <c r="C24" s="87">
        <v>-86.44</v>
      </c>
      <c r="D24" s="168">
        <v>-0.14920169155087593</v>
      </c>
    </row>
    <row r="25" spans="1:7">
      <c r="A25" s="162" t="s">
        <v>35</v>
      </c>
      <c r="B25" s="139" t="s">
        <v>84</v>
      </c>
      <c r="C25" s="87"/>
      <c r="D25" s="140"/>
    </row>
    <row r="26" spans="1:7">
      <c r="A26" s="162" t="s">
        <v>36</v>
      </c>
      <c r="B26" s="139">
        <v>671</v>
      </c>
      <c r="C26" s="87">
        <v>1</v>
      </c>
      <c r="D26" s="140">
        <v>1.4925373134329067E-3</v>
      </c>
    </row>
    <row r="27" spans="1:7">
      <c r="A27" s="162" t="s">
        <v>37</v>
      </c>
      <c r="B27" s="139">
        <v>719.22020000000009</v>
      </c>
      <c r="C27" s="87">
        <v>244.24920000000009</v>
      </c>
      <c r="D27" s="140">
        <v>0.51424023782504635</v>
      </c>
    </row>
    <row r="28" spans="1:7">
      <c r="A28" s="162" t="s">
        <v>20</v>
      </c>
      <c r="B28" s="139">
        <v>713</v>
      </c>
      <c r="C28" s="87">
        <v>-102.67000000000007</v>
      </c>
      <c r="D28" s="168">
        <v>-0.12587198254195942</v>
      </c>
    </row>
    <row r="29" spans="1:7">
      <c r="A29" s="162" t="s">
        <v>38</v>
      </c>
      <c r="B29" s="139">
        <v>301.73110000000003</v>
      </c>
      <c r="C29" s="87">
        <v>-0.19079999999996744</v>
      </c>
      <c r="D29" s="168">
        <v>-6.3195150798922572E-4</v>
      </c>
    </row>
    <row r="30" spans="1:7">
      <c r="A30" s="163" t="s">
        <v>21</v>
      </c>
      <c r="B30" s="141">
        <v>738.98</v>
      </c>
      <c r="C30" s="108">
        <v>36.600000000000023</v>
      </c>
      <c r="D30" s="169">
        <v>5.2108545231925874E-2</v>
      </c>
    </row>
    <row r="31" spans="1:7">
      <c r="A31" s="162" t="s">
        <v>39</v>
      </c>
      <c r="B31" s="139">
        <v>560.76</v>
      </c>
      <c r="C31" s="87">
        <v>0</v>
      </c>
      <c r="D31" s="140">
        <v>0</v>
      </c>
    </row>
    <row r="32" spans="1:7">
      <c r="A32" s="162" t="s">
        <v>40</v>
      </c>
      <c r="B32" s="139">
        <v>577.80010000000004</v>
      </c>
      <c r="C32" s="87">
        <v>5.0661999999999807</v>
      </c>
      <c r="D32" s="140">
        <v>8.8456436750119494E-3</v>
      </c>
      <c r="E32" s="2"/>
      <c r="F32" s="2"/>
      <c r="G32" s="2"/>
    </row>
    <row r="33" spans="1:7" ht="15" thickBot="1">
      <c r="A33" s="164" t="s">
        <v>22</v>
      </c>
      <c r="B33" s="142">
        <v>797.96767345217688</v>
      </c>
      <c r="C33" s="143">
        <v>8.7597035574870006</v>
      </c>
      <c r="D33" s="144">
        <v>1.109936023410385E-2</v>
      </c>
      <c r="E33" s="2"/>
      <c r="F33" s="2"/>
      <c r="G33" s="2"/>
    </row>
    <row r="34" spans="1:7">
      <c r="A34" s="55"/>
      <c r="B34" s="63"/>
      <c r="C34" s="64"/>
      <c r="D34" s="65"/>
      <c r="E34" s="2"/>
      <c r="F34" s="2"/>
      <c r="G34" s="2"/>
    </row>
    <row r="35" spans="1:7">
      <c r="A35" s="1" t="s">
        <v>42</v>
      </c>
      <c r="E35" s="2"/>
      <c r="F35" s="62"/>
      <c r="G35" s="2"/>
    </row>
    <row r="36" spans="1:7">
      <c r="A36" s="58" t="s">
        <v>25</v>
      </c>
      <c r="E36" s="2"/>
      <c r="F36" s="2"/>
      <c r="G36" s="2"/>
    </row>
    <row r="37" spans="1:7">
      <c r="E37" s="2"/>
      <c r="F37" s="2"/>
      <c r="G37" s="2"/>
    </row>
  </sheetData>
  <conditionalFormatting sqref="C13:D34">
    <cfRule type="cellIs" dxfId="0" priority="1" stopIfTrue="1" operator="lessThan">
      <formula>0</formula>
    </cfRule>
  </conditionalFormatting>
  <hyperlinks>
    <hyperlink ref="A36" location="_ftnref1" display="_ftnref1" xr:uid="{00000000-0004-0000-0500-000000000000}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3</vt:i4>
      </vt:variant>
    </vt:vector>
  </HeadingPairs>
  <TitlesOfParts>
    <vt:vector size="9" baseType="lpstr">
      <vt:lpstr>Tržno poročilo</vt:lpstr>
      <vt:lpstr>Jagnjeta manj kot 13 kg</vt:lpstr>
      <vt:lpstr>Jagnjeta 13 kg in več</vt:lpstr>
      <vt:lpstr>Cene</vt:lpstr>
      <vt:lpstr>EU cene - lahka jagnjeta</vt:lpstr>
      <vt:lpstr>EU cene - težka jagnjeta</vt:lpstr>
      <vt:lpstr>'EU cene - lahka jagnjeta'!_ftn1</vt:lpstr>
      <vt:lpstr>'EU cene - lahka jagnjeta'!_ftnref1</vt:lpstr>
      <vt:lpstr>'EU cene - lahka jagnjeta'!OLE_LINK9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Jaka Debeljak</cp:lastModifiedBy>
  <cp:lastPrinted>2023-08-18T12:51:08Z</cp:lastPrinted>
  <dcterms:created xsi:type="dcterms:W3CDTF">2020-10-01T18:54:27Z</dcterms:created>
  <dcterms:modified xsi:type="dcterms:W3CDTF">2024-01-03T13:18:57Z</dcterms:modified>
</cp:coreProperties>
</file>