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D142D6C0-E529-40B4-ADDC-AB94B04B73C2}" xr6:coauthVersionLast="47" xr6:coauthVersionMax="47" xr10:uidLastSave="{00000000-0000-0000-0000-000000000000}"/>
  <bookViews>
    <workbookView xWindow="13830" yWindow="-163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<sst xmlns="http://schemas.openxmlformats.org/spreadsheetml/2006/main" count="211" uniqueCount="105">
  <si>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</si>
  <si>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</si>
  <si>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</si>
  <si>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</si>
  <si>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</si>
  <si>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</si>
  <si>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</si>
  <si>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</si>
  <si>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</si>
  <si>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</si>
  <si>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</si>
  <si>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</si>
  <si>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</si>
  <si>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</si>
  <si>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</si>
  <si>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</si>
  <si>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</si>
  <si>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</si>
  <si>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</si>
  <si>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</si>
  <si>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</si>
  <si>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</si>
  <si>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</si>
  <si>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</si>
  <si>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</si>
  <si>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</si>
  <si>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</si>
  <si>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</si>
  <si>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</si>
  <si>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</si>
  <si>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</si>
  <si>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</si>
  <si>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</si>
  <si>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</si>
  <si>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</si>
  <si>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</si>
  <si>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</si>
  <si>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</si>
  <si>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</si>
  <si>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</si>
  <si>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</si>
  <si>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</si>
  <si>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</si>
  <si>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</si>
  <si>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</si>
  <si>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</si>
  <si>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</si>
  <si>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</si>
  <si>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</si>
  <si>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</si>
  <si>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</si>
  <si>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</si>
  <si>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</si>
  <si>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</si>
  <si>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</si>
  <si>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</si>
  <si>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</si>
  <si>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</si>
  <si>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</si>
  <si>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</si>
  <si>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</si>
  <si>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</si>
  <si>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</si>
  <si>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</si>
  <si>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</si>
  <si>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</si>
  <si>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</si>
  <si>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</si>
  <si>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</si>
  <si>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</si>
  <si>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</si>
  <si>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</si>
  <si>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</si>
  <si>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</si>
  <si>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</si>
  <si>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</si>
  <si>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</si>
  <si>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</si>
  <si>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</si>
  <si>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</si>
  <si>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</si>
  <si>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</si>
  <si>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</si>
  <si>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</si>
  <si>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</si>
  <si>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</si>
  <si>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</si>
  <si>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</si>
  <si>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</si>
  <si>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</si>
  <si>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</si>
  <si>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</si>
  <si>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</si>
  <si>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</si>
  <si>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</si>
  <si>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</si>
  <si>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</si>
  <si>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</si>
  <si>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</si>
  <si>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</si>
  <si>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50. teden (11.12.2023 - 17.12.2023)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</si>
  <si>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50. teden (11.12.2023 - 17.12.2023)</t>
    </r>
  </si>
  <si>
    <t>51. teden (18.12.2023 - 24.12.2023)</t>
  </si>
  <si>
    <t>Številka: 3305-8/2023/463</t>
  </si>
  <si>
    <t>Datum: 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</si>
</sst>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10" fontId="10" fillId="15" borderId="19" xfId="24"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229599</c:v>
                </c:pt>
                <c:pt idx="1">
                  <c:v>2995046</c:v>
                </c:pt>
                <c:pt idx="2">
                  <c:v>151917</c:v>
                </c:pt>
                <c:pt idx="3">
                  <c:v>146520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REJE'!$B$84:$B$136</c:f>
              <c:numCache>
                <c:formatCode>#,##0</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'JAJCA PO NAČINIH REJE'!$C$84:$C$136</c:f>
              <c:numCache>
                <c:formatCode>0.00</c:formatCode>
                <c:ptCount val="53"/>
                <c:pt idx="0">
                  <c:v>209.69</c:v>
                </c:pt>
                <c:pt idx="1">
                  <c:v>215.87</c:v>
                </c:pt>
                <c:pt idx="2">
                  <c:v>209.37</c:v>
                </c:pt>
                <c:pt idx="3">
                  <c:v>216.15</c:v>
                </c:pt>
                <c:pt idx="4">
                  <c:v>215.63</c:v>
                </c:pt>
                <c:pt idx="5">
                  <c:v>210</c:v>
                </c:pt>
                <c:pt idx="6">
                  <c:v>216.7</c:v>
                </c:pt>
                <c:pt idx="7">
                  <c:v>202.1</c:v>
                </c:pt>
                <c:pt idx="8">
                  <c:v>181.11</c:v>
                </c:pt>
                <c:pt idx="9">
                  <c:v>209.08</c:v>
                </c:pt>
                <c:pt idx="10">
                  <c:v>207.87</c:v>
                </c:pt>
                <c:pt idx="11">
                  <c:v>214.42</c:v>
                </c:pt>
                <c:pt idx="12">
                  <c:v>231.56</c:v>
                </c:pt>
                <c:pt idx="13">
                  <c:v>240.97</c:v>
                </c:pt>
                <c:pt idx="14">
                  <c:v>240.55</c:v>
                </c:pt>
                <c:pt idx="15">
                  <c:v>230.99</c:v>
                </c:pt>
                <c:pt idx="16">
                  <c:v>232.82</c:v>
                </c:pt>
                <c:pt idx="17">
                  <c:v>224</c:v>
                </c:pt>
                <c:pt idx="18">
                  <c:v>226.57</c:v>
                </c:pt>
                <c:pt idx="19">
                  <c:v>240.83</c:v>
                </c:pt>
                <c:pt idx="20">
                  <c:v>233.05</c:v>
                </c:pt>
                <c:pt idx="21">
                  <c:v>237.25</c:v>
                </c:pt>
                <c:pt idx="22">
                  <c:v>231.3</c:v>
                </c:pt>
                <c:pt idx="23">
                  <c:v>236.67</c:v>
                </c:pt>
                <c:pt idx="24">
                  <c:v>234.39</c:v>
                </c:pt>
                <c:pt idx="25">
                  <c:v>234.08</c:v>
                </c:pt>
                <c:pt idx="26">
                  <c:v>238.69</c:v>
                </c:pt>
                <c:pt idx="27">
                  <c:v>235.57</c:v>
                </c:pt>
                <c:pt idx="28">
                  <c:v>233.75</c:v>
                </c:pt>
                <c:pt idx="29">
                  <c:v>226.35</c:v>
                </c:pt>
                <c:pt idx="30">
                  <c:v>233.03</c:v>
                </c:pt>
                <c:pt idx="31">
                  <c:v>235</c:v>
                </c:pt>
                <c:pt idx="32">
                  <c:v>231.55</c:v>
                </c:pt>
                <c:pt idx="33">
                  <c:v>230.2</c:v>
                </c:pt>
                <c:pt idx="34">
                  <c:v>236.04</c:v>
                </c:pt>
                <c:pt idx="35">
                  <c:v>235.32</c:v>
                </c:pt>
                <c:pt idx="36">
                  <c:v>238.39</c:v>
                </c:pt>
                <c:pt idx="37">
                  <c:v>234.27</c:v>
                </c:pt>
                <c:pt idx="38">
                  <c:v>234</c:v>
                </c:pt>
                <c:pt idx="39">
                  <c:v>231.74</c:v>
                </c:pt>
                <c:pt idx="40">
                  <c:v>234.5</c:v>
                </c:pt>
                <c:pt idx="41">
                  <c:v>233.92</c:v>
                </c:pt>
                <c:pt idx="42">
                  <c:v>235.54</c:v>
                </c:pt>
                <c:pt idx="43">
                  <c:v>236.54</c:v>
                </c:pt>
                <c:pt idx="44">
                  <c:v>229.92</c:v>
                </c:pt>
                <c:pt idx="45">
                  <c:v>235.77</c:v>
                </c:pt>
                <c:pt idx="46">
                  <c:v>231.6</c:v>
                </c:pt>
                <c:pt idx="47">
                  <c:v>233.89</c:v>
                </c:pt>
                <c:pt idx="48">
                  <c:v>232.62</c:v>
                </c:pt>
                <c:pt idx="49">
                  <c:v>240.11</c:v>
                </c:pt>
                <c:pt idx="50">
                  <c:v>235.41</c:v>
                </c:pt>
                <c:pt idx="51">
                  <c:v>230.65</c:v>
                </c:pt>
                <c:pt idx="52">
                  <c:v>233.3</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REJE'!$B$84:$B$136</c:f>
              <c:numCache>
                <c:formatCode>#,##0</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'JAJCA PO NAČINIH REJE'!$G$84:$G$136</c:f>
              <c:numCache>
                <c:formatCode>0.00</c:formatCode>
                <c:ptCount val="53"/>
                <c:pt idx="0">
                  <c:v>234.79</c:v>
                </c:pt>
                <c:pt idx="1">
                  <c:v>233.58</c:v>
                </c:pt>
                <c:pt idx="2">
                  <c:v>231.41</c:v>
                </c:pt>
                <c:pt idx="3">
                  <c:v>235.78</c:v>
                </c:pt>
                <c:pt idx="4">
                  <c:v>236.58</c:v>
                </c:pt>
                <c:pt idx="5">
                  <c:v>236.85</c:v>
                </c:pt>
                <c:pt idx="6">
                  <c:v>240.42</c:v>
                </c:pt>
                <c:pt idx="7">
                  <c:v>245.67</c:v>
                </c:pt>
                <c:pt idx="8">
                  <c:v>246.12</c:v>
                </c:pt>
                <c:pt idx="9">
                  <c:v>247.88</c:v>
                </c:pt>
                <c:pt idx="10">
                  <c:v>246.89</c:v>
                </c:pt>
                <c:pt idx="11">
                  <c:v>247.73</c:v>
                </c:pt>
                <c:pt idx="12">
                  <c:v>251.88</c:v>
                </c:pt>
                <c:pt idx="13">
                  <c:v>250.3</c:v>
                </c:pt>
                <c:pt idx="14">
                  <c:v>252.7</c:v>
                </c:pt>
                <c:pt idx="15">
                  <c:v>246.12</c:v>
                </c:pt>
                <c:pt idx="16">
                  <c:v>248.56</c:v>
                </c:pt>
                <c:pt idx="17">
                  <c:v>249.17</c:v>
                </c:pt>
                <c:pt idx="18">
                  <c:v>239.5</c:v>
                </c:pt>
                <c:pt idx="19">
                  <c:v>244.89</c:v>
                </c:pt>
                <c:pt idx="20">
                  <c:v>243.26</c:v>
                </c:pt>
                <c:pt idx="21">
                  <c:v>245.73</c:v>
                </c:pt>
                <c:pt idx="22">
                  <c:v>236.5</c:v>
                </c:pt>
                <c:pt idx="23">
                  <c:v>241.27</c:v>
                </c:pt>
                <c:pt idx="24">
                  <c:v>243.16</c:v>
                </c:pt>
                <c:pt idx="25">
                  <c:v>244.37</c:v>
                </c:pt>
                <c:pt idx="26">
                  <c:v>240.6</c:v>
                </c:pt>
                <c:pt idx="27">
                  <c:v>240.51</c:v>
                </c:pt>
                <c:pt idx="28">
                  <c:v>241.89</c:v>
                </c:pt>
                <c:pt idx="29">
                  <c:v>236.46</c:v>
                </c:pt>
                <c:pt idx="30">
                  <c:v>242.31</c:v>
                </c:pt>
                <c:pt idx="31">
                  <c:v>239.8</c:v>
                </c:pt>
                <c:pt idx="32">
                  <c:v>239.67</c:v>
                </c:pt>
                <c:pt idx="33">
                  <c:v>242.89</c:v>
                </c:pt>
                <c:pt idx="34">
                  <c:v>254.68</c:v>
                </c:pt>
                <c:pt idx="35">
                  <c:v>240.35</c:v>
                </c:pt>
                <c:pt idx="36">
                  <c:v>246.82</c:v>
                </c:pt>
                <c:pt idx="37">
                  <c:v>241.75</c:v>
                </c:pt>
                <c:pt idx="38">
                  <c:v>239.58</c:v>
                </c:pt>
                <c:pt idx="39">
                  <c:v>241.34</c:v>
                </c:pt>
                <c:pt idx="40">
                  <c:v>245.15</c:v>
                </c:pt>
                <c:pt idx="41">
                  <c:v>244.29</c:v>
                </c:pt>
                <c:pt idx="42">
                  <c:v>249.18</c:v>
                </c:pt>
                <c:pt idx="43">
                  <c:v>249.42</c:v>
                </c:pt>
                <c:pt idx="44">
                  <c:v>241.62</c:v>
                </c:pt>
                <c:pt idx="45">
                  <c:v>244.36</c:v>
                </c:pt>
                <c:pt idx="46">
                  <c:v>245.16</c:v>
                </c:pt>
                <c:pt idx="47">
                  <c:v>242.36</c:v>
                </c:pt>
                <c:pt idx="48">
                  <c:v>239.48</c:v>
                </c:pt>
                <c:pt idx="49">
                  <c:v>243.04</c:v>
                </c:pt>
                <c:pt idx="50">
                  <c:v>239.81</c:v>
                </c:pt>
                <c:pt idx="51">
                  <c:v>245.3</c:v>
                </c:pt>
                <c:pt idx="52">
                  <c:v>247.16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REJE'!$B$84:$B$136</c:f>
              <c:numCache>
                <c:formatCode>#,##0</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'JAJCA PO NAČINIH REJE'!$K$84:$K$136</c:f>
              <c:numCache>
                <c:formatCode>0.00</c:formatCode>
                <c:ptCount val="53"/>
                <c:pt idx="0">
                  <c:v>389.05</c:v>
                </c:pt>
                <c:pt idx="1">
                  <c:v>396.87</c:v>
                </c:pt>
                <c:pt idx="2">
                  <c:v>397.04</c:v>
                </c:pt>
                <c:pt idx="3">
                  <c:v>392.13</c:v>
                </c:pt>
                <c:pt idx="4">
                  <c:v>407.61</c:v>
                </c:pt>
                <c:pt idx="5">
                  <c:v>393.58</c:v>
                </c:pt>
                <c:pt idx="6">
                  <c:v>392.67</c:v>
                </c:pt>
                <c:pt idx="7">
                  <c:v>409.97</c:v>
                </c:pt>
                <c:pt idx="8">
                  <c:v>400.94</c:v>
                </c:pt>
                <c:pt idx="9">
                  <c:v>397.11</c:v>
                </c:pt>
                <c:pt idx="10">
                  <c:v>410.64</c:v>
                </c:pt>
                <c:pt idx="11">
                  <c:v>406.8</c:v>
                </c:pt>
                <c:pt idx="12">
                  <c:v>432.34</c:v>
                </c:pt>
                <c:pt idx="13">
                  <c:v>414</c:v>
                </c:pt>
                <c:pt idx="14">
                  <c:v>418.74</c:v>
                </c:pt>
                <c:pt idx="15">
                  <c:v>404.72</c:v>
                </c:pt>
                <c:pt idx="16">
                  <c:v>405.42</c:v>
                </c:pt>
                <c:pt idx="17">
                  <c:v>421.22</c:v>
                </c:pt>
                <c:pt idx="18">
                  <c:v>412.13</c:v>
                </c:pt>
                <c:pt idx="19">
                  <c:v>416.74</c:v>
                </c:pt>
                <c:pt idx="20">
                  <c:v>422.93</c:v>
                </c:pt>
                <c:pt idx="21">
                  <c:v>414.68</c:v>
                </c:pt>
                <c:pt idx="22">
                  <c:v>419.36</c:v>
                </c:pt>
                <c:pt idx="23">
                  <c:v>416.27</c:v>
                </c:pt>
                <c:pt idx="24">
                  <c:v>408.53</c:v>
                </c:pt>
                <c:pt idx="25">
                  <c:v>416.78</c:v>
                </c:pt>
                <c:pt idx="26">
                  <c:v>434.05</c:v>
                </c:pt>
                <c:pt idx="27">
                  <c:v>405.15</c:v>
                </c:pt>
                <c:pt idx="28">
                  <c:v>405.58</c:v>
                </c:pt>
                <c:pt idx="29">
                  <c:v>404.32</c:v>
                </c:pt>
                <c:pt idx="30">
                  <c:v>405.96</c:v>
                </c:pt>
                <c:pt idx="31">
                  <c:v>413.63</c:v>
                </c:pt>
                <c:pt idx="32">
                  <c:v>404.46</c:v>
                </c:pt>
                <c:pt idx="33">
                  <c:v>399.57</c:v>
                </c:pt>
                <c:pt idx="34">
                  <c:v>406.23</c:v>
                </c:pt>
                <c:pt idx="35">
                  <c:v>397.45</c:v>
                </c:pt>
                <c:pt idx="36">
                  <c:v>406</c:v>
                </c:pt>
                <c:pt idx="37">
                  <c:v>403.79</c:v>
                </c:pt>
                <c:pt idx="38">
                  <c:v>399.61</c:v>
                </c:pt>
                <c:pt idx="39">
                  <c:v>405.14</c:v>
                </c:pt>
                <c:pt idx="40">
                  <c:v>400.39</c:v>
                </c:pt>
                <c:pt idx="41">
                  <c:v>420.04</c:v>
                </c:pt>
                <c:pt idx="42">
                  <c:v>398.28</c:v>
                </c:pt>
                <c:pt idx="43">
                  <c:v>398.03</c:v>
                </c:pt>
                <c:pt idx="44">
                  <c:v>400.86</c:v>
                </c:pt>
                <c:pt idx="45">
                  <c:v>409.1</c:v>
                </c:pt>
                <c:pt idx="46">
                  <c:v>403.86</c:v>
                </c:pt>
                <c:pt idx="47">
                  <c:v>397.17</c:v>
                </c:pt>
                <c:pt idx="48">
                  <c:v>408.34</c:v>
                </c:pt>
                <c:pt idx="49">
                  <c:v>407.25</c:v>
                </c:pt>
                <c:pt idx="50">
                  <c:v>402.87</c:v>
                </c:pt>
                <c:pt idx="51">
                  <c:v>384.02</c:v>
                </c:pt>
                <c:pt idx="52">
                  <c:v>405.6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REJE'!$B$84:$B$136</c:f>
              <c:numCache>
                <c:formatCode>#,##0</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'JAJCA PO NAČINIH REJE'!$O$84:$O$136</c:f>
              <c:numCache>
                <c:formatCode>0.00</c:formatCode>
                <c:ptCount val="53"/>
                <c:pt idx="0">
                  <c:v>413.1</c:v>
                </c:pt>
                <c:pt idx="1">
                  <c:v>439.31</c:v>
                </c:pt>
                <c:pt idx="2">
                  <c:v>415.17</c:v>
                </c:pt>
                <c:pt idx="3">
                  <c:v>421.55</c:v>
                </c:pt>
                <c:pt idx="4">
                  <c:v>445.17</c:v>
                </c:pt>
                <c:pt idx="5">
                  <c:v>451.04</c:v>
                </c:pt>
                <c:pt idx="6">
                  <c:v>396.03</c:v>
                </c:pt>
                <c:pt idx="7">
                  <c:v>424.14</c:v>
                </c:pt>
                <c:pt idx="8">
                  <c:v>416.38</c:v>
                </c:pt>
                <c:pt idx="9">
                  <c:v>437.76</c:v>
                </c:pt>
                <c:pt idx="10">
                  <c:v>446.9</c:v>
                </c:pt>
                <c:pt idx="11">
                  <c:v>421.72</c:v>
                </c:pt>
                <c:pt idx="12">
                  <c:v>430.69</c:v>
                </c:pt>
                <c:pt idx="13">
                  <c:v>423.28</c:v>
                </c:pt>
                <c:pt idx="14">
                  <c:v>439.31</c:v>
                </c:pt>
                <c:pt idx="15">
                  <c:v>447.59</c:v>
                </c:pt>
                <c:pt idx="16">
                  <c:v>433.62</c:v>
                </c:pt>
                <c:pt idx="17">
                  <c:v>473.79</c:v>
                </c:pt>
                <c:pt idx="18">
                  <c:v>464.83</c:v>
                </c:pt>
                <c:pt idx="19">
                  <c:v>440.35</c:v>
                </c:pt>
                <c:pt idx="20">
                  <c:v>430.86</c:v>
                </c:pt>
                <c:pt idx="21">
                  <c:v>438.28</c:v>
                </c:pt>
                <c:pt idx="22">
                  <c:v>414.83</c:v>
                </c:pt>
                <c:pt idx="23">
                  <c:v>465.52</c:v>
                </c:pt>
                <c:pt idx="24">
                  <c:v>448.1</c:v>
                </c:pt>
                <c:pt idx="25">
                  <c:v>441.9</c:v>
                </c:pt>
                <c:pt idx="26">
                  <c:v>435.52</c:v>
                </c:pt>
                <c:pt idx="27">
                  <c:v>434.83</c:v>
                </c:pt>
                <c:pt idx="28">
                  <c:v>429.48</c:v>
                </c:pt>
                <c:pt idx="29">
                  <c:v>429.14</c:v>
                </c:pt>
                <c:pt idx="30">
                  <c:v>436.04</c:v>
                </c:pt>
                <c:pt idx="31">
                  <c:v>424.83</c:v>
                </c:pt>
                <c:pt idx="32">
                  <c:v>442.93</c:v>
                </c:pt>
                <c:pt idx="33">
                  <c:v>421.38</c:v>
                </c:pt>
                <c:pt idx="34">
                  <c:v>427.07</c:v>
                </c:pt>
                <c:pt idx="35">
                  <c:v>427.24</c:v>
                </c:pt>
                <c:pt idx="36">
                  <c:v>457.07</c:v>
                </c:pt>
                <c:pt idx="37">
                  <c:v>392.07</c:v>
                </c:pt>
                <c:pt idx="38">
                  <c:v>420.17</c:v>
                </c:pt>
                <c:pt idx="39">
                  <c:v>406.21</c:v>
                </c:pt>
                <c:pt idx="40">
                  <c:v>425.17</c:v>
                </c:pt>
                <c:pt idx="41">
                  <c:v>431.38</c:v>
                </c:pt>
                <c:pt idx="42">
                  <c:v>404.83</c:v>
                </c:pt>
                <c:pt idx="43">
                  <c:v>415.17</c:v>
                </c:pt>
                <c:pt idx="44">
                  <c:v>408.62</c:v>
                </c:pt>
                <c:pt idx="45">
                  <c:v>434.83</c:v>
                </c:pt>
                <c:pt idx="46">
                  <c:v>433.45</c:v>
                </c:pt>
                <c:pt idx="47">
                  <c:v>411.38</c:v>
                </c:pt>
                <c:pt idx="48">
                  <c:v>423.97</c:v>
                </c:pt>
                <c:pt idx="49">
                  <c:v>413.79</c:v>
                </c:pt>
                <c:pt idx="50">
                  <c:v>407.93</c:v>
                </c:pt>
                <c:pt idx="51">
                  <c:v>423.62</c:v>
                </c:pt>
                <c:pt idx="52">
                  <c:v>411.9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PERUTNINA!$B$56:$B$108</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PERUTNINA!$C$56:$C$108</c:f>
              <c:numCache>
                <c:formatCode>#,##0</c:formatCode>
                <c:ptCount val="53"/>
                <c:pt idx="0">
                  <c:v>62514</c:v>
                </c:pt>
                <c:pt idx="1">
                  <c:v>46589</c:v>
                </c:pt>
                <c:pt idx="2">
                  <c:v>43807</c:v>
                </c:pt>
                <c:pt idx="3">
                  <c:v>44834</c:v>
                </c:pt>
                <c:pt idx="4">
                  <c:v>50386</c:v>
                </c:pt>
                <c:pt idx="5">
                  <c:v>43773</c:v>
                </c:pt>
                <c:pt idx="6">
                  <c:v>46011</c:v>
                </c:pt>
                <c:pt idx="7">
                  <c:v>44439</c:v>
                </c:pt>
                <c:pt idx="8">
                  <c:v>56001</c:v>
                </c:pt>
                <c:pt idx="9">
                  <c:v>45613</c:v>
                </c:pt>
                <c:pt idx="10">
                  <c:v>42730</c:v>
                </c:pt>
                <c:pt idx="11">
                  <c:v>47471</c:v>
                </c:pt>
                <c:pt idx="12">
                  <c:v>46952</c:v>
                </c:pt>
                <c:pt idx="13">
                  <c:v>43683</c:v>
                </c:pt>
                <c:pt idx="14">
                  <c:v>52135</c:v>
                </c:pt>
                <c:pt idx="15">
                  <c:v>44103</c:v>
                </c:pt>
                <c:pt idx="16">
                  <c:v>37719</c:v>
                </c:pt>
                <c:pt idx="17">
                  <c:v>39943</c:v>
                </c:pt>
                <c:pt idx="18">
                  <c:v>38574</c:v>
                </c:pt>
                <c:pt idx="19">
                  <c:v>38200</c:v>
                </c:pt>
                <c:pt idx="20">
                  <c:v>40581</c:v>
                </c:pt>
                <c:pt idx="21">
                  <c:v>42443</c:v>
                </c:pt>
                <c:pt idx="22">
                  <c:v>40517</c:v>
                </c:pt>
                <c:pt idx="23">
                  <c:v>48742</c:v>
                </c:pt>
                <c:pt idx="24">
                  <c:v>35927</c:v>
                </c:pt>
                <c:pt idx="25">
                  <c:v>36436</c:v>
                </c:pt>
                <c:pt idx="26">
                  <c:v>34463</c:v>
                </c:pt>
                <c:pt idx="27">
                  <c:v>35812</c:v>
                </c:pt>
                <c:pt idx="28">
                  <c:v>40280</c:v>
                </c:pt>
                <c:pt idx="29">
                  <c:v>34201</c:v>
                </c:pt>
                <c:pt idx="30">
                  <c:v>39279</c:v>
                </c:pt>
                <c:pt idx="31">
                  <c:v>33702</c:v>
                </c:pt>
                <c:pt idx="32">
                  <c:v>43020</c:v>
                </c:pt>
                <c:pt idx="33">
                  <c:v>38146</c:v>
                </c:pt>
                <c:pt idx="34">
                  <c:v>38070</c:v>
                </c:pt>
                <c:pt idx="35">
                  <c:v>45290</c:v>
                </c:pt>
                <c:pt idx="36">
                  <c:v>43513</c:v>
                </c:pt>
                <c:pt idx="37">
                  <c:v>43945</c:v>
                </c:pt>
                <c:pt idx="38">
                  <c:v>44302</c:v>
                </c:pt>
                <c:pt idx="39">
                  <c:v>41798</c:v>
                </c:pt>
                <c:pt idx="40">
                  <c:v>43790</c:v>
                </c:pt>
                <c:pt idx="41">
                  <c:v>43913</c:v>
                </c:pt>
                <c:pt idx="42">
                  <c:v>52663</c:v>
                </c:pt>
                <c:pt idx="43">
                  <c:v>47275</c:v>
                </c:pt>
                <c:pt idx="44">
                  <c:v>68419</c:v>
                </c:pt>
                <c:pt idx="45">
                  <c:v>39872</c:v>
                </c:pt>
                <c:pt idx="46">
                  <c:v>81439</c:v>
                </c:pt>
                <c:pt idx="47">
                  <c:v>67983</c:v>
                </c:pt>
                <c:pt idx="48">
                  <c:v>57006</c:v>
                </c:pt>
                <c:pt idx="49">
                  <c:v>49204</c:v>
                </c:pt>
                <c:pt idx="50">
                  <c:v>52219</c:v>
                </c:pt>
                <c:pt idx="51">
                  <c:v>60759</c:v>
                </c:pt>
                <c:pt idx="52">
                  <c:v>22954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PERUTNINA!$B$56:$B$108</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PERUTNINA!$D$56:$D$108</c:f>
              <c:numCache>
                <c:formatCode>0.00</c:formatCode>
                <c:ptCount val="53"/>
                <c:pt idx="0">
                  <c:v>317.74</c:v>
                </c:pt>
                <c:pt idx="1">
                  <c:v>316.36</c:v>
                </c:pt>
                <c:pt idx="2">
                  <c:v>309.83999999999997</c:v>
                </c:pt>
                <c:pt idx="3">
                  <c:v>313.39999999999998</c:v>
                </c:pt>
                <c:pt idx="4">
                  <c:v>287.81</c:v>
                </c:pt>
                <c:pt idx="5">
                  <c:v>318.98</c:v>
                </c:pt>
                <c:pt idx="6">
                  <c:v>318.13</c:v>
                </c:pt>
                <c:pt idx="7">
                  <c:v>316.99</c:v>
                </c:pt>
                <c:pt idx="8">
                  <c:v>323.47000000000003</c:v>
                </c:pt>
                <c:pt idx="9">
                  <c:v>314</c:v>
                </c:pt>
                <c:pt idx="10">
                  <c:v>315.35000000000002</c:v>
                </c:pt>
                <c:pt idx="11">
                  <c:v>316.13</c:v>
                </c:pt>
                <c:pt idx="12">
                  <c:v>316.55</c:v>
                </c:pt>
                <c:pt idx="13">
                  <c:v>324.27</c:v>
                </c:pt>
                <c:pt idx="14">
                  <c:v>313.49</c:v>
                </c:pt>
                <c:pt idx="15">
                  <c:v>318.17</c:v>
                </c:pt>
                <c:pt idx="16">
                  <c:v>312.7</c:v>
                </c:pt>
                <c:pt idx="17">
                  <c:v>314.07</c:v>
                </c:pt>
                <c:pt idx="18">
                  <c:v>310.87</c:v>
                </c:pt>
                <c:pt idx="19">
                  <c:v>311.69</c:v>
                </c:pt>
                <c:pt idx="20">
                  <c:v>311.13</c:v>
                </c:pt>
                <c:pt idx="21">
                  <c:v>310.42</c:v>
                </c:pt>
                <c:pt idx="22">
                  <c:v>307.76</c:v>
                </c:pt>
                <c:pt idx="23">
                  <c:v>277.33999999999997</c:v>
                </c:pt>
                <c:pt idx="24">
                  <c:v>311.27999999999997</c:v>
                </c:pt>
                <c:pt idx="25">
                  <c:v>306.64</c:v>
                </c:pt>
                <c:pt idx="26">
                  <c:v>311.10000000000002</c:v>
                </c:pt>
                <c:pt idx="27">
                  <c:v>311.62</c:v>
                </c:pt>
                <c:pt idx="28">
                  <c:v>307.04000000000002</c:v>
                </c:pt>
                <c:pt idx="29">
                  <c:v>307.23</c:v>
                </c:pt>
                <c:pt idx="30">
                  <c:v>302.45</c:v>
                </c:pt>
                <c:pt idx="31">
                  <c:v>304.14</c:v>
                </c:pt>
                <c:pt idx="32">
                  <c:v>292.49</c:v>
                </c:pt>
                <c:pt idx="33">
                  <c:v>302.41000000000003</c:v>
                </c:pt>
                <c:pt idx="34">
                  <c:v>294.3</c:v>
                </c:pt>
                <c:pt idx="35">
                  <c:v>303.10000000000002</c:v>
                </c:pt>
                <c:pt idx="36">
                  <c:v>306.13</c:v>
                </c:pt>
                <c:pt idx="37">
                  <c:v>301.32</c:v>
                </c:pt>
                <c:pt idx="38">
                  <c:v>306.39999999999998</c:v>
                </c:pt>
                <c:pt idx="39">
                  <c:v>308.12</c:v>
                </c:pt>
                <c:pt idx="40">
                  <c:v>306.62</c:v>
                </c:pt>
                <c:pt idx="41">
                  <c:v>306.10000000000002</c:v>
                </c:pt>
                <c:pt idx="42">
                  <c:v>300</c:v>
                </c:pt>
                <c:pt idx="43">
                  <c:v>305.24</c:v>
                </c:pt>
                <c:pt idx="44">
                  <c:v>301.07</c:v>
                </c:pt>
                <c:pt idx="45">
                  <c:v>305.52</c:v>
                </c:pt>
                <c:pt idx="46">
                  <c:v>310.58</c:v>
                </c:pt>
                <c:pt idx="47">
                  <c:v>275.45999999999998</c:v>
                </c:pt>
                <c:pt idx="48">
                  <c:v>293.51</c:v>
                </c:pt>
                <c:pt idx="49">
                  <c:v>296.89999999999998</c:v>
                </c:pt>
                <c:pt idx="50">
                  <c:v>308.8</c:v>
                </c:pt>
                <c:pt idx="51">
                  <c:v>295.97000000000003</c:v>
                </c:pt>
                <c:pt idx="52">
                  <c:v>315.82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PERUTNINA!$B$164:$B$216</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PERUTNINA!$C$164:$C$216</c:f>
              <c:numCache>
                <c:formatCode>#,##0</c:formatCode>
                <c:ptCount val="53"/>
                <c:pt idx="0">
                  <c:v>239211</c:v>
                </c:pt>
                <c:pt idx="1">
                  <c:v>213841</c:v>
                </c:pt>
                <c:pt idx="2">
                  <c:v>209877</c:v>
                </c:pt>
                <c:pt idx="3">
                  <c:v>225045</c:v>
                </c:pt>
                <c:pt idx="4">
                  <c:v>222198</c:v>
                </c:pt>
                <c:pt idx="5">
                  <c:v>221002</c:v>
                </c:pt>
                <c:pt idx="6">
                  <c:v>233306</c:v>
                </c:pt>
                <c:pt idx="7">
                  <c:v>265944</c:v>
                </c:pt>
                <c:pt idx="8">
                  <c:v>230531</c:v>
                </c:pt>
                <c:pt idx="9">
                  <c:v>208699</c:v>
                </c:pt>
                <c:pt idx="10">
                  <c:v>225712</c:v>
                </c:pt>
                <c:pt idx="11">
                  <c:v>234762</c:v>
                </c:pt>
                <c:pt idx="12">
                  <c:v>278467</c:v>
                </c:pt>
                <c:pt idx="13">
                  <c:v>242369</c:v>
                </c:pt>
                <c:pt idx="14">
                  <c:v>251507</c:v>
                </c:pt>
                <c:pt idx="15">
                  <c:v>254072</c:v>
                </c:pt>
                <c:pt idx="16">
                  <c:v>236964</c:v>
                </c:pt>
                <c:pt idx="17">
                  <c:v>237552</c:v>
                </c:pt>
                <c:pt idx="18">
                  <c:v>289400</c:v>
                </c:pt>
                <c:pt idx="19">
                  <c:v>246616</c:v>
                </c:pt>
                <c:pt idx="20">
                  <c:v>270374</c:v>
                </c:pt>
                <c:pt idx="21">
                  <c:v>252984</c:v>
                </c:pt>
                <c:pt idx="22">
                  <c:v>235060</c:v>
                </c:pt>
                <c:pt idx="23">
                  <c:v>290816</c:v>
                </c:pt>
                <c:pt idx="24">
                  <c:v>276702</c:v>
                </c:pt>
                <c:pt idx="25">
                  <c:v>292976</c:v>
                </c:pt>
                <c:pt idx="26">
                  <c:v>264669</c:v>
                </c:pt>
                <c:pt idx="27">
                  <c:v>286237</c:v>
                </c:pt>
                <c:pt idx="28">
                  <c:v>280112</c:v>
                </c:pt>
                <c:pt idx="29">
                  <c:v>254336</c:v>
                </c:pt>
                <c:pt idx="30">
                  <c:v>232178</c:v>
                </c:pt>
                <c:pt idx="31">
                  <c:v>239437</c:v>
                </c:pt>
                <c:pt idx="32">
                  <c:v>276163</c:v>
                </c:pt>
                <c:pt idx="33">
                  <c:v>272647</c:v>
                </c:pt>
                <c:pt idx="34">
                  <c:v>248536</c:v>
                </c:pt>
                <c:pt idx="35">
                  <c:v>252050</c:v>
                </c:pt>
                <c:pt idx="36">
                  <c:v>260110</c:v>
                </c:pt>
                <c:pt idx="37">
                  <c:v>254389</c:v>
                </c:pt>
                <c:pt idx="38">
                  <c:v>243933</c:v>
                </c:pt>
                <c:pt idx="39">
                  <c:v>266321</c:v>
                </c:pt>
                <c:pt idx="40">
                  <c:v>263346</c:v>
                </c:pt>
                <c:pt idx="41">
                  <c:v>243765</c:v>
                </c:pt>
                <c:pt idx="42">
                  <c:v>238404</c:v>
                </c:pt>
                <c:pt idx="43">
                  <c:v>239007</c:v>
                </c:pt>
                <c:pt idx="44">
                  <c:v>276684</c:v>
                </c:pt>
                <c:pt idx="45">
                  <c:v>251832</c:v>
                </c:pt>
                <c:pt idx="46">
                  <c:v>275816</c:v>
                </c:pt>
                <c:pt idx="47">
                  <c:v>243425</c:v>
                </c:pt>
                <c:pt idx="48">
                  <c:v>280350</c:v>
                </c:pt>
                <c:pt idx="49">
                  <c:v>264849</c:v>
                </c:pt>
                <c:pt idx="50">
                  <c:v>234308</c:v>
                </c:pt>
                <c:pt idx="51">
                  <c:v>265786</c:v>
                </c:pt>
                <c:pt idx="52">
                  <c:v>95590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PERUTNINA!$B$164:$B$216</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PERUTNINA!$D$164:$D$216</c:f>
              <c:numCache>
                <c:formatCode>0.00</c:formatCode>
                <c:ptCount val="53"/>
                <c:pt idx="0">
                  <c:v>590.88</c:v>
                </c:pt>
                <c:pt idx="1">
                  <c:v>603.54</c:v>
                </c:pt>
                <c:pt idx="2">
                  <c:v>618.6</c:v>
                </c:pt>
                <c:pt idx="3">
                  <c:v>597.63</c:v>
                </c:pt>
                <c:pt idx="4">
                  <c:v>608.29</c:v>
                </c:pt>
                <c:pt idx="5">
                  <c:v>598.33000000000004</c:v>
                </c:pt>
                <c:pt idx="6">
                  <c:v>600.9</c:v>
                </c:pt>
                <c:pt idx="7">
                  <c:v>645.77</c:v>
                </c:pt>
                <c:pt idx="8">
                  <c:v>623.51</c:v>
                </c:pt>
                <c:pt idx="9">
                  <c:v>609.41</c:v>
                </c:pt>
                <c:pt idx="10">
                  <c:v>600.20000000000005</c:v>
                </c:pt>
                <c:pt idx="11">
                  <c:v>608.82000000000005</c:v>
                </c:pt>
                <c:pt idx="12">
                  <c:v>642.84</c:v>
                </c:pt>
                <c:pt idx="13">
                  <c:v>605.36</c:v>
                </c:pt>
                <c:pt idx="14">
                  <c:v>606.34</c:v>
                </c:pt>
                <c:pt idx="15">
                  <c:v>578.01</c:v>
                </c:pt>
                <c:pt idx="16">
                  <c:v>603.83000000000004</c:v>
                </c:pt>
                <c:pt idx="17">
                  <c:v>599.38</c:v>
                </c:pt>
                <c:pt idx="18">
                  <c:v>628.16999999999996</c:v>
                </c:pt>
                <c:pt idx="19">
                  <c:v>618.99</c:v>
                </c:pt>
                <c:pt idx="20">
                  <c:v>592.95000000000005</c:v>
                </c:pt>
                <c:pt idx="21">
                  <c:v>595.94000000000005</c:v>
                </c:pt>
                <c:pt idx="22">
                  <c:v>597.33000000000004</c:v>
                </c:pt>
                <c:pt idx="23">
                  <c:v>600.39</c:v>
                </c:pt>
                <c:pt idx="24">
                  <c:v>607.54</c:v>
                </c:pt>
                <c:pt idx="25">
                  <c:v>633.94000000000005</c:v>
                </c:pt>
                <c:pt idx="26">
                  <c:v>623.21</c:v>
                </c:pt>
                <c:pt idx="27">
                  <c:v>583.30999999999995</c:v>
                </c:pt>
                <c:pt idx="28">
                  <c:v>607.01</c:v>
                </c:pt>
                <c:pt idx="29">
                  <c:v>596.86</c:v>
                </c:pt>
                <c:pt idx="30">
                  <c:v>592.44000000000005</c:v>
                </c:pt>
                <c:pt idx="31">
                  <c:v>599.91999999999996</c:v>
                </c:pt>
                <c:pt idx="32">
                  <c:v>630.63</c:v>
                </c:pt>
                <c:pt idx="33">
                  <c:v>602.67999999999995</c:v>
                </c:pt>
                <c:pt idx="34">
                  <c:v>595.41999999999996</c:v>
                </c:pt>
                <c:pt idx="35">
                  <c:v>605.25</c:v>
                </c:pt>
                <c:pt idx="36">
                  <c:v>583.34</c:v>
                </c:pt>
                <c:pt idx="37">
                  <c:v>595.72</c:v>
                </c:pt>
                <c:pt idx="38">
                  <c:v>593.16999999999996</c:v>
                </c:pt>
                <c:pt idx="39">
                  <c:v>630.09</c:v>
                </c:pt>
                <c:pt idx="40">
                  <c:v>607.79</c:v>
                </c:pt>
                <c:pt idx="41">
                  <c:v>583.87</c:v>
                </c:pt>
                <c:pt idx="42">
                  <c:v>588.20000000000005</c:v>
                </c:pt>
                <c:pt idx="43">
                  <c:v>581.63</c:v>
                </c:pt>
                <c:pt idx="44">
                  <c:v>576.16999999999996</c:v>
                </c:pt>
                <c:pt idx="45">
                  <c:v>572.03</c:v>
                </c:pt>
                <c:pt idx="46">
                  <c:v>629.91999999999996</c:v>
                </c:pt>
                <c:pt idx="47">
                  <c:v>598.36</c:v>
                </c:pt>
                <c:pt idx="48">
                  <c:v>568.79999999999995</c:v>
                </c:pt>
                <c:pt idx="49">
                  <c:v>573.46</c:v>
                </c:pt>
                <c:pt idx="50">
                  <c:v>587.49</c:v>
                </c:pt>
                <c:pt idx="51">
                  <c:v>574.79</c:v>
                </c:pt>
                <c:pt idx="52">
                  <c:v>592.16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PERUTNINA!$B$272:$B$324</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PERUTNINA!$C$272:$C$324</c:f>
              <c:numCache>
                <c:formatCode>#,##0</c:formatCode>
                <c:ptCount val="53"/>
                <c:pt idx="0">
                  <c:v>209797</c:v>
                </c:pt>
                <c:pt idx="1">
                  <c:v>149439</c:v>
                </c:pt>
                <c:pt idx="2">
                  <c:v>170843</c:v>
                </c:pt>
                <c:pt idx="3">
                  <c:v>193093</c:v>
                </c:pt>
                <c:pt idx="4">
                  <c:v>234042</c:v>
                </c:pt>
                <c:pt idx="5">
                  <c:v>231737</c:v>
                </c:pt>
                <c:pt idx="6">
                  <c:v>207136</c:v>
                </c:pt>
                <c:pt idx="7">
                  <c:v>190311</c:v>
                </c:pt>
                <c:pt idx="8">
                  <c:v>221366</c:v>
                </c:pt>
                <c:pt idx="9">
                  <c:v>218470</c:v>
                </c:pt>
                <c:pt idx="10">
                  <c:v>189006</c:v>
                </c:pt>
                <c:pt idx="11">
                  <c:v>174425</c:v>
                </c:pt>
                <c:pt idx="12">
                  <c:v>265476</c:v>
                </c:pt>
                <c:pt idx="13">
                  <c:v>221171</c:v>
                </c:pt>
                <c:pt idx="14">
                  <c:v>262102</c:v>
                </c:pt>
                <c:pt idx="15">
                  <c:v>237813</c:v>
                </c:pt>
                <c:pt idx="16">
                  <c:v>198828</c:v>
                </c:pt>
                <c:pt idx="17">
                  <c:v>220686</c:v>
                </c:pt>
                <c:pt idx="18">
                  <c:v>224192</c:v>
                </c:pt>
                <c:pt idx="19">
                  <c:v>183508</c:v>
                </c:pt>
                <c:pt idx="20">
                  <c:v>206133</c:v>
                </c:pt>
                <c:pt idx="21">
                  <c:v>240223</c:v>
                </c:pt>
                <c:pt idx="22">
                  <c:v>226050</c:v>
                </c:pt>
                <c:pt idx="23">
                  <c:v>235273</c:v>
                </c:pt>
                <c:pt idx="24">
                  <c:v>203306</c:v>
                </c:pt>
                <c:pt idx="25">
                  <c:v>222178</c:v>
                </c:pt>
                <c:pt idx="26">
                  <c:v>216259</c:v>
                </c:pt>
                <c:pt idx="27">
                  <c:v>218064</c:v>
                </c:pt>
                <c:pt idx="28">
                  <c:v>180556</c:v>
                </c:pt>
                <c:pt idx="29">
                  <c:v>204078</c:v>
                </c:pt>
                <c:pt idx="30">
                  <c:v>220162</c:v>
                </c:pt>
                <c:pt idx="31">
                  <c:v>201649</c:v>
                </c:pt>
                <c:pt idx="32">
                  <c:v>219538</c:v>
                </c:pt>
                <c:pt idx="33">
                  <c:v>241549</c:v>
                </c:pt>
                <c:pt idx="34">
                  <c:v>202261</c:v>
                </c:pt>
                <c:pt idx="35">
                  <c:v>204903</c:v>
                </c:pt>
                <c:pt idx="36">
                  <c:v>210575</c:v>
                </c:pt>
                <c:pt idx="37">
                  <c:v>172745</c:v>
                </c:pt>
                <c:pt idx="38">
                  <c:v>198877</c:v>
                </c:pt>
                <c:pt idx="39">
                  <c:v>225730</c:v>
                </c:pt>
                <c:pt idx="40">
                  <c:v>165273</c:v>
                </c:pt>
                <c:pt idx="41">
                  <c:v>215175</c:v>
                </c:pt>
                <c:pt idx="42">
                  <c:v>193769</c:v>
                </c:pt>
                <c:pt idx="43">
                  <c:v>184122</c:v>
                </c:pt>
                <c:pt idx="44">
                  <c:v>190834</c:v>
                </c:pt>
                <c:pt idx="45">
                  <c:v>152119</c:v>
                </c:pt>
                <c:pt idx="46">
                  <c:v>204974</c:v>
                </c:pt>
                <c:pt idx="47">
                  <c:v>195179</c:v>
                </c:pt>
                <c:pt idx="48">
                  <c:v>155300</c:v>
                </c:pt>
                <c:pt idx="49">
                  <c:v>170687</c:v>
                </c:pt>
                <c:pt idx="50">
                  <c:v>171040</c:v>
                </c:pt>
                <c:pt idx="51">
                  <c:v>199802</c:v>
                </c:pt>
                <c:pt idx="52">
                  <c:v>59936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PERUTNINA!$B$272:$B$324</c:f>
              <c:numCache>
                <c:formatCode>General</c:formatCode>
                <c:ptCount val="53"/>
                <c:pt idx="0">
                  <c:v>51</c:v>
                </c:pt>
                <c:pt idx="1">
                  <c:v>52</c:v>
                </c:pt>
                <c:pt idx="2" formatCode="#,##0">
                  <c:v>1</c:v>
                </c:pt>
                <c:pt idx="3" formatCode="#,##0">
                  <c:v>2</c:v>
                </c:pt>
                <c:pt idx="4" formatCode="#,##0">
                  <c:v>3</c:v>
                </c:pt>
                <c:pt idx="5" formatCode="#,##0">
                  <c:v>4</c:v>
                </c:pt>
                <c:pt idx="6" formatCode="#,##0">
                  <c:v>5</c:v>
                </c:pt>
                <c:pt idx="7" formatCode="#,##0">
                  <c:v>6</c:v>
                </c:pt>
                <c:pt idx="8" formatCode="#,##0">
                  <c:v>7</c:v>
                </c:pt>
                <c:pt idx="9" formatCode="#,##0">
                  <c:v>8</c:v>
                </c:pt>
                <c:pt idx="10" formatCode="#,##0">
                  <c:v>9</c:v>
                </c:pt>
                <c:pt idx="11" formatCode="#,##0">
                  <c:v>10</c:v>
                </c:pt>
                <c:pt idx="12" formatCode="#,##0">
                  <c:v>11</c:v>
                </c:pt>
                <c:pt idx="13" formatCode="#,##0">
                  <c:v>12</c:v>
                </c:pt>
                <c:pt idx="14" formatCode="#,##0">
                  <c:v>13</c:v>
                </c:pt>
                <c:pt idx="15" formatCode="#,##0">
                  <c:v>14</c:v>
                </c:pt>
                <c:pt idx="16" formatCode="#,##0">
                  <c:v>15</c:v>
                </c:pt>
                <c:pt idx="17" formatCode="#,##0">
                  <c:v>16</c:v>
                </c:pt>
                <c:pt idx="18" formatCode="#,##0">
                  <c:v>17</c:v>
                </c:pt>
                <c:pt idx="19" formatCode="#,##0">
                  <c:v>18</c:v>
                </c:pt>
                <c:pt idx="20" formatCode="#,##0">
                  <c:v>19</c:v>
                </c:pt>
                <c:pt idx="21" formatCode="#,##0">
                  <c:v>20</c:v>
                </c:pt>
                <c:pt idx="22" formatCode="#,##0">
                  <c:v>21</c:v>
                </c:pt>
                <c:pt idx="23" formatCode="#,##0">
                  <c:v>22</c:v>
                </c:pt>
                <c:pt idx="24" formatCode="#,##0">
                  <c:v>23</c:v>
                </c:pt>
                <c:pt idx="25" formatCode="#,##0">
                  <c:v>24</c:v>
                </c:pt>
                <c:pt idx="26" formatCode="#,##0">
                  <c:v>25</c:v>
                </c:pt>
                <c:pt idx="27" formatCode="#,##0">
                  <c:v>26</c:v>
                </c:pt>
                <c:pt idx="28" formatCode="#,##0">
                  <c:v>27</c:v>
                </c:pt>
                <c:pt idx="29" formatCode="#,##0">
                  <c:v>28</c:v>
                </c:pt>
                <c:pt idx="30" formatCode="#,##0">
                  <c:v>29</c:v>
                </c:pt>
                <c:pt idx="31" formatCode="#,##0">
                  <c:v>30</c:v>
                </c:pt>
                <c:pt idx="32" formatCode="#,##0">
                  <c:v>31</c:v>
                </c:pt>
                <c:pt idx="33" formatCode="#,##0">
                  <c:v>32</c:v>
                </c:pt>
                <c:pt idx="34" formatCode="#,##0">
                  <c:v>33</c:v>
                </c:pt>
                <c:pt idx="35" formatCode="#,##0">
                  <c:v>34</c:v>
                </c:pt>
                <c:pt idx="36" formatCode="#,##0">
                  <c:v>35</c:v>
                </c:pt>
                <c:pt idx="37" formatCode="#,##0">
                  <c:v>36</c:v>
                </c:pt>
                <c:pt idx="38" formatCode="#,##0">
                  <c:v>37</c:v>
                </c:pt>
                <c:pt idx="39" formatCode="#,##0">
                  <c:v>38</c:v>
                </c:pt>
                <c:pt idx="40" formatCode="#,##0">
                  <c:v>39</c:v>
                </c:pt>
                <c:pt idx="41" formatCode="#,##0">
                  <c:v>40</c:v>
                </c:pt>
                <c:pt idx="42" formatCode="#,##0">
                  <c:v>41</c:v>
                </c:pt>
                <c:pt idx="43" formatCode="#,##0">
                  <c:v>42</c:v>
                </c:pt>
                <c:pt idx="44" formatCode="#,##0">
                  <c:v>43</c:v>
                </c:pt>
                <c:pt idx="45" formatCode="#,##0">
                  <c:v>44</c:v>
                </c:pt>
                <c:pt idx="46" formatCode="#,##0">
                  <c:v>45</c:v>
                </c:pt>
                <c:pt idx="47" formatCode="#,##0">
                  <c:v>46</c:v>
                </c:pt>
                <c:pt idx="48" formatCode="#,##0">
                  <c:v>47</c:v>
                </c:pt>
                <c:pt idx="49" formatCode="#,##0">
                  <c:v>48</c:v>
                </c:pt>
                <c:pt idx="50" formatCode="#,##0">
                  <c:v>49</c:v>
                </c:pt>
                <c:pt idx="51" formatCode="#,##0">
                  <c:v>50</c:v>
                </c:pt>
                <c:pt idx="52" formatCode="#,##0">
                  <c:v>51</c:v>
                </c:pt>
              </c:numCache>
            </c:numRef>
          </c:cat>
          <c:val>
            <c:numRef>
              <c:f>PERUTNINA!$D$272:$D$324</c:f>
              <c:numCache>
                <c:formatCode>0.00</c:formatCode>
                <c:ptCount val="53"/>
                <c:pt idx="0">
                  <c:v>283.70999999999998</c:v>
                </c:pt>
                <c:pt idx="1">
                  <c:v>269.10000000000002</c:v>
                </c:pt>
                <c:pt idx="2">
                  <c:v>268.08999999999997</c:v>
                </c:pt>
                <c:pt idx="3">
                  <c:v>266.82</c:v>
                </c:pt>
                <c:pt idx="4">
                  <c:v>260.14999999999998</c:v>
                </c:pt>
                <c:pt idx="5">
                  <c:v>268.52</c:v>
                </c:pt>
                <c:pt idx="6">
                  <c:v>284.36</c:v>
                </c:pt>
                <c:pt idx="7">
                  <c:v>279.49</c:v>
                </c:pt>
                <c:pt idx="8">
                  <c:v>278.01</c:v>
                </c:pt>
                <c:pt idx="9">
                  <c:v>266.82</c:v>
                </c:pt>
                <c:pt idx="10">
                  <c:v>286.61</c:v>
                </c:pt>
                <c:pt idx="11">
                  <c:v>281.62</c:v>
                </c:pt>
                <c:pt idx="12">
                  <c:v>277.75</c:v>
                </c:pt>
                <c:pt idx="13">
                  <c:v>273.99</c:v>
                </c:pt>
                <c:pt idx="14">
                  <c:v>263.99</c:v>
                </c:pt>
                <c:pt idx="15">
                  <c:v>271.29000000000002</c:v>
                </c:pt>
                <c:pt idx="16">
                  <c:v>277.29000000000002</c:v>
                </c:pt>
                <c:pt idx="17">
                  <c:v>287.44</c:v>
                </c:pt>
                <c:pt idx="18">
                  <c:v>259.64</c:v>
                </c:pt>
                <c:pt idx="19">
                  <c:v>293.17</c:v>
                </c:pt>
                <c:pt idx="20">
                  <c:v>283.35000000000002</c:v>
                </c:pt>
                <c:pt idx="21">
                  <c:v>270.08</c:v>
                </c:pt>
                <c:pt idx="22">
                  <c:v>273.33</c:v>
                </c:pt>
                <c:pt idx="23">
                  <c:v>294.44</c:v>
                </c:pt>
                <c:pt idx="24">
                  <c:v>289.89</c:v>
                </c:pt>
                <c:pt idx="25">
                  <c:v>281.27999999999997</c:v>
                </c:pt>
                <c:pt idx="26">
                  <c:v>276.74</c:v>
                </c:pt>
                <c:pt idx="27">
                  <c:v>293.81</c:v>
                </c:pt>
                <c:pt idx="28">
                  <c:v>285.81</c:v>
                </c:pt>
                <c:pt idx="29">
                  <c:v>291.72000000000003</c:v>
                </c:pt>
                <c:pt idx="30">
                  <c:v>263.97000000000003</c:v>
                </c:pt>
                <c:pt idx="31">
                  <c:v>293.68</c:v>
                </c:pt>
                <c:pt idx="32">
                  <c:v>277.86</c:v>
                </c:pt>
                <c:pt idx="33">
                  <c:v>277.81</c:v>
                </c:pt>
                <c:pt idx="34">
                  <c:v>279.48</c:v>
                </c:pt>
                <c:pt idx="35">
                  <c:v>285.61</c:v>
                </c:pt>
                <c:pt idx="36">
                  <c:v>286.3</c:v>
                </c:pt>
                <c:pt idx="37">
                  <c:v>310.79000000000002</c:v>
                </c:pt>
                <c:pt idx="38">
                  <c:v>291.62</c:v>
                </c:pt>
                <c:pt idx="39">
                  <c:v>283.89</c:v>
                </c:pt>
                <c:pt idx="40">
                  <c:v>298.01</c:v>
                </c:pt>
                <c:pt idx="41">
                  <c:v>279.47000000000003</c:v>
                </c:pt>
                <c:pt idx="42">
                  <c:v>295.5</c:v>
                </c:pt>
                <c:pt idx="43">
                  <c:v>282.99</c:v>
                </c:pt>
                <c:pt idx="44">
                  <c:v>287.26</c:v>
                </c:pt>
                <c:pt idx="45">
                  <c:v>297.91000000000003</c:v>
                </c:pt>
                <c:pt idx="46">
                  <c:v>286.60000000000002</c:v>
                </c:pt>
                <c:pt idx="47">
                  <c:v>283.95</c:v>
                </c:pt>
                <c:pt idx="48">
                  <c:v>280.73</c:v>
                </c:pt>
                <c:pt idx="49">
                  <c:v>281.89</c:v>
                </c:pt>
                <c:pt idx="50">
                  <c:v>294.79000000000002</c:v>
                </c:pt>
                <c:pt idx="51">
                  <c:v>279.62</c:v>
                </c:pt>
                <c:pt idx="52">
                  <c:v>327.82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JAJCA'!$AY$41:$CY$41</c:f>
              <c:numCache>
                <c:formatCode>0.00</c:formatCode>
                <c:ptCount val="53"/>
                <c:pt idx="0">
                  <c:v>246.13223826000004</c:v>
                </c:pt>
                <c:pt idx="1">
                  <c:v>246.70518715000003</c:v>
                </c:pt>
                <c:pt idx="2">
                  <c:v>246.54583748999997</c:v>
                </c:pt>
                <c:pt idx="3">
                  <c:v>247.11807973000003</c:v>
                </c:pt>
                <c:pt idx="4">
                  <c:v>247.51649800999994</c:v>
                </c:pt>
                <c:pt idx="5">
                  <c:v>248.07915484</c:v>
                </c:pt>
                <c:pt idx="6">
                  <c:v>247.67164142999999</c:v>
                </c:pt>
                <c:pt idx="7">
                  <c:v>248.92369330000002</c:v>
                </c:pt>
                <c:pt idx="8">
                  <c:v>250.40027808000002</c:v>
                </c:pt>
                <c:pt idx="9">
                  <c:v>253.07413715999999</c:v>
                </c:pt>
                <c:pt idx="10">
                  <c:v>256.54267256000003</c:v>
                </c:pt>
                <c:pt idx="11">
                  <c:v>260.06617238000001</c:v>
                </c:pt>
                <c:pt idx="12">
                  <c:v>262.35181117000002</c:v>
                </c:pt>
                <c:pt idx="13">
                  <c:v>263.04918085000003</c:v>
                </c:pt>
                <c:pt idx="14">
                  <c:v>264.06810617999997</c:v>
                </c:pt>
                <c:pt idx="15">
                  <c:v>265.72952428000002</c:v>
                </c:pt>
                <c:pt idx="16">
                  <c:v>264.26195249999995</c:v>
                </c:pt>
                <c:pt idx="17">
                  <c:v>262.41110307000002</c:v>
                </c:pt>
                <c:pt idx="18">
                  <c:v>260.76994924000002</c:v>
                </c:pt>
                <c:pt idx="19">
                  <c:v>259.39471134000007</c:v>
                </c:pt>
                <c:pt idx="20">
                  <c:v>256.27489671999996</c:v>
                </c:pt>
                <c:pt idx="21">
                  <c:v>251.71556788000001</c:v>
                </c:pt>
                <c:pt idx="22">
                  <c:v>249.83606021</c:v>
                </c:pt>
                <c:pt idx="23">
                  <c:v>247.21249412999995</c:v>
                </c:pt>
                <c:pt idx="24">
                  <c:v>244.10328071000001</c:v>
                </c:pt>
                <c:pt idx="25">
                  <c:v>240.27920782000004</c:v>
                </c:pt>
                <c:pt idx="26">
                  <c:v>237.28930363999996</c:v>
                </c:pt>
                <c:pt idx="27">
                  <c:v>231.89464012999997</c:v>
                </c:pt>
                <c:pt idx="28">
                  <c:v>226.90294737999992</c:v>
                </c:pt>
                <c:pt idx="29">
                  <c:v>218.12566676999998</c:v>
                </c:pt>
                <c:pt idx="30">
                  <c:v>212.40564484000006</c:v>
                </c:pt>
                <c:pt idx="31">
                  <c:v>208.50374851000001</c:v>
                </c:pt>
                <c:pt idx="32">
                  <c:v>206.14869120999998</c:v>
                </c:pt>
                <c:pt idx="33">
                  <c:v>204.79046615999999</c:v>
                </c:pt>
                <c:pt idx="34">
                  <c:v>206.16004182</c:v>
                </c:pt>
                <c:pt idx="35">
                  <c:v>205.91689923000004</c:v>
                </c:pt>
                <c:pt idx="36">
                  <c:v>206.43569928999997</c:v>
                </c:pt>
                <c:pt idx="37">
                  <c:v>209.32596738999999</c:v>
                </c:pt>
                <c:pt idx="38">
                  <c:v>210.95678096000003</c:v>
                </c:pt>
                <c:pt idx="39">
                  <c:v>212.32512654000001</c:v>
                </c:pt>
                <c:pt idx="40">
                  <c:v>213.13176454000001</c:v>
                </c:pt>
                <c:pt idx="41">
                  <c:v>213.39841357999998</c:v>
                </c:pt>
                <c:pt idx="42">
                  <c:v>214.54756704000002</c:v>
                </c:pt>
                <c:pt idx="43">
                  <c:v>215.96555734000003</c:v>
                </c:pt>
                <c:pt idx="44">
                  <c:v>217.29398369999998</c:v>
                </c:pt>
                <c:pt idx="45">
                  <c:v>218.09093966000003</c:v>
                </c:pt>
                <c:pt idx="46">
                  <c:v>219.96545162999996</c:v>
                </c:pt>
                <c:pt idx="47">
                  <c:v>222.58421358999999</c:v>
                </c:pt>
                <c:pt idx="48">
                  <c:v>225.79489962</c:v>
                </c:pt>
                <c:pt idx="49">
                  <c:v>226.54706067000004</c:v>
                </c:pt>
                <c:pt idx="50">
                  <c:v>227.85300813999999</c:v>
                </c:pt>
                <c:pt idx="51">
                  <c:v>227.42817174999996</c:v>
                </c:pt>
                <c:pt idx="52">
                  <c:v>229.55819672999991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JAJCA'!$AY$42:$CY$42</c:f>
              <c:numCache>
                <c:formatCode>0.00</c:formatCode>
                <c:ptCount val="53"/>
                <c:pt idx="0">
                  <c:v>291.05670000000003</c:v>
                </c:pt>
                <c:pt idx="1">
                  <c:v>292.3066</c:v>
                </c:pt>
                <c:pt idx="2">
                  <c:v>292.42570000000001</c:v>
                </c:pt>
                <c:pt idx="3">
                  <c:v>295.98</c:v>
                </c:pt>
                <c:pt idx="4">
                  <c:v>290.8</c:v>
                </c:pt>
                <c:pt idx="5">
                  <c:v>292.70999999999998</c:v>
                </c:pt>
                <c:pt idx="6">
                  <c:v>290.32</c:v>
                </c:pt>
                <c:pt idx="7">
                  <c:v>287.27</c:v>
                </c:pt>
                <c:pt idx="8">
                  <c:v>284.92</c:v>
                </c:pt>
                <c:pt idx="9">
                  <c:v>285.42</c:v>
                </c:pt>
                <c:pt idx="10">
                  <c:v>292.35000000000002</c:v>
                </c:pt>
                <c:pt idx="11">
                  <c:v>294.02</c:v>
                </c:pt>
                <c:pt idx="12">
                  <c:v>295.33</c:v>
                </c:pt>
                <c:pt idx="13">
                  <c:v>293.44</c:v>
                </c:pt>
                <c:pt idx="14">
                  <c:v>291.15000000000003</c:v>
                </c:pt>
                <c:pt idx="15">
                  <c:v>290.38</c:v>
                </c:pt>
                <c:pt idx="16">
                  <c:v>292.76260000000002</c:v>
                </c:pt>
                <c:pt idx="17">
                  <c:v>291.45999999999998</c:v>
                </c:pt>
                <c:pt idx="18">
                  <c:v>289.56</c:v>
                </c:pt>
                <c:pt idx="19">
                  <c:v>289.61</c:v>
                </c:pt>
                <c:pt idx="20">
                  <c:v>289.13</c:v>
                </c:pt>
                <c:pt idx="21">
                  <c:v>284.45</c:v>
                </c:pt>
                <c:pt idx="22">
                  <c:v>287.26</c:v>
                </c:pt>
                <c:pt idx="23">
                  <c:v>281.33</c:v>
                </c:pt>
                <c:pt idx="24">
                  <c:v>287.77</c:v>
                </c:pt>
                <c:pt idx="25">
                  <c:v>286.10000000000002</c:v>
                </c:pt>
                <c:pt idx="26">
                  <c:v>312.54000000000002</c:v>
                </c:pt>
                <c:pt idx="27">
                  <c:v>282.95</c:v>
                </c:pt>
                <c:pt idx="28">
                  <c:v>281.34000000000003</c:v>
                </c:pt>
                <c:pt idx="29">
                  <c:v>286.43</c:v>
                </c:pt>
                <c:pt idx="30">
                  <c:v>287.8</c:v>
                </c:pt>
                <c:pt idx="31">
                  <c:v>281.37</c:v>
                </c:pt>
                <c:pt idx="32">
                  <c:v>283.3</c:v>
                </c:pt>
                <c:pt idx="33">
                  <c:v>282.32</c:v>
                </c:pt>
                <c:pt idx="34">
                  <c:v>282.36</c:v>
                </c:pt>
                <c:pt idx="35">
                  <c:v>284.5</c:v>
                </c:pt>
                <c:pt idx="36">
                  <c:v>283.90000000000003</c:v>
                </c:pt>
                <c:pt idx="37">
                  <c:v>281.09000000000003</c:v>
                </c:pt>
                <c:pt idx="38">
                  <c:v>276.20999999999998</c:v>
                </c:pt>
                <c:pt idx="39">
                  <c:v>277.59000000000003</c:v>
                </c:pt>
                <c:pt idx="40">
                  <c:v>271.39999999999998</c:v>
                </c:pt>
                <c:pt idx="41">
                  <c:v>270.91000000000003</c:v>
                </c:pt>
                <c:pt idx="42">
                  <c:v>269.62</c:v>
                </c:pt>
                <c:pt idx="43">
                  <c:v>270.36</c:v>
                </c:pt>
                <c:pt idx="44">
                  <c:v>271.99</c:v>
                </c:pt>
                <c:pt idx="45">
                  <c:v>271.22000000000003</c:v>
                </c:pt>
                <c:pt idx="46">
                  <c:v>272.45</c:v>
                </c:pt>
                <c:pt idx="47">
                  <c:v>270.09000000000003</c:v>
                </c:pt>
                <c:pt idx="48">
                  <c:v>270.99</c:v>
                </c:pt>
                <c:pt idx="49">
                  <c:v>270.18</c:v>
                </c:pt>
                <c:pt idx="50">
                  <c:v>269.70999999999998</c:v>
                </c:pt>
                <c:pt idx="51">
                  <c:v>269.38</c:v>
                </c:pt>
                <c:pt idx="52">
                  <c:v>271.10000000000002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JAJCA'!$AY$43:$CY$43</c:f>
              <c:numCache>
                <c:formatCode>0.00</c:formatCode>
                <c:ptCount val="53"/>
                <c:pt idx="0">
                  <c:v>187.26</c:v>
                </c:pt>
                <c:pt idx="1">
                  <c:v>187.26</c:v>
                </c:pt>
                <c:pt idx="2">
                  <c:v>153.54</c:v>
                </c:pt>
                <c:pt idx="3">
                  <c:v>170.79</c:v>
                </c:pt>
                <c:pt idx="4">
                  <c:v>170.79</c:v>
                </c:pt>
                <c:pt idx="5">
                  <c:v>170.79</c:v>
                </c:pt>
                <c:pt idx="6">
                  <c:v>170.79</c:v>
                </c:pt>
                <c:pt idx="7">
                  <c:v>170.09</c:v>
                </c:pt>
                <c:pt idx="8">
                  <c:v>170.09</c:v>
                </c:pt>
                <c:pt idx="9">
                  <c:v>170.79</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165.32</c:v>
                </c:pt>
                <c:pt idx="31">
                  <c:v>161.87</c:v>
                </c:pt>
                <c:pt idx="32">
                  <c:v>154.80000000000001</c:v>
                </c:pt>
                <c:pt idx="33">
                  <c:v>152.83000000000001</c:v>
                </c:pt>
                <c:pt idx="34">
                  <c:v>157.22999999999999</c:v>
                </c:pt>
                <c:pt idx="35">
                  <c:v>157.22999999999999</c:v>
                </c:pt>
                <c:pt idx="36">
                  <c:v>163.21</c:v>
                </c:pt>
                <c:pt idx="37">
                  <c:v>168.08530000000002</c:v>
                </c:pt>
                <c:pt idx="38">
                  <c:v>166.7448</c:v>
                </c:pt>
                <c:pt idx="39">
                  <c:v>172.91</c:v>
                </c:pt>
                <c:pt idx="40">
                  <c:v>172.91</c:v>
                </c:pt>
                <c:pt idx="41">
                  <c:v>172.91</c:v>
                </c:pt>
                <c:pt idx="42">
                  <c:v>169.20930000000001</c:v>
                </c:pt>
                <c:pt idx="43">
                  <c:v>170.38660000000002</c:v>
                </c:pt>
                <c:pt idx="44">
                  <c:v>172.91</c:v>
                </c:pt>
                <c:pt idx="45">
                  <c:v>172.91</c:v>
                </c:pt>
                <c:pt idx="46">
                  <c:v>172.91</c:v>
                </c:pt>
                <c:pt idx="47">
                  <c:v>172.91</c:v>
                </c:pt>
                <c:pt idx="48">
                  <c:v>172.91</c:v>
                </c:pt>
                <c:pt idx="49">
                  <c:v>172.91</c:v>
                </c:pt>
                <c:pt idx="50">
                  <c:v>172.91</c:v>
                </c:pt>
                <c:pt idx="51">
                  <c:v>172.91</c:v>
                </c:pt>
                <c:pt idx="52">
                  <c:v>184.72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JAJCA'!$AY$44:$CY$44</c:f>
              <c:numCache>
                <c:formatCode>0.00</c:formatCode>
                <c:ptCount val="53"/>
                <c:pt idx="0">
                  <c:v>206.76</c:v>
                </c:pt>
                <c:pt idx="1">
                  <c:v>209.69</c:v>
                </c:pt>
                <c:pt idx="2">
                  <c:v>215.87</c:v>
                </c:pt>
                <c:pt idx="3">
                  <c:v>209.37</c:v>
                </c:pt>
                <c:pt idx="4">
                  <c:v>216.15</c:v>
                </c:pt>
                <c:pt idx="5">
                  <c:v>215.63</c:v>
                </c:pt>
                <c:pt idx="6">
                  <c:v>210</c:v>
                </c:pt>
                <c:pt idx="7">
                  <c:v>216.70000000000002</c:v>
                </c:pt>
                <c:pt idx="8">
                  <c:v>202.1</c:v>
                </c:pt>
                <c:pt idx="9">
                  <c:v>181.11</c:v>
                </c:pt>
                <c:pt idx="10">
                  <c:v>209.08</c:v>
                </c:pt>
                <c:pt idx="11">
                  <c:v>207.87</c:v>
                </c:pt>
                <c:pt idx="12">
                  <c:v>214.42000000000002</c:v>
                </c:pt>
                <c:pt idx="13">
                  <c:v>231.56</c:v>
                </c:pt>
                <c:pt idx="14">
                  <c:v>240.97</c:v>
                </c:pt>
                <c:pt idx="15">
                  <c:v>240.55</c:v>
                </c:pt>
                <c:pt idx="16">
                  <c:v>230.99</c:v>
                </c:pt>
                <c:pt idx="17">
                  <c:v>232.82</c:v>
                </c:pt>
                <c:pt idx="18">
                  <c:v>224</c:v>
                </c:pt>
                <c:pt idx="19">
                  <c:v>226.57</c:v>
                </c:pt>
                <c:pt idx="20">
                  <c:v>240.83</c:v>
                </c:pt>
                <c:pt idx="21">
                  <c:v>233.05</c:v>
                </c:pt>
                <c:pt idx="22">
                  <c:v>237.25</c:v>
                </c:pt>
                <c:pt idx="23">
                  <c:v>231.3</c:v>
                </c:pt>
                <c:pt idx="24">
                  <c:v>236.67000000000002</c:v>
                </c:pt>
                <c:pt idx="25">
                  <c:v>234.39000000000001</c:v>
                </c:pt>
                <c:pt idx="26">
                  <c:v>234.08</c:v>
                </c:pt>
                <c:pt idx="27">
                  <c:v>238.69</c:v>
                </c:pt>
                <c:pt idx="28">
                  <c:v>235.57</c:v>
                </c:pt>
                <c:pt idx="29">
                  <c:v>233.75</c:v>
                </c:pt>
                <c:pt idx="30">
                  <c:v>226.35</c:v>
                </c:pt>
                <c:pt idx="31">
                  <c:v>233.03</c:v>
                </c:pt>
                <c:pt idx="32">
                  <c:v>235</c:v>
                </c:pt>
                <c:pt idx="33">
                  <c:v>231.55</c:v>
                </c:pt>
                <c:pt idx="34">
                  <c:v>230.20000000000002</c:v>
                </c:pt>
                <c:pt idx="35">
                  <c:v>236.04</c:v>
                </c:pt>
                <c:pt idx="36">
                  <c:v>235.32</c:v>
                </c:pt>
                <c:pt idx="37">
                  <c:v>238.39000000000001</c:v>
                </c:pt>
                <c:pt idx="38">
                  <c:v>234.27</c:v>
                </c:pt>
                <c:pt idx="39">
                  <c:v>234</c:v>
                </c:pt>
                <c:pt idx="40">
                  <c:v>231.74</c:v>
                </c:pt>
                <c:pt idx="41">
                  <c:v>234.5</c:v>
                </c:pt>
                <c:pt idx="42">
                  <c:v>233.92000000000002</c:v>
                </c:pt>
                <c:pt idx="43">
                  <c:v>235.54</c:v>
                </c:pt>
                <c:pt idx="44">
                  <c:v>236.54</c:v>
                </c:pt>
                <c:pt idx="45">
                  <c:v>229.92000000000002</c:v>
                </c:pt>
                <c:pt idx="46">
                  <c:v>235.77</c:v>
                </c:pt>
                <c:pt idx="47">
                  <c:v>231.6</c:v>
                </c:pt>
                <c:pt idx="48">
                  <c:v>233.89000000000001</c:v>
                </c:pt>
                <c:pt idx="49">
                  <c:v>232.62</c:v>
                </c:pt>
                <c:pt idx="50">
                  <c:v>240.11</c:v>
                </c:pt>
                <c:pt idx="51">
                  <c:v>235.41</c:v>
                </c:pt>
                <c:pt idx="52">
                  <c:v>230.65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PERUTNINA'!$AY$41:$CY$41</c:f>
              <c:numCache>
                <c:formatCode>0.00</c:formatCode>
                <c:ptCount val="53"/>
                <c:pt idx="0">
                  <c:v>256.23999062000007</c:v>
                </c:pt>
                <c:pt idx="1">
                  <c:v>258.07103478000005</c:v>
                </c:pt>
                <c:pt idx="2">
                  <c:v>262.08753978999999</c:v>
                </c:pt>
                <c:pt idx="3">
                  <c:v>261.71613191000006</c:v>
                </c:pt>
                <c:pt idx="4">
                  <c:v>255.3312134200001</c:v>
                </c:pt>
                <c:pt idx="5">
                  <c:v>253.54606013000003</c:v>
                </c:pt>
                <c:pt idx="6">
                  <c:v>257.05118268000001</c:v>
                </c:pt>
                <c:pt idx="7">
                  <c:v>256.80833375000003</c:v>
                </c:pt>
                <c:pt idx="8">
                  <c:v>256.75035350999997</c:v>
                </c:pt>
                <c:pt idx="9">
                  <c:v>258.56549282000003</c:v>
                </c:pt>
                <c:pt idx="10">
                  <c:v>259.87220737000007</c:v>
                </c:pt>
                <c:pt idx="11">
                  <c:v>261.16413726000002</c:v>
                </c:pt>
                <c:pt idx="12">
                  <c:v>261.05970460000003</c:v>
                </c:pt>
                <c:pt idx="13">
                  <c:v>262.51262738000003</c:v>
                </c:pt>
                <c:pt idx="14">
                  <c:v>264.22798033000004</c:v>
                </c:pt>
                <c:pt idx="15">
                  <c:v>264.76848859999996</c:v>
                </c:pt>
                <c:pt idx="16">
                  <c:v>266.38504266000001</c:v>
                </c:pt>
                <c:pt idx="17">
                  <c:v>267.79713620000001</c:v>
                </c:pt>
                <c:pt idx="18">
                  <c:v>268.02100914000005</c:v>
                </c:pt>
                <c:pt idx="19">
                  <c:v>267.04071978000007</c:v>
                </c:pt>
                <c:pt idx="20">
                  <c:v>270.25548571000013</c:v>
                </c:pt>
                <c:pt idx="21">
                  <c:v>273.40597820000016</c:v>
                </c:pt>
                <c:pt idx="22">
                  <c:v>274.63093264000008</c:v>
                </c:pt>
                <c:pt idx="23">
                  <c:v>275.56059936000003</c:v>
                </c:pt>
                <c:pt idx="24">
                  <c:v>272.5416753400001</c:v>
                </c:pt>
                <c:pt idx="25">
                  <c:v>274.8503158900001</c:v>
                </c:pt>
                <c:pt idx="26">
                  <c:v>273.58979161999997</c:v>
                </c:pt>
                <c:pt idx="27">
                  <c:v>269.4391833200001</c:v>
                </c:pt>
                <c:pt idx="28">
                  <c:v>267.34454168000002</c:v>
                </c:pt>
                <c:pt idx="29">
                  <c:v>275.12300503</c:v>
                </c:pt>
                <c:pt idx="30">
                  <c:v>271.42018354999999</c:v>
                </c:pt>
                <c:pt idx="31">
                  <c:v>266.07955775000005</c:v>
                </c:pt>
                <c:pt idx="32">
                  <c:v>268.49041190000003</c:v>
                </c:pt>
                <c:pt idx="33">
                  <c:v>264.33384658000006</c:v>
                </c:pt>
                <c:pt idx="34">
                  <c:v>263.84352321</c:v>
                </c:pt>
                <c:pt idx="35">
                  <c:v>263.44088695000005</c:v>
                </c:pt>
                <c:pt idx="36">
                  <c:v>262.02848475999997</c:v>
                </c:pt>
                <c:pt idx="37">
                  <c:v>262.99732548000009</c:v>
                </c:pt>
                <c:pt idx="38">
                  <c:v>263.38892013999998</c:v>
                </c:pt>
                <c:pt idx="39">
                  <c:v>261.48590201999997</c:v>
                </c:pt>
                <c:pt idx="40">
                  <c:v>265.46961979000002</c:v>
                </c:pt>
                <c:pt idx="41">
                  <c:v>264.31623855000004</c:v>
                </c:pt>
                <c:pt idx="42">
                  <c:v>261.77366192</c:v>
                </c:pt>
                <c:pt idx="43">
                  <c:v>259.45587604999997</c:v>
                </c:pt>
                <c:pt idx="44">
                  <c:v>260.20992142</c:v>
                </c:pt>
                <c:pt idx="45">
                  <c:v>261.60489760000002</c:v>
                </c:pt>
                <c:pt idx="46">
                  <c:v>263.75803108000002</c:v>
                </c:pt>
                <c:pt idx="47">
                  <c:v>262.71394037000005</c:v>
                </c:pt>
                <c:pt idx="48">
                  <c:v>259.62526777000005</c:v>
                </c:pt>
                <c:pt idx="49">
                  <c:v>261.77249611999997</c:v>
                </c:pt>
                <c:pt idx="50">
                  <c:v>261.86397506000003</c:v>
                </c:pt>
                <c:pt idx="51">
                  <c:v>260.01429314000001</c:v>
                </c:pt>
                <c:pt idx="52">
                  <c:v>257.77441604000001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PERUTNINA'!$AY$42:$CY$42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407</c:v>
                </c:pt>
                <c:pt idx="15">
                  <c:v>407</c:v>
                </c:pt>
                <c:pt idx="16">
                  <c:v>407</c:v>
                </c:pt>
                <c:pt idx="17">
                  <c:v>407</c:v>
                </c:pt>
                <c:pt idx="18">
                  <c:v>407</c:v>
                </c:pt>
                <c:pt idx="19">
                  <c:v>407</c:v>
                </c:pt>
                <c:pt idx="20">
                  <c:v>407</c:v>
                </c:pt>
                <c:pt idx="21">
                  <c:v>411</c:v>
                </c:pt>
                <c:pt idx="22">
                  <c:v>411</c:v>
                </c:pt>
                <c:pt idx="23">
                  <c:v>411</c:v>
                </c:pt>
                <c:pt idx="24">
                  <c:v>411</c:v>
                </c:pt>
                <c:pt idx="25">
                  <c:v>411</c:v>
                </c:pt>
                <c:pt idx="26">
                  <c:v>409</c:v>
                </c:pt>
                <c:pt idx="27">
                  <c:v>409</c:v>
                </c:pt>
                <c:pt idx="28">
                  <c:v>409</c:v>
                </c:pt>
                <c:pt idx="29">
                  <c:v>409</c:v>
                </c:pt>
                <c:pt idx="30">
                  <c:v>409</c:v>
                </c:pt>
                <c:pt idx="31">
                  <c:v>409</c:v>
                </c:pt>
                <c:pt idx="32">
                  <c:v>409</c:v>
                </c:pt>
                <c:pt idx="33">
                  <c:v>409</c:v>
                </c:pt>
                <c:pt idx="34">
                  <c:v>409</c:v>
                </c:pt>
                <c:pt idx="35">
                  <c:v>410</c:v>
                </c:pt>
                <c:pt idx="36">
                  <c:v>410</c:v>
                </c:pt>
                <c:pt idx="37">
                  <c:v>410</c:v>
                </c:pt>
                <c:pt idx="38">
                  <c:v>410</c:v>
                </c:pt>
                <c:pt idx="39">
                  <c:v>410</c:v>
                </c:pt>
                <c:pt idx="40">
                  <c:v>412</c:v>
                </c:pt>
                <c:pt idx="41">
                  <c:v>412</c:v>
                </c:pt>
                <c:pt idx="42">
                  <c:v>412</c:v>
                </c:pt>
                <c:pt idx="43">
                  <c:v>419</c:v>
                </c:pt>
                <c:pt idx="44">
                  <c:v>419</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PERUTNINA'!$AY$43:$CY$43</c:f>
              <c:numCache>
                <c:formatCode>0.00</c:formatCode>
                <c:ptCount val="53"/>
                <c:pt idx="0">
                  <c:v>151.43350000000001</c:v>
                </c:pt>
                <c:pt idx="1">
                  <c:v>149.6378</c:v>
                </c:pt>
                <c:pt idx="2">
                  <c:v>174</c:v>
                </c:pt>
                <c:pt idx="3">
                  <c:v>174</c:v>
                </c:pt>
                <c:pt idx="4">
                  <c:v>169.98310000000001</c:v>
                </c:pt>
                <c:pt idx="5">
                  <c:v>165.5736</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203.7278</c:v>
                </c:pt>
                <c:pt idx="26">
                  <c:v>200.68550000000002</c:v>
                </c:pt>
                <c:pt idx="27">
                  <c:v>183.27540000000002</c:v>
                </c:pt>
                <c:pt idx="28">
                  <c:v>167.85830000000001</c:v>
                </c:pt>
                <c:pt idx="29">
                  <c:v>212.506</c:v>
                </c:pt>
                <c:pt idx="30">
                  <c:v>201.9452</c:v>
                </c:pt>
                <c:pt idx="31">
                  <c:v>186.018</c:v>
                </c:pt>
                <c:pt idx="32">
                  <c:v>197.0926</c:v>
                </c:pt>
                <c:pt idx="33">
                  <c:v>187.68390000000002</c:v>
                </c:pt>
                <c:pt idx="34">
                  <c:v>185.77360000000002</c:v>
                </c:pt>
                <c:pt idx="35">
                  <c:v>185.9513</c:v>
                </c:pt>
                <c:pt idx="36">
                  <c:v>175.33150000000001</c:v>
                </c:pt>
                <c:pt idx="37">
                  <c:v>181.54330000000002</c:v>
                </c:pt>
                <c:pt idx="38">
                  <c:v>178.20670000000001</c:v>
                </c:pt>
                <c:pt idx="39">
                  <c:v>165.69660000000002</c:v>
                </c:pt>
                <c:pt idx="40">
                  <c:v>181.15870000000001</c:v>
                </c:pt>
                <c:pt idx="41">
                  <c:v>181.1242</c:v>
                </c:pt>
                <c:pt idx="42">
                  <c:v>164.37</c:v>
                </c:pt>
                <c:pt idx="43">
                  <c:v>158.7278</c:v>
                </c:pt>
                <c:pt idx="44">
                  <c:v>163.46440000000001</c:v>
                </c:pt>
                <c:pt idx="45">
                  <c:v>169.65990000000002</c:v>
                </c:pt>
                <c:pt idx="46">
                  <c:v>182.92510000000001</c:v>
                </c:pt>
                <c:pt idx="47">
                  <c:v>175.52430000000001</c:v>
                </c:pt>
                <c:pt idx="48">
                  <c:v>163.88200000000001</c:v>
                </c:pt>
                <c:pt idx="49">
                  <c:v>174.136</c:v>
                </c:pt>
                <c:pt idx="50">
                  <c:v>171.4</c:v>
                </c:pt>
                <c:pt idx="51">
                  <c:v>162.33590000000001</c:v>
                </c:pt>
                <c:pt idx="52">
                  <c:v>152.76240000000001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PERUTNINA'!$AY$44:$CY$44</c:f>
              <c:numCache>
                <c:formatCode>0.00</c:formatCode>
                <c:ptCount val="53"/>
                <c:pt idx="0">
                  <c:v>309.44</c:v>
                </c:pt>
                <c:pt idx="1">
                  <c:v>317.74</c:v>
                </c:pt>
                <c:pt idx="2">
                  <c:v>316.36</c:v>
                </c:pt>
                <c:pt idx="3">
                  <c:v>309.84000000000003</c:v>
                </c:pt>
                <c:pt idx="4">
                  <c:v>313.40000000000003</c:v>
                </c:pt>
                <c:pt idx="5">
                  <c:v>287.81</c:v>
                </c:pt>
                <c:pt idx="6">
                  <c:v>318.98</c:v>
                </c:pt>
                <c:pt idx="7">
                  <c:v>318.13</c:v>
                </c:pt>
                <c:pt idx="8">
                  <c:v>316.99</c:v>
                </c:pt>
                <c:pt idx="9">
                  <c:v>323.47000000000003</c:v>
                </c:pt>
                <c:pt idx="10">
                  <c:v>314</c:v>
                </c:pt>
                <c:pt idx="11">
                  <c:v>315.35000000000002</c:v>
                </c:pt>
                <c:pt idx="12">
                  <c:v>316.13</c:v>
                </c:pt>
                <c:pt idx="13">
                  <c:v>316.55</c:v>
                </c:pt>
                <c:pt idx="14">
                  <c:v>324.27</c:v>
                </c:pt>
                <c:pt idx="15">
                  <c:v>313.49</c:v>
                </c:pt>
                <c:pt idx="16">
                  <c:v>318.17</c:v>
                </c:pt>
                <c:pt idx="17">
                  <c:v>312.7</c:v>
                </c:pt>
                <c:pt idx="18">
                  <c:v>314.07</c:v>
                </c:pt>
                <c:pt idx="19">
                  <c:v>310.87</c:v>
                </c:pt>
                <c:pt idx="20">
                  <c:v>311.69</c:v>
                </c:pt>
                <c:pt idx="21">
                  <c:v>311.13</c:v>
                </c:pt>
                <c:pt idx="22">
                  <c:v>310.42</c:v>
                </c:pt>
                <c:pt idx="23">
                  <c:v>307.76</c:v>
                </c:pt>
                <c:pt idx="24">
                  <c:v>277.34000000000003</c:v>
                </c:pt>
                <c:pt idx="25">
                  <c:v>311.28000000000003</c:v>
                </c:pt>
                <c:pt idx="26">
                  <c:v>306.64</c:v>
                </c:pt>
                <c:pt idx="27">
                  <c:v>311.10000000000002</c:v>
                </c:pt>
                <c:pt idx="28">
                  <c:v>311.62</c:v>
                </c:pt>
                <c:pt idx="29">
                  <c:v>307.04000000000002</c:v>
                </c:pt>
                <c:pt idx="30">
                  <c:v>307.23</c:v>
                </c:pt>
                <c:pt idx="31">
                  <c:v>302.45</c:v>
                </c:pt>
                <c:pt idx="32">
                  <c:v>304.14</c:v>
                </c:pt>
                <c:pt idx="33">
                  <c:v>292.49</c:v>
                </c:pt>
                <c:pt idx="34">
                  <c:v>302.41000000000003</c:v>
                </c:pt>
                <c:pt idx="35">
                  <c:v>294.3</c:v>
                </c:pt>
                <c:pt idx="36">
                  <c:v>303.10000000000002</c:v>
                </c:pt>
                <c:pt idx="37">
                  <c:v>306.13</c:v>
                </c:pt>
                <c:pt idx="38">
                  <c:v>301.32</c:v>
                </c:pt>
                <c:pt idx="39">
                  <c:v>306.40000000000003</c:v>
                </c:pt>
                <c:pt idx="40">
                  <c:v>308.12</c:v>
                </c:pt>
                <c:pt idx="41">
                  <c:v>306.62</c:v>
                </c:pt>
                <c:pt idx="42">
                  <c:v>306.10000000000002</c:v>
                </c:pt>
                <c:pt idx="43">
                  <c:v>300</c:v>
                </c:pt>
                <c:pt idx="44">
                  <c:v>305.24</c:v>
                </c:pt>
                <c:pt idx="45">
                  <c:v>301.07</c:v>
                </c:pt>
                <c:pt idx="46">
                  <c:v>305.52</c:v>
                </c:pt>
                <c:pt idx="47">
                  <c:v>310.58</c:v>
                </c:pt>
                <c:pt idx="48">
                  <c:v>275.45999999999998</c:v>
                </c:pt>
                <c:pt idx="49">
                  <c:v>293.51</c:v>
                </c:pt>
                <c:pt idx="50">
                  <c:v>296.90000000000003</c:v>
                </c:pt>
                <c:pt idx="51">
                  <c:v>308.8</c:v>
                </c:pt>
                <c:pt idx="52">
                  <c:v>295.97000000000003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6" t="s">
        <v>57</v>
      </c>
      <c r="C1" s="110" t="s">
        <v>66</v>
      </c>
      <c r="D1" s="109" t="str">
        <f>'OSNOVNI OBRAZEC'!A12</f>
        <v>51. teden (18.12.2023 - 24.12.2023)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c r="E6" s="125"/>
      <c r="F6" s="142"/>
      <c r="G6" s="130"/>
      <c r="H6" s="128" t="s">
        <v>16</v>
      </c>
      <c r="I6" s="133">
        <v>229599</v>
      </c>
    </row>
    <row r="7" spans="2:11">
      <c r="B7" s="37" t="s">
        <v>7</v>
      </c>
      <c r="C7" s="91">
        <v>121732</v>
      </c>
      <c r="D7" s="87">
        <v>13.83</v>
      </c>
      <c r="E7" s="88">
        <v>0.30000000000000071</v>
      </c>
      <c r="F7" s="282">
        <v>2.2172949002217335E-2</v>
      </c>
      <c r="G7" s="130"/>
      <c r="H7" s="129" t="s">
        <v>17</v>
      </c>
      <c r="I7" s="134">
        <v>2995046</v>
      </c>
    </row>
    <row r="8" spans="2:11">
      <c r="B8" s="37" t="s">
        <v>8</v>
      </c>
      <c r="C8" s="91">
        <v>99104</v>
      </c>
      <c r="D8" s="87">
        <v>15.43</v>
      </c>
      <c r="E8" s="88">
        <v>9.9999999999997868E-3</v>
      </c>
      <c r="F8" s="282">
        <v>6.4850843060959562E-4</v>
      </c>
      <c r="G8" s="130"/>
      <c r="H8" s="129" t="s">
        <v>18</v>
      </c>
      <c r="I8" s="134">
        <v>151917</v>
      </c>
    </row>
    <row r="9" spans="2:11" ht="15" thickBot="1">
      <c r="B9" s="38" t="s">
        <v>9</v>
      </c>
      <c r="C9" s="92">
        <v>8763</v>
      </c>
      <c r="D9" s="89">
        <v>22.4</v>
      </c>
      <c r="E9" s="89">
        <v>1.9999999999999574E-2</v>
      </c>
      <c r="F9" s="283">
        <v>8.9365504915095428E-4</v>
      </c>
      <c r="G9" s="130"/>
      <c r="H9" s="137" t="s">
        <v>19</v>
      </c>
      <c r="I9" s="138">
        <v>146520</v>
      </c>
    </row>
    <row r="10" spans="2:11" ht="14.65" customHeight="1" thickBot="1">
      <c r="C10" s="12"/>
      <c r="D10" s="3"/>
      <c r="G10" s="131"/>
      <c r="H10" s="135" t="s">
        <v>97</v>
      </c>
      <c r="I10" s="136">
        <f>SUM(I6:I9)</f>
        <v>3523082</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421385</v>
      </c>
      <c r="D14" s="93">
        <v>13.55</v>
      </c>
      <c r="E14" s="126">
        <v>1.0700000000000003</v>
      </c>
      <c r="F14" s="284">
        <v>8.5737179487179516E-2</v>
      </c>
      <c r="G14" s="61"/>
    </row>
    <row r="15" spans="2:11">
      <c r="B15" s="40" t="s">
        <v>7</v>
      </c>
      <c r="C15" s="28">
        <v>1267374</v>
      </c>
      <c r="D15" s="87">
        <v>14.97</v>
      </c>
      <c r="E15" s="88">
        <v>8.9999999999999858E-2</v>
      </c>
      <c r="F15" s="57">
        <v>6.0483870967742437E-3</v>
      </c>
      <c r="G15" s="61"/>
    </row>
    <row r="16" spans="2:11">
      <c r="B16" s="40" t="s">
        <v>8</v>
      </c>
      <c r="C16" s="28">
        <v>1209698</v>
      </c>
      <c r="D16" s="87">
        <v>16.02</v>
      </c>
      <c r="E16" s="88">
        <v>2.9999999999999361E-2</v>
      </c>
      <c r="F16" s="57">
        <v>1.8761726078799779E-3</v>
      </c>
      <c r="G16" s="61"/>
    </row>
    <row r="17" spans="2:17" ht="15" thickBot="1">
      <c r="B17" s="41" t="s">
        <v>9</v>
      </c>
      <c r="C17" s="42">
        <v>96589</v>
      </c>
      <c r="D17" s="94">
        <v>24.15</v>
      </c>
      <c r="E17" s="127">
        <v>5.0599999999999987</v>
      </c>
      <c r="F17" s="143">
        <v>0.26506024096385539</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151917</v>
      </c>
      <c r="D22" s="147">
        <v>23.52</v>
      </c>
      <c r="E22" s="285">
        <v>1.25</v>
      </c>
      <c r="F22" s="286">
        <v>5.6129321957790745E-2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146520</v>
      </c>
      <c r="D27" s="258">
        <v>23.89</v>
      </c>
      <c r="E27" s="287">
        <v>-0.67999999999999972</v>
      </c>
      <c r="F27" s="288">
        <v>-2.7676027676027615E-2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v>240.11</v>
      </c>
      <c r="D133" s="25">
        <v>7.4900000000000091</v>
      </c>
      <c r="E133" s="57">
        <v>3.2198435216232557E-2</v>
      </c>
      <c r="F133" s="169">
        <v>48</v>
      </c>
      <c r="G133" s="27">
        <v>243.04</v>
      </c>
      <c r="H133" s="25">
        <v>3.5600000000000023</v>
      </c>
      <c r="I133" s="57">
        <v>1.4865542007683308E-2</v>
      </c>
      <c r="J133" s="169">
        <v>48</v>
      </c>
      <c r="K133" s="27">
        <v>407.25</v>
      </c>
      <c r="L133" s="24">
        <v>-1.089999999999975</v>
      </c>
      <c r="M133" s="139">
        <v>-2.6693441739725765E-3</v>
      </c>
      <c r="N133" s="172">
        <v>48</v>
      </c>
      <c r="O133" s="10">
        <v>413.79</v>
      </c>
      <c r="P133" s="24">
        <v>-10.180000000000007</v>
      </c>
      <c r="Q133" s="139">
        <v>-2.4011132863174245E-2</v>
      </c>
    </row>
    <row r="134" spans="2:17">
      <c r="B134" s="169">
        <v>49</v>
      </c>
      <c r="C134" s="27">
        <v>235.41</v>
      </c>
      <c r="D134" s="24">
        <v>-4.7000000000000171</v>
      </c>
      <c r="E134" s="139">
        <v>-1.9574361750864244E-2</v>
      </c>
      <c r="F134" s="169">
        <v>49</v>
      </c>
      <c r="G134" s="27">
        <v>239.81</v>
      </c>
      <c r="H134" s="24">
        <v>-3.2299999999999898</v>
      </c>
      <c r="I134" s="139">
        <v>-1.3289993416721435E-2</v>
      </c>
      <c r="J134" s="169">
        <v>49</v>
      </c>
      <c r="K134" s="27">
        <v>402.87</v>
      </c>
      <c r="L134" s="24">
        <v>-4.3799999999999955</v>
      </c>
      <c r="M134" s="139">
        <v>-1.0755064456721919E-2</v>
      </c>
      <c r="N134" s="172">
        <v>49</v>
      </c>
      <c r="O134" s="10">
        <v>407.93</v>
      </c>
      <c r="P134" s="24">
        <v>-5.8600000000000136</v>
      </c>
      <c r="Q134" s="139">
        <v>-1.4161772879963341E-2</v>
      </c>
    </row>
    <row r="135" spans="2:17">
      <c r="B135" s="169">
        <v>50</v>
      </c>
      <c r="C135" s="27">
        <v>230.65</v>
      </c>
      <c r="D135" s="24">
        <v>-4.7599999999999909</v>
      </c>
      <c r="E135" s="139">
        <v>-2.0220041629497421E-2</v>
      </c>
      <c r="F135" s="169">
        <v>50</v>
      </c>
      <c r="G135" s="27">
        <v>245.3</v>
      </c>
      <c r="H135" s="25">
        <v>5.4900000000000091</v>
      </c>
      <c r="I135" s="57">
        <v>2.2893123722947273E-2</v>
      </c>
      <c r="J135" s="169">
        <v>50</v>
      </c>
      <c r="K135" s="27">
        <v>384.02</v>
      </c>
      <c r="L135" s="24">
        <v>-18.850000000000023</v>
      </c>
      <c r="M135" s="139">
        <v>-4.6789286866731228E-2</v>
      </c>
      <c r="N135" s="172">
        <v>50</v>
      </c>
      <c r="O135" s="10">
        <v>423.62</v>
      </c>
      <c r="P135" s="25">
        <v>15.689999999999998</v>
      </c>
      <c r="Q135" s="57">
        <v>3.846248130806762E-2</v>
      </c>
    </row>
    <row r="136" spans="2:17">
      <c r="B136" s="169">
        <v>51</v>
      </c>
      <c r="C136" s="27">
        <v>233.3</v>
      </c>
      <c r="D136" s="25">
        <v>2.6500000000000057</v>
      </c>
      <c r="E136" s="57">
        <v>1.1489269455885465E-2</v>
      </c>
      <c r="F136" s="169">
        <v>51</v>
      </c>
      <c r="G136" s="27">
        <v>247.16</v>
      </c>
      <c r="H136" s="25">
        <v>1.8599999999999852</v>
      </c>
      <c r="I136" s="57">
        <v>7.5825519771708372E-3</v>
      </c>
      <c r="J136" s="169">
        <v>51</v>
      </c>
      <c r="K136" s="27">
        <v>405.6</v>
      </c>
      <c r="L136" s="25">
        <v>21.580000000000041</v>
      </c>
      <c r="M136" s="57">
        <v>5.6194989844279064E-2</v>
      </c>
      <c r="N136" s="172">
        <v>51</v>
      </c>
      <c r="O136" s="10">
        <v>411.9</v>
      </c>
      <c r="P136" s="24">
        <v>-11.720000000000027</v>
      </c>
      <c r="Q136" s="139">
        <v>-2.7666304707048783E-2</v>
      </c>
    </row>
    <row r="137" spans="2:17" ht="15" thickBot="1">
      <c r="B137" s="170">
        <v>52</v>
      </c>
      <c r="C137" s="155"/>
      <c r="D137" s="59"/>
      <c r="E137" s="143"/>
      <c r="F137" s="170">
        <v>52</v>
      </c>
      <c r="G137" s="155"/>
      <c r="H137" s="156"/>
      <c r="I137" s="158"/>
      <c r="J137" s="170">
        <v>52</v>
      </c>
      <c r="K137" s="155"/>
      <c r="L137" s="156"/>
      <c r="M137" s="158"/>
      <c r="N137" s="173">
        <v>52</v>
      </c>
      <c r="O137" s="157"/>
      <c r="P137" s="156"/>
      <c r="Q137" s="158"/>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1" t="s">
        <v>10</v>
      </c>
      <c r="C1" s="281"/>
      <c r="D1" s="110" t="s">
        <v>66</v>
      </c>
      <c r="E1" s="109" t="str">
        <f>'OSNOVNI OBRAZEC'!A12</f>
        <v>51. teden (18.12.2023 - 24.12.2023)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3">
        <v>-6.5200000000000387</v>
      </c>
      <c r="F58" s="177">
        <v>-2.0609432292325369E-2</v>
      </c>
    </row>
    <row r="59" spans="1:6" s="65" customFormat="1">
      <c r="B59" s="188">
        <v>2</v>
      </c>
      <c r="C59" s="178">
        <v>44834</v>
      </c>
      <c r="D59" s="66">
        <v>313.39999999999998</v>
      </c>
      <c r="E59" s="218">
        <v>3.5600000000000023</v>
      </c>
      <c r="F59" s="224">
        <v>1.1489801187709814E-2</v>
      </c>
    </row>
    <row r="60" spans="1:6" s="65" customFormat="1">
      <c r="B60" s="188">
        <v>3</v>
      </c>
      <c r="C60" s="178">
        <v>50386</v>
      </c>
      <c r="D60" s="66">
        <v>287.81</v>
      </c>
      <c r="E60" s="255">
        <v>-25.589999999999975</v>
      </c>
      <c r="F60" s="179">
        <v>-8.1652839821314549E-2</v>
      </c>
    </row>
    <row r="61" spans="1:6" s="65" customFormat="1">
      <c r="B61" s="188">
        <v>4</v>
      </c>
      <c r="C61" s="178">
        <v>43773</v>
      </c>
      <c r="D61" s="66">
        <v>318.98</v>
      </c>
      <c r="E61" s="218">
        <v>31.170000000000016</v>
      </c>
      <c r="F61" s="224">
        <v>0.1083006149890553</v>
      </c>
    </row>
    <row r="62" spans="1:6" s="65" customFormat="1">
      <c r="B62" s="188">
        <v>5</v>
      </c>
      <c r="C62" s="178">
        <v>46011</v>
      </c>
      <c r="D62" s="66">
        <v>318.13</v>
      </c>
      <c r="E62" s="255">
        <v>-0.85000000000002274</v>
      </c>
      <c r="F62" s="179">
        <v>-2.6647438710891702E-3</v>
      </c>
    </row>
    <row r="63" spans="1:6" s="65" customFormat="1">
      <c r="B63" s="188">
        <v>6</v>
      </c>
      <c r="C63" s="178">
        <v>44439</v>
      </c>
      <c r="D63" s="66">
        <v>316.99</v>
      </c>
      <c r="E63" s="255">
        <v>-1.1399999999999864</v>
      </c>
      <c r="F63" s="179">
        <v>-3.5834407317762995E-3</v>
      </c>
    </row>
    <row r="64" spans="1:6" s="65" customFormat="1">
      <c r="B64" s="188">
        <v>7</v>
      </c>
      <c r="C64" s="178">
        <v>56001</v>
      </c>
      <c r="D64" s="66">
        <v>323.47000000000003</v>
      </c>
      <c r="E64" s="218">
        <v>6.4800000000000182</v>
      </c>
      <c r="F64" s="224">
        <v>2.0442285245591441E-2</v>
      </c>
    </row>
    <row r="65" spans="2:6" s="65" customFormat="1">
      <c r="B65" s="188">
        <v>8</v>
      </c>
      <c r="C65" s="178">
        <v>45613</v>
      </c>
      <c r="D65" s="66">
        <v>314</v>
      </c>
      <c r="E65" s="255">
        <v>-9.4700000000000273</v>
      </c>
      <c r="F65" s="179">
        <v>-2.9276285281479075E-2</v>
      </c>
    </row>
    <row r="66" spans="2:6" s="65" customFormat="1">
      <c r="B66" s="188">
        <v>9</v>
      </c>
      <c r="C66" s="178">
        <v>42730</v>
      </c>
      <c r="D66" s="66">
        <v>315.35000000000002</v>
      </c>
      <c r="E66" s="218">
        <v>1.3500000000000227</v>
      </c>
      <c r="F66" s="224">
        <v>4.2993630573249231E-3</v>
      </c>
    </row>
    <row r="67" spans="2:6" s="65" customFormat="1">
      <c r="B67" s="188">
        <v>10</v>
      </c>
      <c r="C67" s="178">
        <v>47471</v>
      </c>
      <c r="D67" s="66">
        <v>316.13</v>
      </c>
      <c r="E67" s="218">
        <v>0.77999999999997272</v>
      </c>
      <c r="F67" s="224">
        <v>2.4734422070713524E-3</v>
      </c>
    </row>
    <row r="68" spans="2:6" s="65" customFormat="1">
      <c r="B68" s="188">
        <v>11</v>
      </c>
      <c r="C68" s="178">
        <v>46952</v>
      </c>
      <c r="D68" s="66">
        <v>316.55</v>
      </c>
      <c r="E68" s="218">
        <v>0.42000000000001592</v>
      </c>
      <c r="F68" s="224">
        <v>1.3285673615286431E-3</v>
      </c>
    </row>
    <row r="69" spans="2:6" s="65" customFormat="1">
      <c r="B69" s="188">
        <v>12</v>
      </c>
      <c r="C69" s="178">
        <v>43683</v>
      </c>
      <c r="D69" s="66">
        <v>324.27</v>
      </c>
      <c r="E69" s="218">
        <v>7.7199999999999704</v>
      </c>
      <c r="F69" s="224">
        <v>2.4387932396145784E-2</v>
      </c>
    </row>
    <row r="70" spans="2:6" s="65" customFormat="1">
      <c r="B70" s="188">
        <v>13</v>
      </c>
      <c r="C70" s="178">
        <v>52135</v>
      </c>
      <c r="D70" s="66">
        <v>313.49</v>
      </c>
      <c r="E70" s="255">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7">
        <v>-5.4700000000000273</v>
      </c>
      <c r="F72" s="254">
        <v>-1.7192067133922184E-2</v>
      </c>
    </row>
    <row r="73" spans="2:6">
      <c r="B73" s="188">
        <v>16</v>
      </c>
      <c r="C73" s="192">
        <v>39943</v>
      </c>
      <c r="D73" s="44">
        <v>314.07</v>
      </c>
      <c r="E73" s="220">
        <v>1.3700000000000045</v>
      </c>
      <c r="F73" s="225">
        <v>4.3811960345379042E-3</v>
      </c>
    </row>
    <row r="74" spans="2:6">
      <c r="B74" s="188">
        <v>17</v>
      </c>
      <c r="C74" s="192">
        <v>38574</v>
      </c>
      <c r="D74" s="44">
        <v>310.87</v>
      </c>
      <c r="E74" s="257">
        <v>-3.1999999999999886</v>
      </c>
      <c r="F74" s="254">
        <v>-1.0188811411468768E-2</v>
      </c>
    </row>
    <row r="75" spans="2:6">
      <c r="B75" s="188">
        <v>18</v>
      </c>
      <c r="C75" s="192">
        <v>38200</v>
      </c>
      <c r="D75" s="44">
        <v>311.69</v>
      </c>
      <c r="E75" s="220">
        <v>0.81999999999999318</v>
      </c>
      <c r="F75" s="225">
        <v>2.6377585485894972E-3</v>
      </c>
    </row>
    <row r="76" spans="2:6">
      <c r="B76" s="188">
        <v>19</v>
      </c>
      <c r="C76" s="192">
        <v>40581</v>
      </c>
      <c r="D76" s="44">
        <v>311.13</v>
      </c>
      <c r="E76" s="257">
        <v>-0.56000000000000227</v>
      </c>
      <c r="F76" s="254">
        <v>-1.7966569347749317E-3</v>
      </c>
    </row>
    <row r="77" spans="2:6">
      <c r="B77" s="188">
        <v>20</v>
      </c>
      <c r="C77" s="192">
        <v>42443</v>
      </c>
      <c r="D77" s="44">
        <v>310.42</v>
      </c>
      <c r="E77" s="257">
        <v>-0.70999999999997954</v>
      </c>
      <c r="F77" s="254">
        <v>-2.2820043068813023E-3</v>
      </c>
    </row>
    <row r="78" spans="2:6">
      <c r="B78" s="188">
        <v>21</v>
      </c>
      <c r="C78" s="192">
        <v>40517</v>
      </c>
      <c r="D78" s="44">
        <v>307.76</v>
      </c>
      <c r="E78" s="257">
        <v>-2.660000000000025</v>
      </c>
      <c r="F78" s="254">
        <v>-8.5690355002899787E-3</v>
      </c>
    </row>
    <row r="79" spans="2:6">
      <c r="B79" s="188">
        <v>22</v>
      </c>
      <c r="C79" s="192">
        <v>48742</v>
      </c>
      <c r="D79" s="44">
        <v>277.33999999999997</v>
      </c>
      <c r="E79" s="257">
        <v>-30.420000000000016</v>
      </c>
      <c r="F79" s="254">
        <v>-9.8843254484013543E-2</v>
      </c>
    </row>
    <row r="80" spans="2:6">
      <c r="B80" s="188">
        <v>23</v>
      </c>
      <c r="C80" s="192">
        <v>35927</v>
      </c>
      <c r="D80" s="44">
        <v>311.27999999999997</v>
      </c>
      <c r="E80" s="220">
        <v>33.94</v>
      </c>
      <c r="F80" s="225">
        <v>0.1223768659407225</v>
      </c>
    </row>
    <row r="81" spans="2:6">
      <c r="B81" s="188">
        <v>24</v>
      </c>
      <c r="C81" s="192">
        <v>36436</v>
      </c>
      <c r="D81" s="44">
        <v>306.64</v>
      </c>
      <c r="E81" s="257">
        <v>-4.6399999999999864</v>
      </c>
      <c r="F81" s="254">
        <v>-1.490619378051905E-2</v>
      </c>
    </row>
    <row r="82" spans="2:6">
      <c r="B82" s="188">
        <v>25</v>
      </c>
      <c r="C82" s="192">
        <v>34463</v>
      </c>
      <c r="D82" s="44">
        <v>311.10000000000002</v>
      </c>
      <c r="E82" s="220">
        <v>4.4600000000000364</v>
      </c>
      <c r="F82" s="225">
        <v>1.4544743021132289E-2</v>
      </c>
    </row>
    <row r="83" spans="2:6">
      <c r="B83" s="188">
        <v>26</v>
      </c>
      <c r="C83" s="192">
        <v>35812</v>
      </c>
      <c r="D83" s="44">
        <v>311.62</v>
      </c>
      <c r="E83" s="220">
        <v>0.51999999999998181</v>
      </c>
      <c r="F83" s="225">
        <v>1.6714882674380149E-3</v>
      </c>
    </row>
    <row r="84" spans="2:6">
      <c r="B84" s="188">
        <v>27</v>
      </c>
      <c r="C84" s="193">
        <v>40280</v>
      </c>
      <c r="D84" s="98">
        <v>307.04000000000002</v>
      </c>
      <c r="E84" s="257">
        <v>-4.5799999999999841</v>
      </c>
      <c r="F84" s="254">
        <v>-1.4697387844169074E-2</v>
      </c>
    </row>
    <row r="85" spans="2:6">
      <c r="B85" s="188">
        <v>28</v>
      </c>
      <c r="C85" s="192">
        <v>34201</v>
      </c>
      <c r="D85" s="44">
        <v>307.23</v>
      </c>
      <c r="E85" s="220">
        <v>0.18999999999999773</v>
      </c>
      <c r="F85" s="225">
        <v>6.1881188118806385E-4</v>
      </c>
    </row>
    <row r="86" spans="2:6">
      <c r="B86" s="188">
        <v>29</v>
      </c>
      <c r="C86" s="193">
        <v>39279</v>
      </c>
      <c r="D86" s="98">
        <v>302.45</v>
      </c>
      <c r="E86" s="257">
        <v>-4.7800000000000296</v>
      </c>
      <c r="F86" s="254">
        <v>-1.5558376460632184E-2</v>
      </c>
    </row>
    <row r="87" spans="2:6">
      <c r="B87" s="188">
        <v>30</v>
      </c>
      <c r="C87" s="192">
        <v>33702</v>
      </c>
      <c r="D87" s="44">
        <v>304.14</v>
      </c>
      <c r="E87" s="220">
        <v>1.6899999999999977</v>
      </c>
      <c r="F87" s="225">
        <v>5.5877004463547042E-3</v>
      </c>
    </row>
    <row r="88" spans="2:6">
      <c r="B88" s="188">
        <v>31</v>
      </c>
      <c r="C88" s="193">
        <v>43020</v>
      </c>
      <c r="D88" s="98">
        <v>292.49</v>
      </c>
      <c r="E88" s="257">
        <v>-11.649999999999977</v>
      </c>
      <c r="F88" s="254">
        <v>-3.8304728085749917E-2</v>
      </c>
    </row>
    <row r="89" spans="2:6">
      <c r="B89" s="188">
        <v>32</v>
      </c>
      <c r="C89" s="192">
        <v>38146</v>
      </c>
      <c r="D89" s="44">
        <v>302.41000000000003</v>
      </c>
      <c r="E89" s="220">
        <v>9.9200000000000159</v>
      </c>
      <c r="F89" s="225">
        <v>3.3915689425279449E-2</v>
      </c>
    </row>
    <row r="90" spans="2:6">
      <c r="B90" s="188">
        <v>33</v>
      </c>
      <c r="C90" s="193">
        <v>38070</v>
      </c>
      <c r="D90" s="98">
        <v>294.3</v>
      </c>
      <c r="E90" s="257">
        <v>-8.1100000000000136</v>
      </c>
      <c r="F90" s="254">
        <v>-2.681789623359021E-2</v>
      </c>
    </row>
    <row r="91" spans="2:6">
      <c r="B91" s="188">
        <v>34</v>
      </c>
      <c r="C91" s="192">
        <v>45290</v>
      </c>
      <c r="D91" s="44">
        <v>303.10000000000002</v>
      </c>
      <c r="E91" s="220">
        <v>8.8000000000000114</v>
      </c>
      <c r="F91" s="225">
        <v>2.9901461094121728E-2</v>
      </c>
    </row>
    <row r="92" spans="2:6">
      <c r="B92" s="188">
        <v>35</v>
      </c>
      <c r="C92" s="193">
        <v>43513</v>
      </c>
      <c r="D92" s="98">
        <v>306.13</v>
      </c>
      <c r="E92" s="221">
        <v>3.0299999999999727</v>
      </c>
      <c r="F92" s="226">
        <v>9.9967007588253054E-3</v>
      </c>
    </row>
    <row r="93" spans="2:6">
      <c r="B93" s="188">
        <v>36</v>
      </c>
      <c r="C93" s="192">
        <v>43945</v>
      </c>
      <c r="D93" s="44">
        <v>301.32</v>
      </c>
      <c r="E93" s="257">
        <v>-4.8100000000000023</v>
      </c>
      <c r="F93" s="254">
        <v>-1.5712279097115589E-2</v>
      </c>
    </row>
    <row r="94" spans="2:6">
      <c r="B94" s="188">
        <v>37</v>
      </c>
      <c r="C94" s="193">
        <v>44302</v>
      </c>
      <c r="D94" s="98">
        <v>306.39999999999998</v>
      </c>
      <c r="E94" s="221">
        <v>5.0799999999999841</v>
      </c>
      <c r="F94" s="226">
        <v>1.6859153059869847E-2</v>
      </c>
    </row>
    <row r="95" spans="2:6">
      <c r="B95" s="188">
        <v>38</v>
      </c>
      <c r="C95" s="192">
        <v>41798</v>
      </c>
      <c r="D95" s="44">
        <v>308.12</v>
      </c>
      <c r="E95" s="220">
        <v>1.7200000000000273</v>
      </c>
      <c r="F95" s="225">
        <v>5.6135770234988502E-3</v>
      </c>
    </row>
    <row r="96" spans="2:6">
      <c r="B96" s="188">
        <v>39</v>
      </c>
      <c r="C96" s="193">
        <v>43790</v>
      </c>
      <c r="D96" s="98">
        <v>306.62</v>
      </c>
      <c r="E96" s="257">
        <v>-1.5</v>
      </c>
      <c r="F96" s="254">
        <v>-4.8682331559132264E-3</v>
      </c>
    </row>
    <row r="97" spans="1:6">
      <c r="B97" s="188">
        <v>40</v>
      </c>
      <c r="C97" s="192">
        <v>43913</v>
      </c>
      <c r="D97" s="44">
        <v>306.10000000000002</v>
      </c>
      <c r="E97" s="257">
        <v>-0.51999999999998181</v>
      </c>
      <c r="F97" s="254">
        <v>-1.6959102472114962E-3</v>
      </c>
    </row>
    <row r="98" spans="1:6">
      <c r="B98" s="188">
        <v>41</v>
      </c>
      <c r="C98" s="193">
        <v>52663</v>
      </c>
      <c r="D98" s="98">
        <v>300</v>
      </c>
      <c r="E98" s="257">
        <v>-6.1000000000000227</v>
      </c>
      <c r="F98" s="254">
        <v>-1.9928128062724704E-2</v>
      </c>
    </row>
    <row r="99" spans="1:6">
      <c r="B99" s="188">
        <v>42</v>
      </c>
      <c r="C99" s="192">
        <v>47275</v>
      </c>
      <c r="D99" s="44">
        <v>305.24</v>
      </c>
      <c r="E99" s="220">
        <v>5.2400000000000091</v>
      </c>
      <c r="F99" s="225">
        <v>1.7466666666666741E-2</v>
      </c>
    </row>
    <row r="100" spans="1:6">
      <c r="B100" s="188">
        <v>43</v>
      </c>
      <c r="C100" s="193">
        <v>68419</v>
      </c>
      <c r="D100" s="98">
        <v>301.07</v>
      </c>
      <c r="E100" s="257">
        <v>-4.1700000000000159</v>
      </c>
      <c r="F100" s="254">
        <v>-1.3661381208229684E-2</v>
      </c>
    </row>
    <row r="101" spans="1:6">
      <c r="B101" s="188">
        <v>44</v>
      </c>
      <c r="C101" s="192">
        <v>39872</v>
      </c>
      <c r="D101" s="44">
        <v>305.52</v>
      </c>
      <c r="E101" s="220">
        <v>4.4499999999999886</v>
      </c>
      <c r="F101" s="225">
        <v>1.4780615803633657E-2</v>
      </c>
    </row>
    <row r="102" spans="1:6">
      <c r="B102" s="188">
        <v>45</v>
      </c>
      <c r="C102" s="193">
        <v>81439</v>
      </c>
      <c r="D102" s="98">
        <v>310.58</v>
      </c>
      <c r="E102" s="221">
        <v>5.0600000000000023</v>
      </c>
      <c r="F102" s="226">
        <v>1.6561927206074856E-2</v>
      </c>
    </row>
    <row r="103" spans="1:6">
      <c r="B103" s="188">
        <v>46</v>
      </c>
      <c r="C103" s="192">
        <v>67983</v>
      </c>
      <c r="D103" s="44">
        <v>275.45999999999998</v>
      </c>
      <c r="E103" s="257">
        <v>-35.120000000000005</v>
      </c>
      <c r="F103" s="254">
        <v>-0.11307875587610283</v>
      </c>
    </row>
    <row r="104" spans="1:6">
      <c r="B104" s="188">
        <v>47</v>
      </c>
      <c r="C104" s="193">
        <v>57006</v>
      </c>
      <c r="D104" s="98">
        <v>293.51</v>
      </c>
      <c r="E104" s="221">
        <v>18.050000000000011</v>
      </c>
      <c r="F104" s="226">
        <v>6.5526755245770785E-2</v>
      </c>
    </row>
    <row r="105" spans="1:6">
      <c r="B105" s="188">
        <v>48</v>
      </c>
      <c r="C105" s="192">
        <v>49204</v>
      </c>
      <c r="D105" s="44">
        <v>296.89999999999998</v>
      </c>
      <c r="E105" s="220">
        <v>3.3899999999999864</v>
      </c>
      <c r="F105" s="225">
        <v>1.1549862014922807E-2</v>
      </c>
    </row>
    <row r="106" spans="1:6">
      <c r="B106" s="188">
        <v>49</v>
      </c>
      <c r="C106" s="193">
        <v>52219</v>
      </c>
      <c r="D106" s="98">
        <v>308.8</v>
      </c>
      <c r="E106" s="221">
        <v>11.900000000000034</v>
      </c>
      <c r="F106" s="226">
        <v>4.0080835298080375E-2</v>
      </c>
    </row>
    <row r="107" spans="1:6">
      <c r="B107" s="188">
        <v>50</v>
      </c>
      <c r="C107" s="192">
        <v>60759</v>
      </c>
      <c r="D107" s="44">
        <v>295.97000000000003</v>
      </c>
      <c r="E107" s="257">
        <v>-12.829999999999984</v>
      </c>
      <c r="F107" s="254">
        <v>-4.1547927461139889E-2</v>
      </c>
    </row>
    <row r="108" spans="1:6">
      <c r="B108" s="188">
        <v>51</v>
      </c>
      <c r="C108" s="193">
        <v>22954</v>
      </c>
      <c r="D108" s="98">
        <v>315.82</v>
      </c>
      <c r="E108" s="221">
        <v>19.849999999999966</v>
      </c>
      <c r="F108" s="226">
        <v>6.7067608203533968E-2</v>
      </c>
    </row>
    <row r="109" spans="1:6" ht="15" thickBot="1">
      <c r="B109" s="189">
        <v>52</v>
      </c>
      <c r="C109" s="194"/>
      <c r="D109" s="195"/>
      <c r="E109" s="222"/>
      <c r="F109" s="227"/>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8">
        <v>15.060000000000059</v>
      </c>
      <c r="F166" s="232">
        <v>2.4952778606223358E-2</v>
      </c>
    </row>
    <row r="167" spans="1:6">
      <c r="B167" s="208">
        <v>2</v>
      </c>
      <c r="C167" s="178">
        <v>225045</v>
      </c>
      <c r="D167" s="50">
        <v>597.63</v>
      </c>
      <c r="E167" s="229">
        <v>-20.970000000000027</v>
      </c>
      <c r="F167" s="253">
        <v>-3.389912706110576E-2</v>
      </c>
    </row>
    <row r="168" spans="1:6">
      <c r="B168" s="208">
        <v>3</v>
      </c>
      <c r="C168" s="178">
        <v>222198</v>
      </c>
      <c r="D168" s="50">
        <v>608.29</v>
      </c>
      <c r="E168" s="229">
        <v>10.659999999999968</v>
      </c>
      <c r="F168" s="233">
        <v>1.7837123303716229E-2</v>
      </c>
    </row>
    <row r="169" spans="1:6">
      <c r="B169" s="208">
        <v>4</v>
      </c>
      <c r="C169" s="178">
        <v>221002</v>
      </c>
      <c r="D169" s="50">
        <v>598.33000000000004</v>
      </c>
      <c r="E169" s="229">
        <v>-9.9599999999999227</v>
      </c>
      <c r="F169" s="253">
        <v>-1.637376909040078E-2</v>
      </c>
    </row>
    <row r="170" spans="1:6">
      <c r="B170" s="208">
        <v>5</v>
      </c>
      <c r="C170" s="178">
        <v>233306</v>
      </c>
      <c r="D170" s="50">
        <v>600.9</v>
      </c>
      <c r="E170" s="229">
        <v>2.5699999999999363</v>
      </c>
      <c r="F170" s="233">
        <v>4.2952885531395424E-3</v>
      </c>
    </row>
    <row r="171" spans="1:6">
      <c r="B171" s="208">
        <v>6</v>
      </c>
      <c r="C171" s="178">
        <v>265944</v>
      </c>
      <c r="D171" s="50">
        <v>645.77</v>
      </c>
      <c r="E171" s="229">
        <v>44.870000000000005</v>
      </c>
      <c r="F171" s="233">
        <v>7.4671326343817679E-2</v>
      </c>
    </row>
    <row r="172" spans="1:6">
      <c r="B172" s="208">
        <v>7</v>
      </c>
      <c r="C172" s="178">
        <v>230531</v>
      </c>
      <c r="D172" s="50">
        <v>623.51</v>
      </c>
      <c r="E172" s="229">
        <v>-22.259999999999991</v>
      </c>
      <c r="F172" s="253">
        <v>-3.4470477104851516E-2</v>
      </c>
    </row>
    <row r="173" spans="1:6">
      <c r="B173" s="208">
        <v>8</v>
      </c>
      <c r="C173" s="178">
        <v>208699</v>
      </c>
      <c r="D173" s="50">
        <v>609.41</v>
      </c>
      <c r="E173" s="229">
        <v>-14.100000000000023</v>
      </c>
      <c r="F173" s="253">
        <v>-2.2613911565171452E-2</v>
      </c>
    </row>
    <row r="174" spans="1:6">
      <c r="B174" s="208">
        <v>9</v>
      </c>
      <c r="C174" s="178">
        <v>225712</v>
      </c>
      <c r="D174" s="50">
        <v>600.20000000000005</v>
      </c>
      <c r="E174" s="229">
        <v>-9.2099999999999227</v>
      </c>
      <c r="F174" s="253">
        <v>-1.5112978126384458E-2</v>
      </c>
    </row>
    <row r="175" spans="1:6">
      <c r="B175" s="208">
        <v>10</v>
      </c>
      <c r="C175" s="178">
        <v>234762</v>
      </c>
      <c r="D175" s="50">
        <v>608.82000000000005</v>
      </c>
      <c r="E175" s="229">
        <v>8.6200000000000045</v>
      </c>
      <c r="F175" s="233">
        <v>1.4361879373542052E-2</v>
      </c>
    </row>
    <row r="176" spans="1:6">
      <c r="B176" s="208">
        <v>11</v>
      </c>
      <c r="C176" s="178">
        <v>278467</v>
      </c>
      <c r="D176" s="50">
        <v>642.84</v>
      </c>
      <c r="E176" s="229">
        <v>34.019999999999982</v>
      </c>
      <c r="F176" s="233">
        <v>5.587858480339003E-2</v>
      </c>
    </row>
    <row r="177" spans="2:6">
      <c r="B177" s="208">
        <v>12</v>
      </c>
      <c r="C177" s="178">
        <v>242369</v>
      </c>
      <c r="D177" s="50">
        <v>605.36</v>
      </c>
      <c r="E177" s="229">
        <v>-37.480000000000018</v>
      </c>
      <c r="F177" s="253">
        <v>-5.8303776989608647E-2</v>
      </c>
    </row>
    <row r="178" spans="2:6">
      <c r="B178" s="208">
        <v>13</v>
      </c>
      <c r="C178" s="178">
        <v>251507</v>
      </c>
      <c r="D178" s="50">
        <v>606.34</v>
      </c>
      <c r="E178" s="229">
        <v>0.98000000000001819</v>
      </c>
      <c r="F178" s="233">
        <v>1.6188714153562156E-3</v>
      </c>
    </row>
    <row r="179" spans="2:6">
      <c r="B179" s="208">
        <v>14</v>
      </c>
      <c r="C179" s="191">
        <v>254072</v>
      </c>
      <c r="D179" s="58">
        <v>578.01</v>
      </c>
      <c r="E179" s="230">
        <v>-28.330000000000041</v>
      </c>
      <c r="F179" s="253">
        <v>-4.6722960715110395E-2</v>
      </c>
    </row>
    <row r="180" spans="2:6">
      <c r="B180" s="208">
        <v>15</v>
      </c>
      <c r="C180" s="191">
        <v>236964</v>
      </c>
      <c r="D180" s="58">
        <v>603.83000000000004</v>
      </c>
      <c r="E180" s="230">
        <v>25.82000000000005</v>
      </c>
      <c r="F180" s="234">
        <v>4.4670507430667472E-2</v>
      </c>
    </row>
    <row r="181" spans="2:6">
      <c r="B181" s="208">
        <v>16</v>
      </c>
      <c r="C181" s="191">
        <v>237552</v>
      </c>
      <c r="D181" s="58">
        <v>599.38</v>
      </c>
      <c r="E181" s="230">
        <v>-4.4500000000000455</v>
      </c>
      <c r="F181" s="253">
        <v>-7.3696239007668973E-3</v>
      </c>
    </row>
    <row r="182" spans="2:6">
      <c r="B182" s="208">
        <v>17</v>
      </c>
      <c r="C182" s="191">
        <v>289400</v>
      </c>
      <c r="D182" s="58">
        <v>628.16999999999996</v>
      </c>
      <c r="E182" s="230">
        <v>28.789999999999964</v>
      </c>
      <c r="F182" s="234">
        <v>4.8032967399646243E-2</v>
      </c>
    </row>
    <row r="183" spans="2:6">
      <c r="B183" s="208">
        <v>18</v>
      </c>
      <c r="C183" s="191">
        <v>246616</v>
      </c>
      <c r="D183" s="58">
        <v>618.99</v>
      </c>
      <c r="E183" s="230">
        <v>-9.17999999999995</v>
      </c>
      <c r="F183" s="253">
        <v>-1.4613878408710979E-2</v>
      </c>
    </row>
    <row r="184" spans="2:6">
      <c r="B184" s="208">
        <v>19</v>
      </c>
      <c r="C184" s="191">
        <v>270374</v>
      </c>
      <c r="D184" s="58">
        <v>592.95000000000005</v>
      </c>
      <c r="E184" s="230">
        <v>-26.039999999999964</v>
      </c>
      <c r="F184" s="253">
        <v>-4.2068530994038622E-2</v>
      </c>
    </row>
    <row r="185" spans="2:6">
      <c r="B185" s="208">
        <v>20</v>
      </c>
      <c r="C185" s="191">
        <v>252984</v>
      </c>
      <c r="D185" s="58">
        <v>595.94000000000005</v>
      </c>
      <c r="E185" s="230">
        <v>2.9900000000000091</v>
      </c>
      <c r="F185" s="234">
        <v>5.0425836917109557E-3</v>
      </c>
    </row>
    <row r="186" spans="2:6">
      <c r="B186" s="208">
        <v>21</v>
      </c>
      <c r="C186" s="191">
        <v>235060</v>
      </c>
      <c r="D186" s="58">
        <v>597.33000000000004</v>
      </c>
      <c r="E186" s="230">
        <v>1.3899999999999864</v>
      </c>
      <c r="F186" s="234">
        <v>2.3324495754606378E-3</v>
      </c>
    </row>
    <row r="187" spans="2:6">
      <c r="B187" s="208">
        <v>22</v>
      </c>
      <c r="C187" s="191">
        <v>290816</v>
      </c>
      <c r="D187" s="58">
        <v>600.39</v>
      </c>
      <c r="E187" s="230">
        <v>3.0599999999999454</v>
      </c>
      <c r="F187" s="234">
        <v>5.1227964441764584E-3</v>
      </c>
    </row>
    <row r="188" spans="2:6">
      <c r="B188" s="208">
        <v>23</v>
      </c>
      <c r="C188" s="191">
        <v>276702</v>
      </c>
      <c r="D188" s="58">
        <v>607.54</v>
      </c>
      <c r="E188" s="230">
        <v>7.1499999999999773</v>
      </c>
      <c r="F188" s="234">
        <v>1.1908925864854369E-2</v>
      </c>
    </row>
    <row r="189" spans="2:6">
      <c r="B189" s="208">
        <v>24</v>
      </c>
      <c r="C189" s="191">
        <v>292976</v>
      </c>
      <c r="D189" s="58">
        <v>633.94000000000005</v>
      </c>
      <c r="E189" s="230">
        <v>26.400000000000091</v>
      </c>
      <c r="F189" s="234">
        <v>4.3453928959410248E-2</v>
      </c>
    </row>
    <row r="190" spans="2:6">
      <c r="B190" s="208">
        <v>25</v>
      </c>
      <c r="C190" s="191">
        <v>264669</v>
      </c>
      <c r="D190" s="58">
        <v>623.21</v>
      </c>
      <c r="E190" s="230">
        <v>-10.730000000000018</v>
      </c>
      <c r="F190" s="253">
        <v>-1.6925892040256185E-2</v>
      </c>
    </row>
    <row r="191" spans="2:6">
      <c r="B191" s="208">
        <v>26</v>
      </c>
      <c r="C191" s="191">
        <v>286237</v>
      </c>
      <c r="D191" s="58">
        <v>583.30999999999995</v>
      </c>
      <c r="E191" s="230">
        <v>-39.900000000000091</v>
      </c>
      <c r="F191" s="253">
        <v>-6.4023362911378334E-2</v>
      </c>
    </row>
    <row r="192" spans="2:6">
      <c r="B192" s="208">
        <v>27</v>
      </c>
      <c r="C192" s="191">
        <v>280112</v>
      </c>
      <c r="D192" s="58">
        <v>607.01</v>
      </c>
      <c r="E192" s="230">
        <v>23.700000000000045</v>
      </c>
      <c r="F192" s="234">
        <v>4.0630196636437077E-2</v>
      </c>
    </row>
    <row r="193" spans="2:6">
      <c r="B193" s="208">
        <v>28</v>
      </c>
      <c r="C193" s="191">
        <v>254336</v>
      </c>
      <c r="D193" s="58">
        <v>596.86</v>
      </c>
      <c r="E193" s="230">
        <v>-10.149999999999977</v>
      </c>
      <c r="F193" s="253">
        <v>-1.6721306074034992E-2</v>
      </c>
    </row>
    <row r="194" spans="2:6">
      <c r="B194" s="208">
        <v>29</v>
      </c>
      <c r="C194" s="191">
        <v>232178</v>
      </c>
      <c r="D194" s="58">
        <v>592.44000000000005</v>
      </c>
      <c r="E194" s="230">
        <v>-4.4199999999999591</v>
      </c>
      <c r="F194" s="253">
        <v>-7.4054217069329242E-3</v>
      </c>
    </row>
    <row r="195" spans="2:6">
      <c r="B195" s="208">
        <v>30</v>
      </c>
      <c r="C195" s="191">
        <v>239437</v>
      </c>
      <c r="D195" s="58">
        <v>599.91999999999996</v>
      </c>
      <c r="E195" s="230">
        <v>7.4799999999999045</v>
      </c>
      <c r="F195" s="234">
        <v>1.2625751130916019E-2</v>
      </c>
    </row>
    <row r="196" spans="2:6">
      <c r="B196" s="208">
        <v>31</v>
      </c>
      <c r="C196" s="191">
        <v>276163</v>
      </c>
      <c r="D196" s="58">
        <v>630.63</v>
      </c>
      <c r="E196" s="230">
        <v>30.710000000000036</v>
      </c>
      <c r="F196" s="234">
        <v>5.1190158687825171E-2</v>
      </c>
    </row>
    <row r="197" spans="2:6">
      <c r="B197" s="208">
        <v>32</v>
      </c>
      <c r="C197" s="191">
        <v>272647</v>
      </c>
      <c r="D197" s="58">
        <v>602.67999999999995</v>
      </c>
      <c r="E197" s="230">
        <v>-27.950000000000045</v>
      </c>
      <c r="F197" s="253">
        <v>-4.4320758606472999E-2</v>
      </c>
    </row>
    <row r="198" spans="2:6">
      <c r="B198" s="208">
        <v>33</v>
      </c>
      <c r="C198" s="191">
        <v>248536</v>
      </c>
      <c r="D198" s="58">
        <v>595.41999999999996</v>
      </c>
      <c r="E198" s="230">
        <v>-7.2599999999999909</v>
      </c>
      <c r="F198" s="253">
        <v>-1.2046193668281635E-2</v>
      </c>
    </row>
    <row r="199" spans="2:6">
      <c r="B199" s="208">
        <v>34</v>
      </c>
      <c r="C199" s="191">
        <v>252050</v>
      </c>
      <c r="D199" s="58">
        <v>605.25</v>
      </c>
      <c r="E199" s="230">
        <v>9.8300000000000409</v>
      </c>
      <c r="F199" s="234">
        <v>1.6509354741191196E-2</v>
      </c>
    </row>
    <row r="200" spans="2:6">
      <c r="B200" s="208">
        <v>35</v>
      </c>
      <c r="C200" s="191">
        <v>260110</v>
      </c>
      <c r="D200" s="58">
        <v>583.34</v>
      </c>
      <c r="E200" s="230">
        <v>-21.909999999999968</v>
      </c>
      <c r="F200" s="253">
        <v>-3.6199917389508451E-2</v>
      </c>
    </row>
    <row r="201" spans="2:6">
      <c r="B201" s="208">
        <v>36</v>
      </c>
      <c r="C201" s="191">
        <v>254389</v>
      </c>
      <c r="D201" s="58">
        <v>595.72</v>
      </c>
      <c r="E201" s="230">
        <v>12.379999999999995</v>
      </c>
      <c r="F201" s="234">
        <v>2.1222614598690237E-2</v>
      </c>
    </row>
    <row r="202" spans="2:6">
      <c r="B202" s="208">
        <v>37</v>
      </c>
      <c r="C202" s="191">
        <v>243933</v>
      </c>
      <c r="D202" s="58">
        <v>593.16999999999996</v>
      </c>
      <c r="E202" s="230">
        <v>-2.5500000000000682</v>
      </c>
      <c r="F202" s="253">
        <v>-4.2805344792856692E-3</v>
      </c>
    </row>
    <row r="203" spans="2:6">
      <c r="B203" s="208">
        <v>38</v>
      </c>
      <c r="C203" s="191">
        <v>266321</v>
      </c>
      <c r="D203" s="58">
        <v>630.09</v>
      </c>
      <c r="E203" s="230">
        <v>36.920000000000073</v>
      </c>
      <c r="F203" s="234">
        <v>6.2241853094391342E-2</v>
      </c>
    </row>
    <row r="204" spans="2:6">
      <c r="B204" s="208">
        <v>39</v>
      </c>
      <c r="C204" s="191">
        <v>263346</v>
      </c>
      <c r="D204" s="58">
        <v>607.79</v>
      </c>
      <c r="E204" s="230">
        <v>-22.300000000000068</v>
      </c>
      <c r="F204" s="253">
        <v>-3.5391769429764075E-2</v>
      </c>
    </row>
    <row r="205" spans="2:6">
      <c r="B205" s="208">
        <v>40</v>
      </c>
      <c r="C205" s="191">
        <v>243765</v>
      </c>
      <c r="D205" s="58">
        <v>583.87</v>
      </c>
      <c r="E205" s="230">
        <v>-23.919999999999959</v>
      </c>
      <c r="F205" s="253">
        <v>-3.9355698514289439E-2</v>
      </c>
    </row>
    <row r="206" spans="2:6">
      <c r="B206" s="208">
        <v>41</v>
      </c>
      <c r="C206" s="191">
        <v>238404</v>
      </c>
      <c r="D206" s="58">
        <v>588.20000000000005</v>
      </c>
      <c r="E206" s="230">
        <v>4.3300000000000409</v>
      </c>
      <c r="F206" s="234">
        <v>7.4160343912172966E-3</v>
      </c>
    </row>
    <row r="207" spans="2:6">
      <c r="B207" s="208">
        <v>42</v>
      </c>
      <c r="C207" s="191">
        <v>239007</v>
      </c>
      <c r="D207" s="58">
        <v>581.63</v>
      </c>
      <c r="E207" s="230">
        <v>-6.57000000000005</v>
      </c>
      <c r="F207" s="253">
        <v>-1.1169670180210867E-2</v>
      </c>
    </row>
    <row r="208" spans="2:6">
      <c r="B208" s="208">
        <v>43</v>
      </c>
      <c r="C208" s="191">
        <v>276684</v>
      </c>
      <c r="D208" s="58">
        <v>576.16999999999996</v>
      </c>
      <c r="E208" s="230">
        <v>-5.4600000000000364</v>
      </c>
      <c r="F208" s="253">
        <v>-9.3874112408233179E-3</v>
      </c>
    </row>
    <row r="209" spans="1:8">
      <c r="B209" s="208">
        <v>44</v>
      </c>
      <c r="C209" s="191">
        <v>251832</v>
      </c>
      <c r="D209" s="58">
        <v>572.03</v>
      </c>
      <c r="E209" s="230">
        <v>-4.1399999999999864</v>
      </c>
      <c r="F209" s="253">
        <v>-7.1853793151326339E-3</v>
      </c>
    </row>
    <row r="210" spans="1:8">
      <c r="B210" s="208">
        <v>45</v>
      </c>
      <c r="C210" s="191">
        <v>275816</v>
      </c>
      <c r="D210" s="58">
        <v>629.91999999999996</v>
      </c>
      <c r="E210" s="230">
        <v>57.889999999999986</v>
      </c>
      <c r="F210" s="234">
        <v>0.10120098596227467</v>
      </c>
    </row>
    <row r="211" spans="1:8">
      <c r="B211" s="208">
        <v>46</v>
      </c>
      <c r="C211" s="191">
        <v>243425</v>
      </c>
      <c r="D211" s="58">
        <v>598.36</v>
      </c>
      <c r="E211" s="230">
        <v>-31.559999999999945</v>
      </c>
      <c r="F211" s="253">
        <v>-5.0101600203200314E-2</v>
      </c>
    </row>
    <row r="212" spans="1:8">
      <c r="B212" s="208">
        <v>47</v>
      </c>
      <c r="C212" s="191">
        <v>280350</v>
      </c>
      <c r="D212" s="58">
        <v>568.79999999999995</v>
      </c>
      <c r="E212" s="230">
        <v>-29.560000000000059</v>
      </c>
      <c r="F212" s="253">
        <v>-4.9401697974463588E-2</v>
      </c>
    </row>
    <row r="213" spans="1:8">
      <c r="B213" s="208">
        <v>48</v>
      </c>
      <c r="C213" s="191">
        <v>264849</v>
      </c>
      <c r="D213" s="58">
        <v>573.46</v>
      </c>
      <c r="E213" s="230">
        <v>4.6600000000000819</v>
      </c>
      <c r="F213" s="234">
        <v>8.1926863572434616E-3</v>
      </c>
    </row>
    <row r="214" spans="1:8">
      <c r="B214" s="208">
        <v>49</v>
      </c>
      <c r="C214" s="191">
        <v>234308</v>
      </c>
      <c r="D214" s="58">
        <v>587.49</v>
      </c>
      <c r="E214" s="230">
        <v>14.029999999999973</v>
      </c>
      <c r="F214" s="234">
        <v>2.446552505841737E-2</v>
      </c>
    </row>
    <row r="215" spans="1:8">
      <c r="B215" s="208">
        <v>50</v>
      </c>
      <c r="C215" s="191">
        <v>265786</v>
      </c>
      <c r="D215" s="58">
        <v>574.79</v>
      </c>
      <c r="E215" s="230">
        <v>-12.700000000000045</v>
      </c>
      <c r="F215" s="253">
        <v>-2.1617389232157169E-2</v>
      </c>
    </row>
    <row r="216" spans="1:8">
      <c r="B216" s="208">
        <v>51</v>
      </c>
      <c r="C216" s="191">
        <v>95590</v>
      </c>
      <c r="D216" s="58">
        <v>592.16</v>
      </c>
      <c r="E216" s="230">
        <v>17.370000000000005</v>
      </c>
      <c r="F216" s="234">
        <v>3.0219732424015655E-2</v>
      </c>
    </row>
    <row r="217" spans="1:8" ht="15" thickBot="1">
      <c r="B217" s="209">
        <v>52</v>
      </c>
      <c r="C217" s="211"/>
      <c r="D217" s="212"/>
      <c r="E217" s="231"/>
      <c r="F217" s="235"/>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8">
        <v>-1.0100000000000477</v>
      </c>
      <c r="F274" s="239">
        <v>-3.7532515793387011E-3</v>
      </c>
    </row>
    <row r="275" spans="1:6">
      <c r="B275" s="215">
        <v>2</v>
      </c>
      <c r="C275" s="192">
        <v>193093</v>
      </c>
      <c r="D275" s="44">
        <v>266.82</v>
      </c>
      <c r="E275" s="236">
        <v>-1.2699999999999818</v>
      </c>
      <c r="F275" s="254">
        <v>-4.7372151143272312E-3</v>
      </c>
    </row>
    <row r="276" spans="1:6">
      <c r="B276" s="215">
        <v>3</v>
      </c>
      <c r="C276" s="192">
        <v>234042</v>
      </c>
      <c r="D276" s="44">
        <v>260.14999999999998</v>
      </c>
      <c r="E276" s="236">
        <v>-6.6700000000000159</v>
      </c>
      <c r="F276" s="254">
        <v>-2.4998126077505511E-2</v>
      </c>
    </row>
    <row r="277" spans="1:6">
      <c r="B277" s="215">
        <v>4</v>
      </c>
      <c r="C277" s="192">
        <v>231737</v>
      </c>
      <c r="D277" s="44">
        <v>268.52</v>
      </c>
      <c r="E277" s="236">
        <v>8.3700000000000045</v>
      </c>
      <c r="F277" s="225">
        <v>3.2173745915817786E-2</v>
      </c>
    </row>
    <row r="278" spans="1:6">
      <c r="B278" s="215">
        <v>5</v>
      </c>
      <c r="C278" s="178">
        <v>207136</v>
      </c>
      <c r="D278" s="50">
        <v>284.36</v>
      </c>
      <c r="E278" s="229">
        <v>15.840000000000032</v>
      </c>
      <c r="F278" s="233">
        <v>5.8990019365410484E-2</v>
      </c>
    </row>
    <row r="279" spans="1:6">
      <c r="B279" s="215">
        <v>6</v>
      </c>
      <c r="C279" s="178">
        <v>190311</v>
      </c>
      <c r="D279" s="50">
        <v>279.49</v>
      </c>
      <c r="E279" s="229">
        <v>-4.8700000000000045</v>
      </c>
      <c r="F279" s="253">
        <v>-1.7126178084118759E-2</v>
      </c>
    </row>
    <row r="280" spans="1:6">
      <c r="B280" s="215">
        <v>7</v>
      </c>
      <c r="C280" s="178">
        <v>221366</v>
      </c>
      <c r="D280" s="50">
        <v>278.01</v>
      </c>
      <c r="E280" s="229">
        <v>-1.4800000000000182</v>
      </c>
      <c r="F280" s="253">
        <v>-5.2953594046298846E-3</v>
      </c>
    </row>
    <row r="281" spans="1:6">
      <c r="B281" s="215">
        <v>8</v>
      </c>
      <c r="C281" s="178">
        <v>218470</v>
      </c>
      <c r="D281" s="50">
        <v>266.82</v>
      </c>
      <c r="E281" s="229">
        <v>-11.189999999999998</v>
      </c>
      <c r="F281" s="253">
        <v>-4.0250350706809046E-2</v>
      </c>
    </row>
    <row r="282" spans="1:6">
      <c r="B282" s="215">
        <v>9</v>
      </c>
      <c r="C282" s="178">
        <v>189006</v>
      </c>
      <c r="D282" s="50">
        <v>286.61</v>
      </c>
      <c r="E282" s="229">
        <v>19.79000000000002</v>
      </c>
      <c r="F282" s="233">
        <v>7.4169852334907471E-2</v>
      </c>
    </row>
    <row r="283" spans="1:6">
      <c r="B283" s="215">
        <v>10</v>
      </c>
      <c r="C283" s="178">
        <v>174425</v>
      </c>
      <c r="D283" s="50">
        <v>281.62</v>
      </c>
      <c r="E283" s="229">
        <v>-4.9900000000000091</v>
      </c>
      <c r="F283" s="253">
        <v>-1.741041833850876E-2</v>
      </c>
    </row>
    <row r="284" spans="1:6">
      <c r="B284" s="215">
        <v>11</v>
      </c>
      <c r="C284" s="178">
        <v>265476</v>
      </c>
      <c r="D284" s="50">
        <v>277.75</v>
      </c>
      <c r="E284" s="229">
        <v>-3.8700000000000045</v>
      </c>
      <c r="F284" s="253">
        <v>-1.3741921738512852E-2</v>
      </c>
    </row>
    <row r="285" spans="1:6" ht="14.25" customHeight="1">
      <c r="B285" s="215">
        <v>12</v>
      </c>
      <c r="C285" s="178">
        <v>221171</v>
      </c>
      <c r="D285" s="50">
        <v>273.99</v>
      </c>
      <c r="E285" s="229">
        <v>-3.7599999999999909</v>
      </c>
      <c r="F285" s="253">
        <v>-1.3537353735373459E-2</v>
      </c>
    </row>
    <row r="286" spans="1:6">
      <c r="B286" s="215">
        <v>13</v>
      </c>
      <c r="C286" s="178">
        <v>262102</v>
      </c>
      <c r="D286" s="50">
        <v>263.99</v>
      </c>
      <c r="E286" s="229">
        <v>-10</v>
      </c>
      <c r="F286" s="253">
        <v>-3.6497682397167774E-2</v>
      </c>
    </row>
    <row r="287" spans="1:6">
      <c r="B287" s="215">
        <v>14</v>
      </c>
      <c r="C287" s="191">
        <v>237813</v>
      </c>
      <c r="D287" s="58">
        <v>271.29000000000002</v>
      </c>
      <c r="E287" s="230">
        <v>7.3000000000000114</v>
      </c>
      <c r="F287" s="234">
        <v>2.7652562597068053E-2</v>
      </c>
    </row>
    <row r="288" spans="1:6">
      <c r="B288" s="215">
        <v>15</v>
      </c>
      <c r="C288" s="178">
        <v>198828</v>
      </c>
      <c r="D288" s="50">
        <v>277.29000000000002</v>
      </c>
      <c r="E288" s="229">
        <v>6</v>
      </c>
      <c r="F288" s="233">
        <v>2.211655424084924E-2</v>
      </c>
    </row>
    <row r="289" spans="2:6">
      <c r="B289" s="215">
        <v>16</v>
      </c>
      <c r="C289" s="178">
        <v>220686</v>
      </c>
      <c r="D289" s="50">
        <v>287.44</v>
      </c>
      <c r="E289" s="229">
        <v>10.149999999999977</v>
      </c>
      <c r="F289" s="233">
        <v>3.6604277110606098E-2</v>
      </c>
    </row>
    <row r="290" spans="2:6">
      <c r="B290" s="215">
        <v>17</v>
      </c>
      <c r="C290" s="178">
        <v>224192</v>
      </c>
      <c r="D290" s="50">
        <v>259.64</v>
      </c>
      <c r="E290" s="229">
        <v>-27.800000000000011</v>
      </c>
      <c r="F290" s="253">
        <v>-9.6715836348455375E-2</v>
      </c>
    </row>
    <row r="291" spans="2:6">
      <c r="B291" s="215">
        <v>18</v>
      </c>
      <c r="C291" s="178">
        <v>183508</v>
      </c>
      <c r="D291" s="50">
        <v>293.17</v>
      </c>
      <c r="E291" s="229">
        <v>33.53000000000003</v>
      </c>
      <c r="F291" s="233">
        <v>0.12914034817439535</v>
      </c>
    </row>
    <row r="292" spans="2:6">
      <c r="B292" s="215">
        <v>19</v>
      </c>
      <c r="C292" s="178">
        <v>206133</v>
      </c>
      <c r="D292" s="50">
        <v>283.35000000000002</v>
      </c>
      <c r="E292" s="229">
        <v>-9.8199999999999932</v>
      </c>
      <c r="F292" s="253">
        <v>-3.3495923866698529E-2</v>
      </c>
    </row>
    <row r="293" spans="2:6">
      <c r="B293" s="215">
        <v>20</v>
      </c>
      <c r="C293" s="178">
        <v>240223</v>
      </c>
      <c r="D293" s="50">
        <v>270.08</v>
      </c>
      <c r="E293" s="229">
        <v>-13.270000000000039</v>
      </c>
      <c r="F293" s="253">
        <v>-4.68325392623965E-2</v>
      </c>
    </row>
    <row r="294" spans="2:6">
      <c r="B294" s="215">
        <v>21</v>
      </c>
      <c r="C294" s="178">
        <v>226050</v>
      </c>
      <c r="D294" s="50">
        <v>273.33</v>
      </c>
      <c r="E294" s="229">
        <v>3.25</v>
      </c>
      <c r="F294" s="233">
        <v>1.2033471563980935E-2</v>
      </c>
    </row>
    <row r="295" spans="2:6">
      <c r="B295" s="215">
        <v>22</v>
      </c>
      <c r="C295" s="178">
        <v>235273</v>
      </c>
      <c r="D295" s="50">
        <v>294.44</v>
      </c>
      <c r="E295" s="229">
        <v>21.110000000000014</v>
      </c>
      <c r="F295" s="233">
        <v>7.7232649178648582E-2</v>
      </c>
    </row>
    <row r="296" spans="2:6">
      <c r="B296" s="215">
        <v>23</v>
      </c>
      <c r="C296" s="178">
        <v>203306</v>
      </c>
      <c r="D296" s="50">
        <v>289.89</v>
      </c>
      <c r="E296" s="229">
        <v>-4.5500000000000114</v>
      </c>
      <c r="F296" s="253">
        <v>-1.5453063442467108E-2</v>
      </c>
    </row>
    <row r="297" spans="2:6">
      <c r="B297" s="215">
        <v>24</v>
      </c>
      <c r="C297" s="178">
        <v>222178</v>
      </c>
      <c r="D297" s="50">
        <v>281.27999999999997</v>
      </c>
      <c r="E297" s="229">
        <v>-8.6100000000000136</v>
      </c>
      <c r="F297" s="253">
        <v>-2.9700921039014894E-2</v>
      </c>
    </row>
    <row r="298" spans="2:6">
      <c r="B298" s="215">
        <v>25</v>
      </c>
      <c r="C298" s="178">
        <v>216259</v>
      </c>
      <c r="D298" s="50">
        <v>276.74</v>
      </c>
      <c r="E298" s="229">
        <v>-4.5399999999999636</v>
      </c>
      <c r="F298" s="253">
        <v>-1.6140500568828098E-2</v>
      </c>
    </row>
    <row r="299" spans="2:6">
      <c r="B299" s="215">
        <v>26</v>
      </c>
      <c r="C299" s="178">
        <v>218064</v>
      </c>
      <c r="D299" s="50">
        <v>293.81</v>
      </c>
      <c r="E299" s="229">
        <v>17.069999999999993</v>
      </c>
      <c r="F299" s="233">
        <v>6.1682445616824344E-2</v>
      </c>
    </row>
    <row r="300" spans="2:6">
      <c r="B300" s="215">
        <v>27</v>
      </c>
      <c r="C300" s="178">
        <v>180556</v>
      </c>
      <c r="D300" s="50">
        <v>285.81</v>
      </c>
      <c r="E300" s="229">
        <v>-8</v>
      </c>
      <c r="F300" s="253">
        <v>-2.7228480991116744E-2</v>
      </c>
    </row>
    <row r="301" spans="2:6">
      <c r="B301" s="215">
        <v>28</v>
      </c>
      <c r="C301" s="178">
        <v>204078</v>
      </c>
      <c r="D301" s="50">
        <v>291.72000000000003</v>
      </c>
      <c r="E301" s="229">
        <v>5.910000000000025</v>
      </c>
      <c r="F301" s="233">
        <v>2.0678072845596862E-2</v>
      </c>
    </row>
    <row r="302" spans="2:6">
      <c r="B302" s="215">
        <v>29</v>
      </c>
      <c r="C302" s="178">
        <v>220162</v>
      </c>
      <c r="D302" s="50">
        <v>263.97000000000003</v>
      </c>
      <c r="E302" s="229">
        <v>-27.75</v>
      </c>
      <c r="F302" s="253">
        <v>-9.5125462772521541E-2</v>
      </c>
    </row>
    <row r="303" spans="2:6">
      <c r="B303" s="215">
        <v>30</v>
      </c>
      <c r="C303" s="178">
        <v>201649</v>
      </c>
      <c r="D303" s="50">
        <v>293.68</v>
      </c>
      <c r="E303" s="229">
        <v>29.70999999999998</v>
      </c>
      <c r="F303" s="233">
        <v>0.11255066863658736</v>
      </c>
    </row>
    <row r="304" spans="2:6">
      <c r="B304" s="215">
        <v>31</v>
      </c>
      <c r="C304" s="178">
        <v>219538</v>
      </c>
      <c r="D304" s="50">
        <v>277.86</v>
      </c>
      <c r="E304" s="229">
        <v>-15.819999999999993</v>
      </c>
      <c r="F304" s="253">
        <v>-5.3868155815853913E-2</v>
      </c>
    </row>
    <row r="305" spans="2:6">
      <c r="B305" s="215">
        <v>32</v>
      </c>
      <c r="C305" s="178">
        <v>241549</v>
      </c>
      <c r="D305" s="50">
        <v>277.81</v>
      </c>
      <c r="E305" s="229">
        <v>-5.0000000000011369E-2</v>
      </c>
      <c r="F305" s="253">
        <v>-1.7994673576626763E-4</v>
      </c>
    </row>
    <row r="306" spans="2:6">
      <c r="B306" s="215">
        <v>33</v>
      </c>
      <c r="C306" s="178">
        <v>202261</v>
      </c>
      <c r="D306" s="50">
        <v>279.48</v>
      </c>
      <c r="E306" s="229">
        <v>1.6700000000000159</v>
      </c>
      <c r="F306" s="233">
        <v>6.0113026888881649E-3</v>
      </c>
    </row>
    <row r="307" spans="2:6">
      <c r="B307" s="215">
        <v>34</v>
      </c>
      <c r="C307" s="178">
        <v>204903</v>
      </c>
      <c r="D307" s="50">
        <v>285.61</v>
      </c>
      <c r="E307" s="229">
        <v>6.1299999999999955</v>
      </c>
      <c r="F307" s="233">
        <v>2.19335909546301E-2</v>
      </c>
    </row>
    <row r="308" spans="2:6">
      <c r="B308" s="215">
        <v>35</v>
      </c>
      <c r="C308" s="178">
        <v>210575</v>
      </c>
      <c r="D308" s="50">
        <v>286.3</v>
      </c>
      <c r="E308" s="229">
        <v>0.68999999999999773</v>
      </c>
      <c r="F308" s="233">
        <v>2.4158817968558122E-3</v>
      </c>
    </row>
    <row r="309" spans="2:6">
      <c r="B309" s="215">
        <v>36</v>
      </c>
      <c r="C309" s="178">
        <v>172745</v>
      </c>
      <c r="D309" s="50">
        <v>310.79000000000002</v>
      </c>
      <c r="E309" s="229">
        <v>24.490000000000009</v>
      </c>
      <c r="F309" s="233">
        <v>8.5539643730352832E-2</v>
      </c>
    </row>
    <row r="310" spans="2:6">
      <c r="B310" s="215">
        <v>37</v>
      </c>
      <c r="C310" s="178">
        <v>198877</v>
      </c>
      <c r="D310" s="50">
        <v>291.62</v>
      </c>
      <c r="E310" s="229">
        <v>-19.170000000000016</v>
      </c>
      <c r="F310" s="253">
        <v>-6.1681521284468688E-2</v>
      </c>
    </row>
    <row r="311" spans="2:6">
      <c r="B311" s="215">
        <v>38</v>
      </c>
      <c r="C311" s="178">
        <v>225730</v>
      </c>
      <c r="D311" s="50">
        <v>283.89</v>
      </c>
      <c r="E311" s="229">
        <v>-7.7300000000000182</v>
      </c>
      <c r="F311" s="253">
        <v>-2.6507098278581775E-2</v>
      </c>
    </row>
    <row r="312" spans="2:6">
      <c r="B312" s="215">
        <v>39</v>
      </c>
      <c r="C312" s="178">
        <v>165273</v>
      </c>
      <c r="D312" s="50">
        <v>298.01</v>
      </c>
      <c r="E312" s="229">
        <v>14.120000000000005</v>
      </c>
      <c r="F312" s="233">
        <v>4.9737574412624719E-2</v>
      </c>
    </row>
    <row r="313" spans="2:6">
      <c r="B313" s="215">
        <v>40</v>
      </c>
      <c r="C313" s="178">
        <v>215175</v>
      </c>
      <c r="D313" s="50">
        <v>279.47000000000003</v>
      </c>
      <c r="E313" s="229">
        <v>-18.539999999999964</v>
      </c>
      <c r="F313" s="253">
        <v>-6.2212677426931817E-2</v>
      </c>
    </row>
    <row r="314" spans="2:6">
      <c r="B314" s="215">
        <v>41</v>
      </c>
      <c r="C314" s="178">
        <v>193769</v>
      </c>
      <c r="D314" s="50">
        <v>295.5</v>
      </c>
      <c r="E314" s="229">
        <v>16.029999999999973</v>
      </c>
      <c r="F314" s="233">
        <v>5.7358571581922924E-2</v>
      </c>
    </row>
    <row r="315" spans="2:6">
      <c r="B315" s="215">
        <v>42</v>
      </c>
      <c r="C315" s="178">
        <v>184122</v>
      </c>
      <c r="D315" s="50">
        <v>282.99</v>
      </c>
      <c r="E315" s="229">
        <v>-12.509999999999991</v>
      </c>
      <c r="F315" s="253">
        <v>-4.2335025380710656E-2</v>
      </c>
    </row>
    <row r="316" spans="2:6">
      <c r="B316" s="215">
        <v>43</v>
      </c>
      <c r="C316" s="178">
        <v>190834</v>
      </c>
      <c r="D316" s="50">
        <v>287.26</v>
      </c>
      <c r="E316" s="229">
        <v>4.2699999999999818</v>
      </c>
      <c r="F316" s="233">
        <v>1.5088872398317799E-2</v>
      </c>
    </row>
    <row r="317" spans="2:6">
      <c r="B317" s="215">
        <v>44</v>
      </c>
      <c r="C317" s="178">
        <v>152119</v>
      </c>
      <c r="D317" s="50">
        <v>297.91000000000003</v>
      </c>
      <c r="E317" s="229">
        <v>10.650000000000034</v>
      </c>
      <c r="F317" s="233">
        <v>3.7074427348047223E-2</v>
      </c>
    </row>
    <row r="318" spans="2:6">
      <c r="B318" s="215">
        <v>45</v>
      </c>
      <c r="C318" s="178">
        <v>204974</v>
      </c>
      <c r="D318" s="50">
        <v>286.60000000000002</v>
      </c>
      <c r="E318" s="229">
        <v>-11.310000000000002</v>
      </c>
      <c r="F318" s="253">
        <v>-3.7964485918566049E-2</v>
      </c>
    </row>
    <row r="319" spans="2:6">
      <c r="B319" s="215">
        <v>46</v>
      </c>
      <c r="C319" s="178">
        <v>195179</v>
      </c>
      <c r="D319" s="50">
        <v>283.95</v>
      </c>
      <c r="E319" s="229">
        <v>-2.6500000000000341</v>
      </c>
      <c r="F319" s="253">
        <v>-9.2463363572925505E-3</v>
      </c>
    </row>
    <row r="320" spans="2:6">
      <c r="B320" s="215">
        <v>47</v>
      </c>
      <c r="C320" s="178">
        <v>155300</v>
      </c>
      <c r="D320" s="50">
        <v>280.73</v>
      </c>
      <c r="E320" s="229">
        <v>-3.2199999999999704</v>
      </c>
      <c r="F320" s="253">
        <v>-1.1340024652227387E-2</v>
      </c>
    </row>
    <row r="321" spans="2:6">
      <c r="B321" s="215">
        <v>48</v>
      </c>
      <c r="C321" s="178">
        <v>170687</v>
      </c>
      <c r="D321" s="50">
        <v>281.89</v>
      </c>
      <c r="E321" s="229">
        <v>1.1599999999999682</v>
      </c>
      <c r="F321" s="233">
        <v>4.1320842090264431E-3</v>
      </c>
    </row>
    <row r="322" spans="2:6">
      <c r="B322" s="215">
        <v>49</v>
      </c>
      <c r="C322" s="178">
        <v>171040</v>
      </c>
      <c r="D322" s="50">
        <v>294.79000000000002</v>
      </c>
      <c r="E322" s="229">
        <v>12.900000000000034</v>
      </c>
      <c r="F322" s="233">
        <v>4.5762531483912294E-2</v>
      </c>
    </row>
    <row r="323" spans="2:6">
      <c r="B323" s="215">
        <v>50</v>
      </c>
      <c r="C323" s="178">
        <v>199802</v>
      </c>
      <c r="D323" s="50">
        <v>279.62</v>
      </c>
      <c r="E323" s="229">
        <v>-15.170000000000016</v>
      </c>
      <c r="F323" s="253">
        <v>-5.1460361613351879E-2</v>
      </c>
    </row>
    <row r="324" spans="2:6">
      <c r="B324" s="215">
        <v>51</v>
      </c>
      <c r="C324" s="178">
        <v>59936</v>
      </c>
      <c r="D324" s="50">
        <v>327.82</v>
      </c>
      <c r="E324" s="229">
        <v>48.199999999999989</v>
      </c>
      <c r="F324" s="233">
        <v>0.1723767970817538</v>
      </c>
    </row>
    <row r="325" spans="2:6" ht="15" thickBot="1">
      <c r="B325" s="216">
        <v>52</v>
      </c>
      <c r="C325" s="183"/>
      <c r="D325" s="217"/>
      <c r="E325" s="237"/>
      <c r="F325" s="238"/>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3" t="s">
        <v>72</v>
      </c>
      <c r="D6" s="264"/>
      <c r="E6" s="278"/>
    </row>
    <row r="7" spans="1:9">
      <c r="B7" s="47" t="s">
        <v>29</v>
      </c>
      <c r="C7" s="265">
        <v>245.0608</v>
      </c>
      <c r="D7" s="260">
        <v>22.221000000000004</v>
      </c>
      <c r="E7" s="78">
        <v>9.9717375441909395E-2</v>
      </c>
    </row>
    <row r="8" spans="1:9">
      <c r="B8" s="47" t="s">
        <v>30</v>
      </c>
      <c r="C8" s="265">
        <v>185.18380000000002</v>
      </c>
      <c r="D8" s="260">
        <v>-1.481599999999986</v>
      </c>
      <c r="E8" s="279">
        <v>-7.9371967166919077E-3</v>
      </c>
    </row>
    <row r="9" spans="1:9">
      <c r="B9" s="47" t="s">
        <v>31</v>
      </c>
      <c r="C9" s="265" t="s">
        <v>72</v>
      </c>
      <c r="D9" s="259"/>
      <c r="E9" s="79"/>
    </row>
    <row r="10" spans="1:9">
      <c r="B10" s="47" t="s">
        <v>32</v>
      </c>
      <c r="C10" s="265">
        <v>246.70000000000002</v>
      </c>
      <c r="D10" s="260">
        <v>1.960000000000008</v>
      </c>
      <c r="E10" s="78">
        <v>8.0084988150690428E-3</v>
      </c>
    </row>
    <row r="11" spans="1:9">
      <c r="B11" s="47" t="s">
        <v>33</v>
      </c>
      <c r="C11" s="265">
        <v>209.74</v>
      </c>
      <c r="D11" s="259">
        <v>-5.3899999999999864</v>
      </c>
      <c r="E11" s="80">
        <v>-2.5054618137870022E-2</v>
      </c>
    </row>
    <row r="12" spans="1:9">
      <c r="B12" s="47" t="s">
        <v>34</v>
      </c>
      <c r="C12" s="265" t="s">
        <v>72</v>
      </c>
      <c r="D12" s="259"/>
      <c r="E12" s="79"/>
    </row>
    <row r="13" spans="1:9">
      <c r="B13" s="47" t="s">
        <v>35</v>
      </c>
      <c r="C13" s="265">
        <v>201.64000000000001</v>
      </c>
      <c r="D13" s="259">
        <v>1.6300000000000239</v>
      </c>
      <c r="E13" s="79">
        <v>8.1495925203740605E-3</v>
      </c>
    </row>
    <row r="14" spans="1:9">
      <c r="B14" s="47" t="s">
        <v>36</v>
      </c>
      <c r="C14" s="265">
        <v>244.58</v>
      </c>
      <c r="D14" s="260">
        <v>1.5900000000000034</v>
      </c>
      <c r="E14" s="80">
        <v>6.5434791555207816E-3</v>
      </c>
    </row>
    <row r="15" spans="1:9">
      <c r="B15" s="47" t="s">
        <v>37</v>
      </c>
      <c r="C15" s="265">
        <v>271.10000000000002</v>
      </c>
      <c r="D15" s="259">
        <v>7.0699999999999932</v>
      </c>
      <c r="E15" s="79">
        <v>2.6777260159830396E-2</v>
      </c>
    </row>
    <row r="16" spans="1:9">
      <c r="B16" s="47" t="s">
        <v>38</v>
      </c>
      <c r="C16" s="265">
        <v>231.59</v>
      </c>
      <c r="D16" s="259">
        <v>-0.46999999999999886</v>
      </c>
      <c r="E16" s="80">
        <v>-2.0253382745841764E-3</v>
      </c>
    </row>
    <row r="17" spans="2:5">
      <c r="B17" s="47" t="s">
        <v>39</v>
      </c>
      <c r="C17" s="265" t="s">
        <v>72</v>
      </c>
      <c r="D17" s="259"/>
      <c r="E17" s="79"/>
    </row>
    <row r="18" spans="2:5">
      <c r="B18" s="47" t="s">
        <v>40</v>
      </c>
      <c r="C18" s="265" t="s">
        <v>72</v>
      </c>
      <c r="D18" s="259"/>
      <c r="E18" s="80"/>
    </row>
    <row r="19" spans="2:5">
      <c r="B19" s="47" t="s">
        <v>41</v>
      </c>
      <c r="C19" s="265">
        <v>213.16</v>
      </c>
      <c r="D19" s="259">
        <v>2.1200000000000045</v>
      </c>
      <c r="E19" s="79">
        <v>1.0045489006823338E-2</v>
      </c>
    </row>
    <row r="20" spans="2:5">
      <c r="B20" s="47" t="s">
        <v>42</v>
      </c>
      <c r="C20" s="265">
        <v>184.72</v>
      </c>
      <c r="D20" s="259">
        <v>-2.4399999999999977</v>
      </c>
      <c r="E20" s="80">
        <v>-1.3036973712331701E-2</v>
      </c>
    </row>
    <row r="21" spans="2:5">
      <c r="B21" s="47" t="s">
        <v>43</v>
      </c>
      <c r="C21" s="265">
        <v>257.68540000000002</v>
      </c>
      <c r="D21" s="259">
        <v>9.7373000000000047</v>
      </c>
      <c r="E21" s="79">
        <v>3.9271524968329974E-2</v>
      </c>
    </row>
    <row r="22" spans="2:5">
      <c r="B22" s="47" t="s">
        <v>44</v>
      </c>
      <c r="C22" s="265" t="s">
        <v>72</v>
      </c>
      <c r="D22" s="259"/>
      <c r="E22" s="79"/>
    </row>
    <row r="23" spans="2:5">
      <c r="B23" s="47" t="s">
        <v>45</v>
      </c>
      <c r="C23" s="265">
        <v>214</v>
      </c>
      <c r="D23" s="259">
        <v>0</v>
      </c>
      <c r="E23" s="79">
        <v>0</v>
      </c>
    </row>
    <row r="24" spans="2:5">
      <c r="B24" s="47" t="s">
        <v>46</v>
      </c>
      <c r="C24" s="265">
        <v>268.48</v>
      </c>
      <c r="D24" s="259">
        <v>-0.89999999999997726</v>
      </c>
      <c r="E24" s="80">
        <v>-3.3410052713638283E-3</v>
      </c>
    </row>
    <row r="25" spans="2:5">
      <c r="B25" s="47" t="s">
        <v>47</v>
      </c>
      <c r="C25" s="265">
        <v>241.40270000000001</v>
      </c>
      <c r="D25" s="259">
        <v>7.4495000000000005</v>
      </c>
      <c r="E25" s="79">
        <v>3.1841838453160687E-2</v>
      </c>
    </row>
    <row r="26" spans="2:5">
      <c r="B26" s="47" t="s">
        <v>48</v>
      </c>
      <c r="C26" s="265">
        <v>234.79</v>
      </c>
      <c r="D26" s="259">
        <v>0</v>
      </c>
      <c r="E26" s="80">
        <v>0</v>
      </c>
    </row>
    <row r="27" spans="2:5">
      <c r="B27" s="47" t="s">
        <v>49</v>
      </c>
      <c r="C27" s="265">
        <v>190.62970000000001</v>
      </c>
      <c r="D27" s="259">
        <v>1.9063000000000159</v>
      </c>
      <c r="E27" s="79">
        <v>1.0101026157858684E-2</v>
      </c>
    </row>
    <row r="28" spans="2:5">
      <c r="B28" s="250" t="s">
        <v>50</v>
      </c>
      <c r="C28" s="266">
        <v>230.65</v>
      </c>
      <c r="D28" s="261">
        <v>-4.7599999999999909</v>
      </c>
      <c r="E28" s="280">
        <v>-2.0220041629497421E-2</v>
      </c>
    </row>
    <row r="29" spans="2:5">
      <c r="B29" s="47" t="s">
        <v>51</v>
      </c>
      <c r="C29" s="265">
        <v>220.26</v>
      </c>
      <c r="D29" s="259">
        <v>2.6299999999999955</v>
      </c>
      <c r="E29" s="79">
        <v>1.208473096539997E-2</v>
      </c>
    </row>
    <row r="30" spans="2:5">
      <c r="B30" s="47" t="s">
        <v>52</v>
      </c>
      <c r="C30" s="265">
        <v>209.28</v>
      </c>
      <c r="D30" s="259">
        <v>-0.80000000000001137</v>
      </c>
      <c r="E30" s="80">
        <v>-3.8080731150038627E-3</v>
      </c>
    </row>
    <row r="31" spans="2:5">
      <c r="B31" s="47" t="s">
        <v>53</v>
      </c>
      <c r="C31" s="265">
        <v>241.40230000000003</v>
      </c>
      <c r="D31" s="259">
        <v>0.51220000000000709</v>
      </c>
      <c r="E31" s="79">
        <v>2.1262808226656382E-3</v>
      </c>
    </row>
    <row r="32" spans="2:5" ht="15" thickBot="1">
      <c r="B32" s="251" t="s">
        <v>54</v>
      </c>
      <c r="C32" s="267">
        <v>229.55819672999991</v>
      </c>
      <c r="D32" s="262">
        <v>2.1300249799999449</v>
      </c>
      <c r="E32" s="252">
        <v>9.3657041852377443E-3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0">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8">
        <v>2023</v>
      </c>
      <c r="BC39" s="19"/>
      <c r="BD39" s="19"/>
      <c r="BE39" s="19"/>
      <c r="BF39" s="19"/>
      <c r="BG39" s="19"/>
      <c r="BH39" s="19"/>
      <c r="BI39" s="19"/>
      <c r="BJ39" s="19"/>
      <c r="BK39" s="19"/>
      <c r="BL39" s="19"/>
      <c r="BM39" s="19"/>
      <c r="BN39" s="19"/>
      <c r="BO39" s="19"/>
      <c r="BP39" s="19"/>
      <c r="BQ39" s="19"/>
      <c r="BR39" s="19"/>
    </row>
    <row r="40" spans="1:105" ht="15" thickBot="1">
      <c r="A40" s="99"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1">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214.54756704000002</v>
      </c>
      <c r="CP41" s="53">
        <v>215.96555734000003</v>
      </c>
      <c r="CQ41" s="53">
        <v>217.29398369999998</v>
      </c>
      <c r="CR41" s="53">
        <v>218.09093966000003</v>
      </c>
      <c r="CS41" s="53">
        <v>219.96545162999996</v>
      </c>
      <c r="CT41" s="53">
        <v>222.58421358999999</v>
      </c>
      <c r="CU41" s="53">
        <v>225.79489962</v>
      </c>
      <c r="CV41" s="53">
        <v>226.54706067000004</v>
      </c>
      <c r="CW41" s="53">
        <v>227.85300813999999</v>
      </c>
      <c r="CX41" s="53">
        <v>227.42817174999996</v>
      </c>
      <c r="CY41" s="53">
        <v>229.55819672999991</v>
      </c>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270.18</v>
      </c>
      <c r="CW42" s="22">
        <v>269.70999999999998</v>
      </c>
      <c r="CX42" s="22">
        <v>269.38</v>
      </c>
      <c r="CY42" s="22">
        <v>271.10000000000002</v>
      </c>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v>172.91</v>
      </c>
      <c r="CX43" s="22">
        <v>172.91</v>
      </c>
      <c r="CY43" s="22">
        <v>184.72</v>
      </c>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v>240.11</v>
      </c>
      <c r="CX44" s="22">
        <v>235.41</v>
      </c>
      <c r="CY44" s="22">
        <v>230.65</v>
      </c>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8" t="s">
        <v>72</v>
      </c>
      <c r="D6" s="269"/>
      <c r="E6" s="97"/>
    </row>
    <row r="7" spans="1:8">
      <c r="B7" s="47" t="s">
        <v>29</v>
      </c>
      <c r="C7" s="270">
        <v>196.05790000000002</v>
      </c>
      <c r="D7" s="271">
        <v>-1.4470000000000027</v>
      </c>
      <c r="E7" s="80">
        <v>-7.3264005095570184E-3</v>
      </c>
    </row>
    <row r="8" spans="1:8">
      <c r="B8" s="47" t="s">
        <v>30</v>
      </c>
      <c r="C8" s="270">
        <v>234.68480000000002</v>
      </c>
      <c r="D8" s="271">
        <v>1.447100000000006</v>
      </c>
      <c r="E8" s="80">
        <v>6.204400060539017E-3</v>
      </c>
    </row>
    <row r="9" spans="1:8">
      <c r="B9" s="47" t="s">
        <v>31</v>
      </c>
      <c r="C9" s="270" t="s">
        <v>72</v>
      </c>
      <c r="D9" s="271"/>
      <c r="E9" s="79"/>
    </row>
    <row r="10" spans="1:8">
      <c r="B10" s="47" t="s">
        <v>32</v>
      </c>
      <c r="C10" s="270">
        <v>419</v>
      </c>
      <c r="D10" s="272">
        <v>0</v>
      </c>
      <c r="E10" s="79">
        <v>0</v>
      </c>
    </row>
    <row r="11" spans="1:8">
      <c r="B11" s="47" t="s">
        <v>33</v>
      </c>
      <c r="C11" s="270" t="s">
        <v>72</v>
      </c>
      <c r="D11" s="271"/>
      <c r="E11" s="79"/>
    </row>
    <row r="12" spans="1:8">
      <c r="B12" s="47" t="s">
        <v>34</v>
      </c>
      <c r="C12" s="270" t="s">
        <v>72</v>
      </c>
      <c r="D12" s="272"/>
      <c r="E12" s="80"/>
    </row>
    <row r="13" spans="1:8">
      <c r="B13" s="47" t="s">
        <v>35</v>
      </c>
      <c r="C13" s="270">
        <v>243.46</v>
      </c>
      <c r="D13" s="272">
        <v>0.99000000000000909</v>
      </c>
      <c r="E13" s="80">
        <v>4.0829793376500056E-3</v>
      </c>
    </row>
    <row r="14" spans="1:8">
      <c r="B14" s="47" t="s">
        <v>36</v>
      </c>
      <c r="C14" s="270">
        <v>300</v>
      </c>
      <c r="D14" s="272">
        <v>0</v>
      </c>
      <c r="E14" s="79">
        <v>0</v>
      </c>
    </row>
    <row r="15" spans="1:8">
      <c r="B15" s="47" t="s">
        <v>37</v>
      </c>
      <c r="C15" s="270">
        <v>255.37</v>
      </c>
      <c r="D15" s="272">
        <v>0.5</v>
      </c>
      <c r="E15" s="79">
        <v>1.9617844391257577E-3</v>
      </c>
    </row>
    <row r="16" spans="1:8">
      <c r="B16" s="47" t="s">
        <v>38</v>
      </c>
      <c r="C16" s="270" t="s">
        <v>72</v>
      </c>
      <c r="D16" s="272"/>
      <c r="E16" s="79"/>
    </row>
    <row r="17" spans="2:5">
      <c r="B17" s="47" t="s">
        <v>39</v>
      </c>
      <c r="C17" s="270">
        <v>313</v>
      </c>
      <c r="D17" s="272">
        <v>0</v>
      </c>
      <c r="E17" s="79">
        <v>0</v>
      </c>
    </row>
    <row r="18" spans="2:5">
      <c r="B18" s="47" t="s">
        <v>40</v>
      </c>
      <c r="C18" s="270" t="s">
        <v>72</v>
      </c>
      <c r="D18" s="272"/>
      <c r="E18" s="80"/>
    </row>
    <row r="19" spans="2:5">
      <c r="B19" s="47" t="s">
        <v>41</v>
      </c>
      <c r="C19" s="270" t="s">
        <v>72</v>
      </c>
      <c r="D19" s="271"/>
      <c r="E19" s="80"/>
    </row>
    <row r="20" spans="2:5">
      <c r="B20" s="47" t="s">
        <v>42</v>
      </c>
      <c r="C20" s="270">
        <v>228.94</v>
      </c>
      <c r="D20" s="271" t="s">
        <v>72</v>
      </c>
      <c r="E20" s="80"/>
    </row>
    <row r="21" spans="2:5">
      <c r="B21" s="47" t="s">
        <v>43</v>
      </c>
      <c r="C21" s="270">
        <v>235.53330000000003</v>
      </c>
      <c r="D21" s="271">
        <v>-5.1882999999999981</v>
      </c>
      <c r="E21" s="80">
        <v>-2.1553113638327459E-2</v>
      </c>
    </row>
    <row r="22" spans="2:5">
      <c r="B22" s="47" t="s">
        <v>44</v>
      </c>
      <c r="C22" s="270" t="s">
        <v>72</v>
      </c>
      <c r="D22" s="272"/>
      <c r="E22" s="79"/>
    </row>
    <row r="23" spans="2:5">
      <c r="B23" s="47" t="s">
        <v>45</v>
      </c>
      <c r="C23" s="270" t="s">
        <v>72</v>
      </c>
      <c r="D23" s="272"/>
      <c r="E23" s="79"/>
    </row>
    <row r="24" spans="2:5">
      <c r="B24" s="47" t="s">
        <v>46</v>
      </c>
      <c r="C24" s="270">
        <v>343.63</v>
      </c>
      <c r="D24" s="272">
        <v>-8.3199999999999932</v>
      </c>
      <c r="E24" s="79">
        <v>-2.363972155135674E-2</v>
      </c>
    </row>
    <row r="25" spans="2:5">
      <c r="B25" s="47" t="s">
        <v>47</v>
      </c>
      <c r="C25" s="270">
        <v>152.76240000000001</v>
      </c>
      <c r="D25" s="272">
        <v>-9.5734999999999957</v>
      </c>
      <c r="E25" s="80">
        <v>-5.8973400215232674E-2</v>
      </c>
    </row>
    <row r="26" spans="2:5">
      <c r="B26" s="47" t="s">
        <v>48</v>
      </c>
      <c r="C26" s="270">
        <v>247.5</v>
      </c>
      <c r="D26" s="272">
        <v>0</v>
      </c>
      <c r="E26" s="79">
        <v>0</v>
      </c>
    </row>
    <row r="27" spans="2:5">
      <c r="B27" s="47" t="s">
        <v>49</v>
      </c>
      <c r="C27" s="270">
        <v>208.76770000000002</v>
      </c>
      <c r="D27" s="271">
        <v>-4.2804999999999893</v>
      </c>
      <c r="E27" s="79">
        <v>-2.0091697559519339E-2</v>
      </c>
    </row>
    <row r="28" spans="2:5">
      <c r="B28" s="250" t="s">
        <v>50</v>
      </c>
      <c r="C28" s="273">
        <v>295.97000000000003</v>
      </c>
      <c r="D28" s="274">
        <v>-12.829999999999984</v>
      </c>
      <c r="E28" s="277">
        <v>-4.1547927461139889E-2</v>
      </c>
    </row>
    <row r="29" spans="2:5">
      <c r="B29" s="47" t="s">
        <v>51</v>
      </c>
      <c r="C29" s="270">
        <v>233.8</v>
      </c>
      <c r="D29" s="272">
        <v>10.920000000000016</v>
      </c>
      <c r="E29" s="80">
        <v>4.8994974874371877E-2</v>
      </c>
    </row>
    <row r="30" spans="2:5">
      <c r="B30" s="47" t="s">
        <v>52</v>
      </c>
      <c r="C30" s="270">
        <v>336.14</v>
      </c>
      <c r="D30" s="271">
        <v>-2.9700000000000273</v>
      </c>
      <c r="E30" s="79">
        <v>-8.7582200465926574E-3</v>
      </c>
    </row>
    <row r="31" spans="2:5">
      <c r="B31" s="47" t="s">
        <v>53</v>
      </c>
      <c r="C31" s="270">
        <v>316.56260000000003</v>
      </c>
      <c r="D31" s="272">
        <v>-2.351099999999974</v>
      </c>
      <c r="E31" s="80">
        <v>-7.3722138622454025E-3</v>
      </c>
    </row>
    <row r="32" spans="2:5" ht="15" thickBot="1">
      <c r="B32" s="251" t="s">
        <v>54</v>
      </c>
      <c r="C32" s="275">
        <v>257.77441604000001</v>
      </c>
      <c r="D32" s="276">
        <v>-2.2398771000000011</v>
      </c>
      <c r="E32" s="252">
        <v>-8.6144383562559712E-3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0">
        <v>2022</v>
      </c>
      <c r="C39" s="3"/>
      <c r="G39" s="61"/>
      <c r="H39" s="61"/>
      <c r="I39" s="75"/>
      <c r="J39" s="61"/>
      <c r="K39" s="61"/>
      <c r="AD39" s="76"/>
      <c r="AE39" s="77"/>
      <c r="AF39" s="76"/>
      <c r="BA39" s="105"/>
      <c r="BB39" s="248">
        <v>2023</v>
      </c>
      <c r="BC39" s="19"/>
      <c r="BD39" s="19"/>
      <c r="BE39" s="19"/>
      <c r="BF39" s="19"/>
      <c r="BG39" s="19"/>
      <c r="BH39" s="19"/>
      <c r="BI39" s="19"/>
      <c r="BJ39" s="19"/>
      <c r="BK39" s="19"/>
      <c r="BL39" s="19"/>
      <c r="BM39" s="19"/>
      <c r="BN39" s="19"/>
      <c r="BO39" s="19"/>
      <c r="BP39" s="19"/>
      <c r="BQ39" s="19"/>
      <c r="BR39" s="19"/>
    </row>
    <row r="40" spans="1:105" ht="15" thickBot="1">
      <c r="A40" s="106"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c r="A41" s="107" t="s">
        <v>22</v>
      </c>
      <c r="B41" s="249">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41">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261.77366192</v>
      </c>
      <c r="CP41" s="53">
        <v>259.45587604999997</v>
      </c>
      <c r="CQ41" s="53">
        <v>260.20992142</v>
      </c>
      <c r="CR41" s="53">
        <v>261.60489760000002</v>
      </c>
      <c r="CS41" s="53">
        <v>263.75803108000002</v>
      </c>
      <c r="CT41" s="53">
        <v>262.71394037000005</v>
      </c>
      <c r="CU41" s="53">
        <v>259.62526777000005</v>
      </c>
      <c r="CV41" s="53">
        <v>261.77249611999997</v>
      </c>
      <c r="CW41" s="53">
        <v>261.86397506000003</v>
      </c>
      <c r="CX41" s="53">
        <v>260.01429314000001</v>
      </c>
      <c r="CY41" s="53">
        <v>257.77441604000001</v>
      </c>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v>419</v>
      </c>
      <c r="CX42" s="22">
        <v>419</v>
      </c>
      <c r="CY42" s="22">
        <v>419</v>
      </c>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174.136</v>
      </c>
      <c r="CW43" s="22">
        <v>171.4</v>
      </c>
      <c r="CX43" s="22">
        <v>162.33590000000001</v>
      </c>
      <c r="CY43" s="22">
        <v>152.76240000000001</v>
      </c>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v>296.90000000000003</v>
      </c>
      <c r="CX44" s="22">
        <v>308.8</v>
      </c>
      <c r="CY44" s="22">
        <v>295.97000000000003</v>
      </c>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2023-12-28T09:20:15Z</dcterms:modified>
</cp:coreProperties>
</file>