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9E2A35B3-2FCC-46B9-B66C-D3D12A556974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<sst xmlns="http://schemas.openxmlformats.org/spreadsheetml/2006/main" count="1390" uniqueCount="191">
  <si>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</si>
  <si>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</si>
  <si>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</si>
  <si>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</si>
  <si>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</si>
  <si>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</si>
  <si>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</si>
  <si>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</si>
  <si>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</si>
  <si>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</si>
  <si>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</si>
  <si>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</si>
  <si>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</si>
  <si>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</si>
  <si>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</si>
  <si>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</si>
  <si>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</si>
  <si>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</si>
  <si>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</si>
  <si>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</si>
  <si>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</si>
  <si>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</si>
  <si>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</si>
  <si>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</si>
  <si>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</si>
  <si>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</si>
  <si>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</si>
  <si>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</si>
  <si>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</si>
  <si>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</si>
  <si>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</si>
  <si>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</si>
  <si>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</si>
  <si>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</si>
  <si>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</si>
  <si>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</si>
  <si>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</si>
  <si>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</si>
  <si>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</si>
  <si>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</si>
  <si>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</si>
  <si>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</si>
  <si>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</si>
  <si>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</si>
  <si>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</si>
  <si>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</si>
  <si>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</si>
  <si>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</si>
  <si>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</si>
  <si>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</si>
  <si>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</si>
  <si>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</si>
  <si>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</si>
  <si>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</si>
  <si>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</si>
  <si>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</si>
  <si>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</si>
  <si>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</si>
  <si>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</si>
  <si>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</si>
  <si>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</si>
  <si>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</si>
  <si>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</si>
  <si>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</si>
  <si>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</si>
  <si>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</si>
  <si>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</si>
  <si>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</si>
  <si>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</si>
  <si>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</si>
  <si>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</si>
  <si>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</si>
  <si>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</si>
  <si>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</si>
  <si>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</si>
  <si>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</si>
  <si>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</si>
  <si>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</si>
  <si>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</si>
  <si>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</si>
  <si>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</si>
  <si>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</si>
  <si>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</si>
  <si>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</si>
  <si>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</si>
  <si>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</si>
  <si>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</si>
  <si>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</si>
  <si>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</si>
  <si>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</si>
  <si>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</si>
  <si>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</si>
  <si>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</si>
  <si>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</si>
  <si>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</si>
  <si>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</si>
  <si>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</si>
  <si>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</si>
  <si>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</si>
  <si>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</si>
  <si>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</si>
  <si>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</si>
  <si>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</si>
  <si>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</si>
  <si>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</si>
  <si>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</si>
  <si>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</si>
  <si>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</si>
  <si>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</si>
  <si>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</si>
  <si>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</si>
  <si>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</si>
  <si>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</si>
  <si>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</si>
  <si>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</si>
  <si>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</si>
  <si>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</si>
  <si>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</si>
  <si>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</si>
  <si>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</si>
  <si>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</si>
  <si>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</si>
  <si>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</si>
  <si>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</si>
  <si>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</si>
  <si>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</si>
  <si>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</si>
  <si>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</si>
  <si>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</si>
  <si>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</si>
  <si>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</si>
  <si>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</si>
  <si>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</si>
  <si>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</si>
  <si>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</si>
  <si>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</si>
  <si>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</si>
  <si>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</si>
  <si>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</si>
  <si>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</si>
  <si>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</si>
  <si>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</si>
  <si>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</si>
  <si>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</si>
  <si>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</si>
  <si>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</si>
  <si>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</si>
  <si>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</si>
  <si>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</si>
  <si>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</si>
  <si>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</si>
  <si>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</si>
  <si>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</si>
  <si>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</si>
  <si>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</si>
  <si>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</si>
  <si>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</si>
  <si>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</si>
  <si>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</si>
  <si>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</si>
  <si>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</si>
  <si>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</si>
  <si>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</si>
  <si>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</si>
  <si>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</si>
  <si>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</si>
  <si>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</si>
  <si>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</si>
  <si>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</si>
  <si>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</si>
  <si>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</si>
  <si>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</si>
  <si>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</si>
  <si>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</si>
  <si>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</si>
  <si>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</si>
  <si>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</si>
  <si>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</si>
  <si>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</si>
  <si>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</si>
  <si>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</si>
  <si>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</si>
  <si>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</si>
  <si>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</si>
  <si>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</si>
  <si>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</si>
  <si>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4. teden (23.1.2023 - 29.1.2023)</t>
  </si>
  <si>
    <t>Datum: 9.2.2023</t>
  </si>
  <si>
    <t>5. teden (30.1.2023 - 5.2.2023)</t>
  </si>
  <si>
    <t>Številka: 3305-4/2023/59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</si>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</sst>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7" fillId="0" borderId="14" xfId="0" applyFont="1" applyBorder="1" applyAlignment="1" applyProtection="1">
      <alignment vertical="top"/>
    </xf>
    <xf numFmtId="0" fontId="28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16" xfId="0" applyFont="1" applyBorder="1" applyAlignment="1" applyProtection="1">
      <alignment vertical="top"/>
    </xf>
    <xf numFmtId="0" fontId="28" fillId="0" borderId="35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wrapText="1"/>
    </xf>
    <xf numFmtId="0" fontId="28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7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50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7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9" xfId="0" applyNumberFormat="1" applyFont="1" applyFill="1" applyBorder="1" applyAlignment="1" applyProtection="1">
      <alignment horizontal="center" vertical="top" wrapText="1"/>
    </xf>
    <xf numFmtId="2" fontId="27" fillId="2" borderId="36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6" xfId="42" applyNumberFormat="1" applyFont="1" applyFill="1" applyBorder="1" applyAlignment="1">
      <alignment horizontal="center"/>
    </xf>
    <xf numFmtId="2" fontId="27" fillId="2" borderId="36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8" fillId="35" borderId="48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6" xfId="46" applyFont="1" applyBorder="1" applyAlignment="1">
      <alignment vertical="center"/>
    </xf>
    <xf numFmtId="0" fontId="28" fillId="0" borderId="36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7" fillId="0" borderId="0" xfId="0" applyFont="1"/>
    <xf numFmtId="0" fontId="28" fillId="37" borderId="36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4" xfId="65" applyFont="1" applyBorder="1" applyAlignment="1">
      <alignment vertical="center"/>
    </xf>
    <xf numFmtId="0" fontId="28" fillId="0" borderId="45" xfId="46" applyFont="1" applyBorder="1" applyAlignment="1" applyProtection="1">
      <alignment horizontal="center" vertical="center"/>
      <protection locked="0"/>
    </xf>
    <xf numFmtId="0" fontId="28" fillId="0" borderId="75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6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70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2" borderId="23" xfId="0" applyNumberFormat="1" applyFont="1" applyFill="1" applyBorder="1" applyAlignment="1">
      <alignment horizontal="center" vertical="top" wrapText="1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2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2" fontId="27" fillId="2" borderId="23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2" borderId="5" xfId="0" applyNumberFormat="1" applyFont="1" applyFill="1" applyBorder="1" applyAlignment="1">
      <alignment horizontal="center" wrapText="1"/>
    </xf>
    <xf numFmtId="1" fontId="27" fillId="2" borderId="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7" fillId="39" borderId="38" xfId="42" applyNumberFormat="1" applyFont="1" applyFill="1" applyBorder="1" applyAlignment="1">
      <alignment horizontal="center"/>
    </xf>
    <xf numFmtId="3" fontId="27" fillId="39" borderId="36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4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2" borderId="56" xfId="49" applyNumberFormat="1" applyFont="1" applyFill="1" applyBorder="1" applyAlignment="1">
      <alignment horizontal="center" vertical="center"/>
    </xf>
    <xf numFmtId="170" fontId="27" fillId="41" borderId="56" xfId="49" applyNumberFormat="1" applyFont="1" applyFill="1" applyBorder="1" applyAlignment="1">
      <alignment horizontal="center" vertical="center"/>
    </xf>
    <xf numFmtId="170" fontId="27" fillId="2" borderId="56" xfId="52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27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56" xfId="49" applyNumberFormat="1" applyFont="1" applyFill="1" applyBorder="1" applyAlignment="1" applyProtection="1">
      <alignment horizontal="center" vertical="center"/>
      <protection locked="0"/>
    </xf>
    <xf numFmtId="170" fontId="27" fillId="41" borderId="56" xfId="49" applyNumberFormat="1" applyFont="1" applyFill="1" applyBorder="1" applyAlignment="1" applyProtection="1">
      <alignment horizontal="center" vertical="center"/>
      <protection locked="0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2" borderId="62" xfId="49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62" xfId="52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27" fillId="41" borderId="66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6" xfId="90" applyNumberFormat="1" applyFont="1" applyFill="1" applyBorder="1" applyAlignment="1">
      <alignment horizontal="center" vertical="center"/>
    </xf>
    <xf numFmtId="170" fontId="28" fillId="41" borderId="59" xfId="90" applyNumberFormat="1" applyFont="1" applyFill="1" applyBorder="1" applyAlignment="1">
      <alignment horizontal="center" vertical="center"/>
    </xf>
    <xf numFmtId="170" fontId="27" fillId="0" borderId="55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5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7" fillId="0" borderId="69" xfId="0" applyNumberFormat="1" applyFont="1" applyFill="1" applyBorder="1" applyAlignment="1" applyProtection="1">
      <alignment horizontal="center" vertical="top" wrapText="1"/>
    </xf>
    <xf numFmtId="10" fontId="27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7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6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7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5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5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28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28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28" fillId="37" borderId="3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5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7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7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7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0" fontId="36" fillId="38" borderId="44" xfId="0" applyFont="1" applyFill="1" applyBorder="1" applyAlignment="1">
      <alignment horizontal="center" vertical="center"/>
    </xf>
    <xf numFmtId="2" fontId="36" fillId="38" borderId="45" xfId="0" applyNumberFormat="1" applyFont="1" applyFill="1" applyBorder="1" applyAlignment="1">
      <alignment horizontal="center" vertical="center"/>
    </xf>
    <xf numFmtId="2" fontId="36" fillId="38" borderId="49" xfId="0" applyNumberFormat="1" applyFont="1" applyFill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3" fontId="27" fillId="0" borderId="38" xfId="42" applyNumberFormat="1" applyFont="1" applyFill="1" applyBorder="1" applyAlignment="1">
      <alignment horizontal="center"/>
    </xf>
    <xf numFmtId="3" fontId="28" fillId="37" borderId="39" xfId="42" applyNumberFormat="1" applyFont="1" applyFill="1" applyBorder="1" applyAlignment="1">
      <alignment horizontal="center"/>
    </xf>
    <xf numFmtId="3" fontId="28" fillId="37" borderId="41" xfId="42" applyNumberFormat="1" applyFont="1" applyFill="1" applyBorder="1" applyAlignment="1">
      <alignment horizontal="center"/>
    </xf>
    <xf numFmtId="0" fontId="28" fillId="37" borderId="35" xfId="42" applyFont="1" applyFill="1" applyBorder="1" applyAlignment="1">
      <alignment horizontal="center"/>
    </xf>
    <xf numFmtId="0" fontId="28" fillId="37" borderId="37" xfId="42" applyFont="1" applyFill="1" applyBorder="1" applyAlignment="1">
      <alignment horizontal="center"/>
    </xf>
    <xf numFmtId="0" fontId="28" fillId="37" borderId="40" xfId="42" applyFont="1" applyFill="1" applyBorder="1" applyAlignment="1">
      <alignment horizontal="center"/>
    </xf>
    <xf numFmtId="0" fontId="28" fillId="37" borderId="73" xfId="42" applyFont="1" applyFill="1" applyBorder="1" applyAlignment="1">
      <alignment horizontal="center"/>
    </xf>
    <xf numFmtId="3" fontId="27" fillId="39" borderId="64" xfId="42" applyNumberFormat="1" applyFont="1" applyFill="1" applyBorder="1" applyAlignment="1">
      <alignment horizontal="center"/>
    </xf>
    <xf numFmtId="3" fontId="28" fillId="37" borderId="65" xfId="42" applyNumberFormat="1" applyFont="1" applyFill="1" applyBorder="1" applyAlignment="1">
      <alignment horizontal="center"/>
    </xf>
    <xf numFmtId="3" fontId="27" fillId="0" borderId="36" xfId="42" applyNumberFormat="1" applyFont="1" applyFill="1" applyBorder="1" applyAlignment="1">
      <alignment horizontal="center"/>
    </xf>
    <xf numFmtId="3" fontId="27" fillId="0" borderId="42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3" fontId="27" fillId="0" borderId="60" xfId="42" applyNumberFormat="1" applyFont="1" applyFill="1" applyBorder="1" applyAlignment="1">
      <alignment horizontal="center"/>
    </xf>
    <xf numFmtId="3" fontId="28" fillId="40" borderId="81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82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83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2" fontId="29" fillId="36" borderId="47" xfId="0" applyNumberFormat="1" applyFont="1" applyFill="1" applyBorder="1" applyAlignment="1">
      <alignment horizontal="center" vertical="center" wrapText="1"/>
    </xf>
    <xf numFmtId="0" fontId="29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29" fillId="36" borderId="45" xfId="0" applyNumberFormat="1" applyFont="1" applyFill="1" applyBorder="1" applyAlignment="1">
      <alignment horizontal="center" vertical="center" wrapText="1"/>
    </xf>
    <xf numFmtId="2" fontId="29" fillId="36" borderId="45" xfId="0" applyNumberFormat="1" applyFont="1" applyFill="1" applyBorder="1" applyAlignment="1">
      <alignment horizontal="center" vertical="center" wrapText="1"/>
    </xf>
    <xf numFmtId="2" fontId="29" fillId="36" borderId="49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5" xfId="46" applyFont="1" applyFill="1" applyBorder="1" applyAlignment="1">
      <alignment horizontal="center" vertical="center"/>
    </xf>
    <xf numFmtId="0" fontId="28" fillId="42" borderId="79" xfId="46" applyFont="1" applyFill="1" applyBorder="1" applyAlignment="1">
      <alignment horizontal="center" vertical="center"/>
    </xf>
    <xf numFmtId="0" fontId="28" fillId="42" borderId="36" xfId="46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>
      <alignment horizontal="center" vertical="center"/>
    </xf>
    <xf numFmtId="170" fontId="27" fillId="43" borderId="84" xfId="90" applyNumberFormat="1" applyFont="1" applyFill="1" applyBorder="1" applyAlignment="1">
      <alignment horizontal="center" vertical="center"/>
    </xf>
    <xf numFmtId="170" fontId="28" fillId="43" borderId="45" xfId="90" applyNumberFormat="1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7" fillId="43" borderId="45" xfId="90" applyNumberFormat="1" applyFont="1" applyFill="1" applyBorder="1" applyAlignment="1">
      <alignment horizontal="center" vertical="center"/>
    </xf>
    <xf numFmtId="170" fontId="28" fillId="43" borderId="35" xfId="90" applyNumberFormat="1" applyFont="1" applyFill="1" applyBorder="1" applyAlignment="1">
      <alignment horizontal="center" vertical="center"/>
    </xf>
    <xf numFmtId="0" fontId="27" fillId="37" borderId="35" xfId="65" applyFont="1" applyFill="1" applyBorder="1" applyAlignment="1">
      <alignment horizontal="center" vertical="center"/>
    </xf>
    <xf numFmtId="0" fontId="28" fillId="37" borderId="35" xfId="65" applyFont="1" applyFill="1" applyBorder="1" applyAlignment="1" applyProtection="1">
      <alignment horizontal="center" vertical="top"/>
      <protection locked="0"/>
    </xf>
    <xf numFmtId="0" fontId="28" fillId="43" borderId="35" xfId="65" applyFont="1" applyFill="1" applyBorder="1" applyAlignment="1" applyProtection="1">
      <alignment horizontal="center" vertical="center"/>
      <protection locked="0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2" borderId="89" xfId="49" applyNumberFormat="1" applyFont="1" applyFill="1" applyBorder="1" applyAlignment="1">
      <alignment horizontal="center" vertical="center"/>
    </xf>
    <xf numFmtId="170" fontId="27" fillId="41" borderId="89" xfId="49" applyNumberFormat="1" applyFont="1" applyFill="1" applyBorder="1" applyAlignment="1">
      <alignment horizontal="center" vertical="center"/>
    </xf>
    <xf numFmtId="170" fontId="27" fillId="2" borderId="89" xfId="52" applyNumberFormat="1" applyFont="1" applyFill="1" applyBorder="1" applyAlignment="1">
      <alignment horizontal="center" vertical="center"/>
    </xf>
    <xf numFmtId="170" fontId="31" fillId="2" borderId="90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5" xfId="49" applyNumberFormat="1" applyFont="1" applyFill="1" applyBorder="1" applyAlignment="1">
      <alignment horizontal="center" vertical="center"/>
    </xf>
    <xf numFmtId="170" fontId="27" fillId="41" borderId="91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0" fontId="15" fillId="0" borderId="0" xfId="0" applyFont="1" applyFill="1" applyAlignment="1"/>
    <xf numFmtId="10" fontId="13" fillId="2" borderId="64" xfId="42" applyNumberFormat="1" applyFont="1" applyFill="1" applyBorder="1" applyAlignment="1" applyProtection="1">
      <alignment horizontal="center" wrapText="1"/>
      <protection locked="0"/>
    </xf>
    <xf numFmtId="10" fontId="27" fillId="0" borderId="69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25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5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4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TEDNIH'!$L$8:$L$60</c:f>
              <c:numCache>
                <c:formatCode>0.00</c:formatCode>
                <c:ptCount val="53"/>
                <c:pt idx="0">
                  <c:v>405.07</c:v>
                </c:pt>
                <c:pt idx="1">
                  <c:v>413.90000000000003</c:v>
                </c:pt>
                <c:pt idx="2">
                  <c:v>405.01000000000005</c:v>
                </c:pt>
                <c:pt idx="3">
                  <c:v>406.22</c:v>
                </c:pt>
                <c:pt idx="4">
                  <c:v>426.31</c:v>
                </c:pt>
                <c:pt idx="5">
                  <c:v>427.16</c:v>
                </c:pt>
                <c:pt idx="6">
                  <c:v>427.16</c:v>
                </c:pt>
                <c:pt idx="7">
                  <c:v>429.69</c:v>
                </c:pt>
                <c:pt idx="8">
                  <c:v>426.96000000000004</c:v>
                </c:pt>
                <c:pt idx="9">
                  <c:v>417.21000000000004</c:v>
                </c:pt>
                <c:pt idx="10">
                  <c:v>434.6</c:v>
                </c:pt>
                <c:pt idx="11">
                  <c:v>418.33000000000004</c:v>
                </c:pt>
                <c:pt idx="12">
                  <c:v>430.93</c:v>
                </c:pt>
                <c:pt idx="13">
                  <c:v>428.81</c:v>
                </c:pt>
                <c:pt idx="14">
                  <c:v>450.59000000000003</c:v>
                </c:pt>
                <c:pt idx="15">
                  <c:v>436.78000000000003</c:v>
                </c:pt>
                <c:pt idx="16">
                  <c:v>435.64000000000004</c:v>
                </c:pt>
                <c:pt idx="17">
                  <c:v>435.47</c:v>
                </c:pt>
                <c:pt idx="18">
                  <c:v>433.49</c:v>
                </c:pt>
                <c:pt idx="19">
                  <c:v>420.75</c:v>
                </c:pt>
                <c:pt idx="20">
                  <c:v>422.03000000000003</c:v>
                </c:pt>
                <c:pt idx="21">
                  <c:v>432.03000000000003</c:v>
                </c:pt>
                <c:pt idx="22">
                  <c:v>432.32000000000005</c:v>
                </c:pt>
                <c:pt idx="23">
                  <c:v>422.37</c:v>
                </c:pt>
                <c:pt idx="24" formatCode="General">
                  <c:v>429.64000000000004</c:v>
                </c:pt>
                <c:pt idx="25">
                  <c:v>431.02000000000004</c:v>
                </c:pt>
                <c:pt idx="26">
                  <c:v>437.94</c:v>
                </c:pt>
                <c:pt idx="27">
                  <c:v>424.63000000000005</c:v>
                </c:pt>
                <c:pt idx="28">
                  <c:v>399.83000000000004</c:v>
                </c:pt>
                <c:pt idx="29">
                  <c:v>422.24</c:v>
                </c:pt>
                <c:pt idx="30">
                  <c:v>423.57000000000005</c:v>
                </c:pt>
                <c:pt idx="31">
                  <c:v>425.62</c:v>
                </c:pt>
                <c:pt idx="32">
                  <c:v>426.44</c:v>
                </c:pt>
                <c:pt idx="33">
                  <c:v>424.81</c:v>
                </c:pt>
                <c:pt idx="34">
                  <c:v>439.91</c:v>
                </c:pt>
                <c:pt idx="35">
                  <c:v>449.62</c:v>
                </c:pt>
                <c:pt idx="36">
                  <c:v>467.6</c:v>
                </c:pt>
                <c:pt idx="37">
                  <c:v>433.19</c:v>
                </c:pt>
                <c:pt idx="38">
                  <c:v>463.81</c:v>
                </c:pt>
                <c:pt idx="39">
                  <c:v>434.43</c:v>
                </c:pt>
                <c:pt idx="40">
                  <c:v>464.34000000000003</c:v>
                </c:pt>
                <c:pt idx="41">
                  <c:v>441.27000000000004</c:v>
                </c:pt>
                <c:pt idx="42">
                  <c:v>473.83000000000004</c:v>
                </c:pt>
                <c:pt idx="43">
                  <c:v>459.45000000000005</c:v>
                </c:pt>
                <c:pt idx="44">
                  <c:v>458.51000000000005</c:v>
                </c:pt>
                <c:pt idx="45">
                  <c:v>468.5</c:v>
                </c:pt>
                <c:pt idx="46">
                  <c:v>473.34000000000003</c:v>
                </c:pt>
                <c:pt idx="47">
                  <c:v>482.64000000000004</c:v>
                </c:pt>
                <c:pt idx="48">
                  <c:v>485.57000000000005</c:v>
                </c:pt>
                <c:pt idx="49">
                  <c:v>490.46000000000004</c:v>
                </c:pt>
                <c:pt idx="50">
                  <c:v>479.65000000000003</c:v>
                </c:pt>
                <c:pt idx="51">
                  <c:v>480.06</c:v>
                </c:pt>
                <c:pt idx="52">
                  <c:v>489.32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TEDNIH'!$M$8:$M$60</c:f>
              <c:numCache>
                <c:formatCode>0.00</c:formatCode>
                <c:ptCount val="53"/>
                <c:pt idx="0">
                  <c:v>408.22</c:v>
                </c:pt>
                <c:pt idx="1">
                  <c:v>417.76000000000005</c:v>
                </c:pt>
                <c:pt idx="2">
                  <c:v>423.19</c:v>
                </c:pt>
                <c:pt idx="3">
                  <c:v>357.63000000000005</c:v>
                </c:pt>
                <c:pt idx="4">
                  <c:v>418.3</c:v>
                </c:pt>
                <c:pt idx="5">
                  <c:v>414.56</c:v>
                </c:pt>
                <c:pt idx="6">
                  <c:v>414.56</c:v>
                </c:pt>
                <c:pt idx="7">
                  <c:v>437.85</c:v>
                </c:pt>
                <c:pt idx="8">
                  <c:v>442.88000000000005</c:v>
                </c:pt>
                <c:pt idx="9">
                  <c:v>390.97</c:v>
                </c:pt>
                <c:pt idx="10">
                  <c:v>427.32000000000005</c:v>
                </c:pt>
                <c:pt idx="11">
                  <c:v>436.33000000000004</c:v>
                </c:pt>
                <c:pt idx="12">
                  <c:v>426.16</c:v>
                </c:pt>
                <c:pt idx="13">
                  <c:v>427.89000000000004</c:v>
                </c:pt>
                <c:pt idx="14">
                  <c:v>441.06</c:v>
                </c:pt>
                <c:pt idx="15">
                  <c:v>445.18</c:v>
                </c:pt>
                <c:pt idx="16">
                  <c:v>450.47</c:v>
                </c:pt>
                <c:pt idx="17">
                  <c:v>384.46000000000004</c:v>
                </c:pt>
                <c:pt idx="18">
                  <c:v>368.45000000000005</c:v>
                </c:pt>
                <c:pt idx="19">
                  <c:v>440.55</c:v>
                </c:pt>
                <c:pt idx="20">
                  <c:v>413.12</c:v>
                </c:pt>
                <c:pt idx="21">
                  <c:v>425.40000000000003</c:v>
                </c:pt>
                <c:pt idx="22">
                  <c:v>416.81</c:v>
                </c:pt>
                <c:pt idx="23">
                  <c:v>439.29</c:v>
                </c:pt>
                <c:pt idx="24" formatCode="General">
                  <c:v>438.31</c:v>
                </c:pt>
                <c:pt idx="25">
                  <c:v>431.76000000000005</c:v>
                </c:pt>
                <c:pt idx="26">
                  <c:v>401.78000000000003</c:v>
                </c:pt>
                <c:pt idx="27">
                  <c:v>405.31</c:v>
                </c:pt>
                <c:pt idx="28">
                  <c:v>428.68</c:v>
                </c:pt>
                <c:pt idx="29">
                  <c:v>415.77000000000004</c:v>
                </c:pt>
                <c:pt idx="30">
                  <c:v>436.27000000000004</c:v>
                </c:pt>
                <c:pt idx="31">
                  <c:v>409.17</c:v>
                </c:pt>
                <c:pt idx="32">
                  <c:v>402.75</c:v>
                </c:pt>
                <c:pt idx="33">
                  <c:v>430.66</c:v>
                </c:pt>
                <c:pt idx="34">
                  <c:v>376.26000000000005</c:v>
                </c:pt>
                <c:pt idx="35">
                  <c:v>405.72</c:v>
                </c:pt>
                <c:pt idx="36">
                  <c:v>432.69</c:v>
                </c:pt>
                <c:pt idx="37">
                  <c:v>386.84000000000003</c:v>
                </c:pt>
                <c:pt idx="38">
                  <c:v>460.34000000000003</c:v>
                </c:pt>
                <c:pt idx="39">
                  <c:v>467.07000000000005</c:v>
                </c:pt>
                <c:pt idx="40">
                  <c:v>447.33000000000004</c:v>
                </c:pt>
                <c:pt idx="41">
                  <c:v>474.55</c:v>
                </c:pt>
                <c:pt idx="42">
                  <c:v>481.07000000000005</c:v>
                </c:pt>
                <c:pt idx="43">
                  <c:v>463.13000000000005</c:v>
                </c:pt>
                <c:pt idx="44">
                  <c:v>460</c:v>
                </c:pt>
                <c:pt idx="45">
                  <c:v>470</c:v>
                </c:pt>
                <c:pt idx="46">
                  <c:v>450.92</c:v>
                </c:pt>
                <c:pt idx="47">
                  <c:v>475.08000000000004</c:v>
                </c:pt>
                <c:pt idx="48">
                  <c:v>482.31</c:v>
                </c:pt>
                <c:pt idx="49">
                  <c:v>479.20000000000005</c:v>
                </c:pt>
                <c:pt idx="50">
                  <c:v>473.79</c:v>
                </c:pt>
                <c:pt idx="51">
                  <c:v>455.63</c:v>
                </c:pt>
                <c:pt idx="52">
                  <c:v>481.05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TEDNIH'!$N$8:$N$60</c:f>
              <c:numCache>
                <c:formatCode>0.00</c:formatCode>
                <c:ptCount val="53"/>
                <c:pt idx="0">
                  <c:v>386.54</c:v>
                </c:pt>
                <c:pt idx="3">
                  <c:v>402.41</c:v>
                </c:pt>
                <c:pt idx="4">
                  <c:v>422.41</c:v>
                </c:pt>
                <c:pt idx="7">
                  <c:v>433.51000000000005</c:v>
                </c:pt>
                <c:pt idx="8">
                  <c:v>447.41</c:v>
                </c:pt>
                <c:pt idx="10">
                  <c:v>447.41</c:v>
                </c:pt>
                <c:pt idx="29">
                  <c:v>427.41</c:v>
                </c:pt>
                <c:pt idx="33">
                  <c:v>427.41</c:v>
                </c:pt>
                <c:pt idx="36">
                  <c:v>457.41</c:v>
                </c:pt>
                <c:pt idx="38">
                  <c:v>452.41</c:v>
                </c:pt>
                <c:pt idx="39">
                  <c:v>467.41</c:v>
                </c:pt>
                <c:pt idx="44">
                  <c:v>494.11</c:v>
                </c:pt>
                <c:pt idx="5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TEDNIH'!$O$8:$O$60</c:f>
              <c:numCache>
                <c:formatCode>0.00</c:formatCode>
                <c:ptCount val="53"/>
                <c:pt idx="0">
                  <c:v>266.33000000000004</c:v>
                </c:pt>
                <c:pt idx="1">
                  <c:v>262.3</c:v>
                </c:pt>
                <c:pt idx="2">
                  <c:v>303.12</c:v>
                </c:pt>
                <c:pt idx="3">
                  <c:v>311.56</c:v>
                </c:pt>
                <c:pt idx="4">
                  <c:v>321.48</c:v>
                </c:pt>
                <c:pt idx="5">
                  <c:v>343.43</c:v>
                </c:pt>
                <c:pt idx="6">
                  <c:v>343.43</c:v>
                </c:pt>
                <c:pt idx="7">
                  <c:v>348.29</c:v>
                </c:pt>
                <c:pt idx="8">
                  <c:v>362.95000000000005</c:v>
                </c:pt>
                <c:pt idx="9">
                  <c:v>381.53000000000003</c:v>
                </c:pt>
                <c:pt idx="10">
                  <c:v>360.12</c:v>
                </c:pt>
                <c:pt idx="11">
                  <c:v>363.68</c:v>
                </c:pt>
                <c:pt idx="12">
                  <c:v>362.88000000000005</c:v>
                </c:pt>
                <c:pt idx="13">
                  <c:v>352.84000000000003</c:v>
                </c:pt>
                <c:pt idx="14">
                  <c:v>368.42</c:v>
                </c:pt>
                <c:pt idx="15">
                  <c:v>364.24</c:v>
                </c:pt>
                <c:pt idx="16">
                  <c:v>372.81</c:v>
                </c:pt>
                <c:pt idx="17">
                  <c:v>352.71000000000004</c:v>
                </c:pt>
                <c:pt idx="18">
                  <c:v>328.07000000000005</c:v>
                </c:pt>
                <c:pt idx="19">
                  <c:v>367.79</c:v>
                </c:pt>
                <c:pt idx="20">
                  <c:v>371.24</c:v>
                </c:pt>
                <c:pt idx="21">
                  <c:v>346.48</c:v>
                </c:pt>
                <c:pt idx="22">
                  <c:v>362</c:v>
                </c:pt>
                <c:pt idx="23">
                  <c:v>346.36</c:v>
                </c:pt>
                <c:pt idx="24" formatCode="General">
                  <c:v>346.29</c:v>
                </c:pt>
                <c:pt idx="25">
                  <c:v>331.69</c:v>
                </c:pt>
                <c:pt idx="26">
                  <c:v>359.8</c:v>
                </c:pt>
                <c:pt idx="27">
                  <c:v>352.16</c:v>
                </c:pt>
                <c:pt idx="28">
                  <c:v>302.20000000000005</c:v>
                </c:pt>
                <c:pt idx="29">
                  <c:v>329.29</c:v>
                </c:pt>
                <c:pt idx="30">
                  <c:v>335.87</c:v>
                </c:pt>
                <c:pt idx="31">
                  <c:v>340.46000000000004</c:v>
                </c:pt>
                <c:pt idx="32">
                  <c:v>346.05</c:v>
                </c:pt>
                <c:pt idx="33">
                  <c:v>318.12</c:v>
                </c:pt>
                <c:pt idx="34">
                  <c:v>316.73</c:v>
                </c:pt>
                <c:pt idx="35">
                  <c:v>331.85</c:v>
                </c:pt>
                <c:pt idx="36">
                  <c:v>299.33000000000004</c:v>
                </c:pt>
                <c:pt idx="37">
                  <c:v>328.89000000000004</c:v>
                </c:pt>
                <c:pt idx="38">
                  <c:v>341.57000000000005</c:v>
                </c:pt>
                <c:pt idx="39">
                  <c:v>344.15000000000003</c:v>
                </c:pt>
                <c:pt idx="40">
                  <c:v>308.09000000000003</c:v>
                </c:pt>
                <c:pt idx="41">
                  <c:v>337.96000000000004</c:v>
                </c:pt>
                <c:pt idx="42">
                  <c:v>329.92</c:v>
                </c:pt>
                <c:pt idx="43">
                  <c:v>331.09000000000003</c:v>
                </c:pt>
                <c:pt idx="44">
                  <c:v>308.38000000000005</c:v>
                </c:pt>
                <c:pt idx="45">
                  <c:v>299.92</c:v>
                </c:pt>
                <c:pt idx="46">
                  <c:v>333.55</c:v>
                </c:pt>
                <c:pt idx="47">
                  <c:v>315.63000000000005</c:v>
                </c:pt>
                <c:pt idx="48">
                  <c:v>308.35000000000002</c:v>
                </c:pt>
                <c:pt idx="49">
                  <c:v>308.36</c:v>
                </c:pt>
                <c:pt idx="50">
                  <c:v>286.09000000000003</c:v>
                </c:pt>
                <c:pt idx="51">
                  <c:v>306.44</c:v>
                </c:pt>
                <c:pt idx="52">
                  <c:v>320.29000000000002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TEDNIH'!$P$8:$P$60</c:f>
              <c:numCache>
                <c:formatCode>0.00</c:formatCode>
                <c:ptCount val="53"/>
                <c:pt idx="0">
                  <c:v>371</c:v>
                </c:pt>
                <c:pt idx="1">
                  <c:v>383.46000000000004</c:v>
                </c:pt>
                <c:pt idx="2">
                  <c:v>375.69</c:v>
                </c:pt>
                <c:pt idx="3">
                  <c:v>393.41</c:v>
                </c:pt>
                <c:pt idx="4">
                  <c:v>396.3</c:v>
                </c:pt>
                <c:pt idx="5">
                  <c:v>398.94</c:v>
                </c:pt>
                <c:pt idx="6">
                  <c:v>398.94</c:v>
                </c:pt>
                <c:pt idx="7">
                  <c:v>404.84000000000003</c:v>
                </c:pt>
                <c:pt idx="8">
                  <c:v>395.47</c:v>
                </c:pt>
                <c:pt idx="9">
                  <c:v>400.17</c:v>
                </c:pt>
                <c:pt idx="10">
                  <c:v>385.15000000000003</c:v>
                </c:pt>
                <c:pt idx="11">
                  <c:v>416.86</c:v>
                </c:pt>
                <c:pt idx="12">
                  <c:v>418.77000000000004</c:v>
                </c:pt>
                <c:pt idx="13">
                  <c:v>411.90000000000003</c:v>
                </c:pt>
                <c:pt idx="14">
                  <c:v>430.31</c:v>
                </c:pt>
                <c:pt idx="15">
                  <c:v>412.08000000000004</c:v>
                </c:pt>
                <c:pt idx="16">
                  <c:v>431.79</c:v>
                </c:pt>
                <c:pt idx="17">
                  <c:v>405.38000000000005</c:v>
                </c:pt>
                <c:pt idx="18">
                  <c:v>418.14000000000004</c:v>
                </c:pt>
                <c:pt idx="19">
                  <c:v>407.13000000000005</c:v>
                </c:pt>
                <c:pt idx="20">
                  <c:v>420.36</c:v>
                </c:pt>
                <c:pt idx="21">
                  <c:v>416.73</c:v>
                </c:pt>
                <c:pt idx="22">
                  <c:v>414.27000000000004</c:v>
                </c:pt>
                <c:pt idx="23">
                  <c:v>418.08000000000004</c:v>
                </c:pt>
                <c:pt idx="24" formatCode="General">
                  <c:v>429.19</c:v>
                </c:pt>
                <c:pt idx="25">
                  <c:v>394.70000000000005</c:v>
                </c:pt>
                <c:pt idx="26">
                  <c:v>397.99</c:v>
                </c:pt>
                <c:pt idx="27">
                  <c:v>395.28000000000003</c:v>
                </c:pt>
                <c:pt idx="28">
                  <c:v>406.18</c:v>
                </c:pt>
                <c:pt idx="29">
                  <c:v>401.90000000000003</c:v>
                </c:pt>
                <c:pt idx="30">
                  <c:v>399.97</c:v>
                </c:pt>
                <c:pt idx="31">
                  <c:v>376.82000000000005</c:v>
                </c:pt>
                <c:pt idx="32">
                  <c:v>405.11</c:v>
                </c:pt>
                <c:pt idx="33">
                  <c:v>412.08000000000004</c:v>
                </c:pt>
                <c:pt idx="34">
                  <c:v>410.1</c:v>
                </c:pt>
                <c:pt idx="35">
                  <c:v>419.79</c:v>
                </c:pt>
                <c:pt idx="36">
                  <c:v>421.13000000000005</c:v>
                </c:pt>
                <c:pt idx="37">
                  <c:v>415.39000000000004</c:v>
                </c:pt>
                <c:pt idx="38">
                  <c:v>452.20000000000005</c:v>
                </c:pt>
                <c:pt idx="39">
                  <c:v>443.57000000000005</c:v>
                </c:pt>
                <c:pt idx="40">
                  <c:v>414.46000000000004</c:v>
                </c:pt>
                <c:pt idx="41">
                  <c:v>421.46000000000004</c:v>
                </c:pt>
                <c:pt idx="42">
                  <c:v>440.22</c:v>
                </c:pt>
                <c:pt idx="43">
                  <c:v>463.88000000000005</c:v>
                </c:pt>
                <c:pt idx="44">
                  <c:v>455.83000000000004</c:v>
                </c:pt>
                <c:pt idx="45">
                  <c:v>468.43</c:v>
                </c:pt>
                <c:pt idx="46">
                  <c:v>446.1</c:v>
                </c:pt>
                <c:pt idx="47">
                  <c:v>480.35</c:v>
                </c:pt>
                <c:pt idx="48">
                  <c:v>424.44</c:v>
                </c:pt>
                <c:pt idx="49">
                  <c:v>458.95000000000005</c:v>
                </c:pt>
                <c:pt idx="50">
                  <c:v>452.11</c:v>
                </c:pt>
                <c:pt idx="51">
                  <c:v>461.97</c:v>
                </c:pt>
                <c:pt idx="52">
                  <c:v>445.38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TEDNIH'!$K$8:$K$60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'CENE PO TEDNIH'!$Q$8:$Q$60</c:f>
              <c:numCache>
                <c:formatCode>0.00</c:formatCode>
                <c:ptCount val="53"/>
                <c:pt idx="5">
                  <c:v>367.41</c:v>
                </c:pt>
                <c:pt idx="6">
                  <c:v>367.41</c:v>
                </c:pt>
                <c:pt idx="12">
                  <c:v>482.41</c:v>
                </c:pt>
                <c:pt idx="15">
                  <c:v>407.41</c:v>
                </c:pt>
                <c:pt idx="21">
                  <c:v>307.41000000000003</c:v>
                </c:pt>
                <c:pt idx="25">
                  <c:v>357.41</c:v>
                </c:pt>
                <c:pt idx="27">
                  <c:v>347.41</c:v>
                </c:pt>
                <c:pt idx="37">
                  <c:v>177.41</c:v>
                </c:pt>
                <c:pt idx="41">
                  <c:v>467.41</c:v>
                </c:pt>
                <c:pt idx="43">
                  <c:v>177.41</c:v>
                </c:pt>
                <c:pt idx="49">
                  <c:v>420.51000000000005</c:v>
                </c:pt>
                <c:pt idx="52">
                  <c:v>359.68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TEDNIH'!$C$8:$C$60</c:f>
              <c:numCache>
                <c:formatCode>#,##0</c:formatCode>
                <c:ptCount val="53"/>
                <c:pt idx="0">
                  <c:v>464</c:v>
                </c:pt>
                <c:pt idx="1">
                  <c:v>470</c:v>
                </c:pt>
                <c:pt idx="2">
                  <c:v>1124</c:v>
                </c:pt>
                <c:pt idx="3">
                  <c:v>128</c:v>
                </c:pt>
                <c:pt idx="4">
                  <c:v>895</c:v>
                </c:pt>
                <c:pt idx="5">
                  <c:v>1688</c:v>
                </c:pt>
                <c:pt idx="6">
                  <c:v>781</c:v>
                </c:pt>
                <c:pt idx="7">
                  <c:v>785</c:v>
                </c:pt>
                <c:pt idx="8">
                  <c:v>851</c:v>
                </c:pt>
                <c:pt idx="9">
                  <c:v>468</c:v>
                </c:pt>
                <c:pt idx="10">
                  <c:v>649</c:v>
                </c:pt>
                <c:pt idx="11">
                  <c:v>287</c:v>
                </c:pt>
                <c:pt idx="12">
                  <c:v>1327</c:v>
                </c:pt>
                <c:pt idx="13">
                  <c:v>474</c:v>
                </c:pt>
                <c:pt idx="14">
                  <c:v>294</c:v>
                </c:pt>
                <c:pt idx="15">
                  <c:v>2269</c:v>
                </c:pt>
                <c:pt idx="16">
                  <c:v>641</c:v>
                </c:pt>
                <c:pt idx="17">
                  <c:v>568</c:v>
                </c:pt>
                <c:pt idx="18">
                  <c:v>543</c:v>
                </c:pt>
                <c:pt idx="19">
                  <c:v>694</c:v>
                </c:pt>
                <c:pt idx="20">
                  <c:v>354</c:v>
                </c:pt>
                <c:pt idx="21">
                  <c:v>1119</c:v>
                </c:pt>
                <c:pt idx="22">
                  <c:v>451</c:v>
                </c:pt>
                <c:pt idx="23">
                  <c:v>236</c:v>
                </c:pt>
                <c:pt idx="24">
                  <c:v>540</c:v>
                </c:pt>
                <c:pt idx="25">
                  <c:v>1226</c:v>
                </c:pt>
                <c:pt idx="26">
                  <c:v>435</c:v>
                </c:pt>
                <c:pt idx="27">
                  <c:v>1817</c:v>
                </c:pt>
                <c:pt idx="28">
                  <c:v>498</c:v>
                </c:pt>
                <c:pt idx="29">
                  <c:v>1083</c:v>
                </c:pt>
                <c:pt idx="30">
                  <c:v>356</c:v>
                </c:pt>
                <c:pt idx="31">
                  <c:v>686</c:v>
                </c:pt>
                <c:pt idx="32">
                  <c:v>1008</c:v>
                </c:pt>
                <c:pt idx="33">
                  <c:v>754</c:v>
                </c:pt>
                <c:pt idx="34">
                  <c:v>1311</c:v>
                </c:pt>
                <c:pt idx="35">
                  <c:v>216</c:v>
                </c:pt>
                <c:pt idx="36">
                  <c:v>1040</c:v>
                </c:pt>
                <c:pt idx="37">
                  <c:v>1620</c:v>
                </c:pt>
                <c:pt idx="38">
                  <c:v>1049</c:v>
                </c:pt>
                <c:pt idx="39">
                  <c:v>107</c:v>
                </c:pt>
                <c:pt idx="40">
                  <c:v>937</c:v>
                </c:pt>
                <c:pt idx="41">
                  <c:v>1284</c:v>
                </c:pt>
                <c:pt idx="42">
                  <c:v>637</c:v>
                </c:pt>
                <c:pt idx="43">
                  <c:v>1316</c:v>
                </c:pt>
                <c:pt idx="44">
                  <c:v>1034</c:v>
                </c:pt>
                <c:pt idx="45">
                  <c:v>1453</c:v>
                </c:pt>
                <c:pt idx="46">
                  <c:v>776</c:v>
                </c:pt>
                <c:pt idx="47">
                  <c:v>529</c:v>
                </c:pt>
                <c:pt idx="48">
                  <c:v>293</c:v>
                </c:pt>
                <c:pt idx="49">
                  <c:v>2496</c:v>
                </c:pt>
                <c:pt idx="50">
                  <c:v>1174</c:v>
                </c:pt>
                <c:pt idx="51">
                  <c:v>977</c:v>
                </c:pt>
                <c:pt idx="52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TEDNIH'!$D$8:$D$60</c:f>
              <c:numCache>
                <c:formatCode>#,##0</c:formatCode>
                <c:ptCount val="53"/>
                <c:pt idx="0">
                  <c:v>130719</c:v>
                </c:pt>
                <c:pt idx="1">
                  <c:v>96249</c:v>
                </c:pt>
                <c:pt idx="2">
                  <c:v>126550</c:v>
                </c:pt>
                <c:pt idx="3">
                  <c:v>121056</c:v>
                </c:pt>
                <c:pt idx="4">
                  <c:v>118813</c:v>
                </c:pt>
                <c:pt idx="5">
                  <c:v>125443</c:v>
                </c:pt>
                <c:pt idx="6">
                  <c:v>110333</c:v>
                </c:pt>
                <c:pt idx="7">
                  <c:v>116909</c:v>
                </c:pt>
                <c:pt idx="8">
                  <c:v>117703</c:v>
                </c:pt>
                <c:pt idx="9">
                  <c:v>115045</c:v>
                </c:pt>
                <c:pt idx="10">
                  <c:v>105160</c:v>
                </c:pt>
                <c:pt idx="11">
                  <c:v>97860</c:v>
                </c:pt>
                <c:pt idx="12">
                  <c:v>137657</c:v>
                </c:pt>
                <c:pt idx="13">
                  <c:v>109152</c:v>
                </c:pt>
                <c:pt idx="14">
                  <c:v>128213</c:v>
                </c:pt>
                <c:pt idx="15">
                  <c:v>91148</c:v>
                </c:pt>
                <c:pt idx="16">
                  <c:v>109511</c:v>
                </c:pt>
                <c:pt idx="17">
                  <c:v>136044</c:v>
                </c:pt>
                <c:pt idx="18">
                  <c:v>133179</c:v>
                </c:pt>
                <c:pt idx="19">
                  <c:v>126497</c:v>
                </c:pt>
                <c:pt idx="20">
                  <c:v>140085</c:v>
                </c:pt>
                <c:pt idx="21">
                  <c:v>106286</c:v>
                </c:pt>
                <c:pt idx="22">
                  <c:v>122728</c:v>
                </c:pt>
                <c:pt idx="23">
                  <c:v>95785</c:v>
                </c:pt>
                <c:pt idx="24">
                  <c:v>107641</c:v>
                </c:pt>
                <c:pt idx="25">
                  <c:v>118676</c:v>
                </c:pt>
                <c:pt idx="26">
                  <c:v>92304</c:v>
                </c:pt>
                <c:pt idx="27">
                  <c:v>121488</c:v>
                </c:pt>
                <c:pt idx="28">
                  <c:v>84543</c:v>
                </c:pt>
                <c:pt idx="29">
                  <c:v>121898</c:v>
                </c:pt>
                <c:pt idx="30">
                  <c:v>119515</c:v>
                </c:pt>
                <c:pt idx="31">
                  <c:v>91209</c:v>
                </c:pt>
                <c:pt idx="32">
                  <c:v>95871</c:v>
                </c:pt>
                <c:pt idx="33">
                  <c:v>96755</c:v>
                </c:pt>
                <c:pt idx="34">
                  <c:v>110435</c:v>
                </c:pt>
                <c:pt idx="35">
                  <c:v>99682</c:v>
                </c:pt>
                <c:pt idx="36">
                  <c:v>96523</c:v>
                </c:pt>
                <c:pt idx="37">
                  <c:v>98000</c:v>
                </c:pt>
                <c:pt idx="38">
                  <c:v>125141</c:v>
                </c:pt>
                <c:pt idx="39">
                  <c:v>78610</c:v>
                </c:pt>
                <c:pt idx="40">
                  <c:v>120031</c:v>
                </c:pt>
                <c:pt idx="41">
                  <c:v>106601</c:v>
                </c:pt>
                <c:pt idx="42">
                  <c:v>102449</c:v>
                </c:pt>
                <c:pt idx="43">
                  <c:v>119952</c:v>
                </c:pt>
                <c:pt idx="44">
                  <c:v>126211</c:v>
                </c:pt>
                <c:pt idx="45">
                  <c:v>154152</c:v>
                </c:pt>
                <c:pt idx="46">
                  <c:v>159665</c:v>
                </c:pt>
                <c:pt idx="47">
                  <c:v>127440</c:v>
                </c:pt>
                <c:pt idx="48">
                  <c:v>124633</c:v>
                </c:pt>
                <c:pt idx="49">
                  <c:v>150200</c:v>
                </c:pt>
                <c:pt idx="50">
                  <c:v>151850</c:v>
                </c:pt>
                <c:pt idx="51">
                  <c:v>141505</c:v>
                </c:pt>
                <c:pt idx="52">
                  <c:v>153828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TEDNIH'!$E$8:$E$60</c:f>
              <c:numCache>
                <c:formatCode>#,##0</c:formatCode>
                <c:ptCount val="53"/>
                <c:pt idx="0">
                  <c:v>2821</c:v>
                </c:pt>
                <c:pt idx="1">
                  <c:v>4601</c:v>
                </c:pt>
                <c:pt idx="2">
                  <c:v>5656</c:v>
                </c:pt>
                <c:pt idx="3">
                  <c:v>5512</c:v>
                </c:pt>
                <c:pt idx="4">
                  <c:v>4636</c:v>
                </c:pt>
                <c:pt idx="5">
                  <c:v>6584</c:v>
                </c:pt>
                <c:pt idx="6">
                  <c:v>2311</c:v>
                </c:pt>
                <c:pt idx="7">
                  <c:v>5300</c:v>
                </c:pt>
                <c:pt idx="8">
                  <c:v>3083</c:v>
                </c:pt>
                <c:pt idx="9">
                  <c:v>3670</c:v>
                </c:pt>
                <c:pt idx="10">
                  <c:v>6209</c:v>
                </c:pt>
                <c:pt idx="11">
                  <c:v>5477</c:v>
                </c:pt>
                <c:pt idx="12">
                  <c:v>4514</c:v>
                </c:pt>
                <c:pt idx="13">
                  <c:v>6221</c:v>
                </c:pt>
                <c:pt idx="14">
                  <c:v>3833</c:v>
                </c:pt>
                <c:pt idx="15">
                  <c:v>8649</c:v>
                </c:pt>
                <c:pt idx="16">
                  <c:v>3968</c:v>
                </c:pt>
                <c:pt idx="17">
                  <c:v>6562</c:v>
                </c:pt>
                <c:pt idx="18">
                  <c:v>4436</c:v>
                </c:pt>
                <c:pt idx="19">
                  <c:v>6463</c:v>
                </c:pt>
                <c:pt idx="20">
                  <c:v>5236</c:v>
                </c:pt>
                <c:pt idx="21">
                  <c:v>4530</c:v>
                </c:pt>
                <c:pt idx="22">
                  <c:v>5110</c:v>
                </c:pt>
                <c:pt idx="23">
                  <c:v>2313</c:v>
                </c:pt>
                <c:pt idx="24">
                  <c:v>5869</c:v>
                </c:pt>
                <c:pt idx="25">
                  <c:v>5644</c:v>
                </c:pt>
                <c:pt idx="26">
                  <c:v>3628</c:v>
                </c:pt>
                <c:pt idx="27">
                  <c:v>5816</c:v>
                </c:pt>
                <c:pt idx="28">
                  <c:v>3792</c:v>
                </c:pt>
                <c:pt idx="29">
                  <c:v>5139</c:v>
                </c:pt>
                <c:pt idx="30">
                  <c:v>4130</c:v>
                </c:pt>
                <c:pt idx="31">
                  <c:v>4084</c:v>
                </c:pt>
                <c:pt idx="32">
                  <c:v>4325</c:v>
                </c:pt>
                <c:pt idx="33">
                  <c:v>5113</c:v>
                </c:pt>
                <c:pt idx="34">
                  <c:v>4921</c:v>
                </c:pt>
                <c:pt idx="35">
                  <c:v>4512</c:v>
                </c:pt>
                <c:pt idx="36">
                  <c:v>2491</c:v>
                </c:pt>
                <c:pt idx="37">
                  <c:v>6498</c:v>
                </c:pt>
                <c:pt idx="38">
                  <c:v>4397</c:v>
                </c:pt>
                <c:pt idx="39">
                  <c:v>3003</c:v>
                </c:pt>
                <c:pt idx="40">
                  <c:v>4536</c:v>
                </c:pt>
                <c:pt idx="41">
                  <c:v>6344</c:v>
                </c:pt>
                <c:pt idx="42">
                  <c:v>2636</c:v>
                </c:pt>
                <c:pt idx="43">
                  <c:v>6121</c:v>
                </c:pt>
                <c:pt idx="44">
                  <c:v>6134</c:v>
                </c:pt>
                <c:pt idx="45">
                  <c:v>4058</c:v>
                </c:pt>
                <c:pt idx="46">
                  <c:v>6202</c:v>
                </c:pt>
                <c:pt idx="47">
                  <c:v>5354</c:v>
                </c:pt>
                <c:pt idx="48">
                  <c:v>5897</c:v>
                </c:pt>
                <c:pt idx="49">
                  <c:v>8502</c:v>
                </c:pt>
                <c:pt idx="50">
                  <c:v>11902</c:v>
                </c:pt>
                <c:pt idx="51">
                  <c:v>6165</c:v>
                </c:pt>
                <c:pt idx="52">
                  <c:v>7493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TEDNIH'!$F$8:$F$60</c:f>
              <c:numCache>
                <c:formatCode>#,##0</c:formatCode>
                <c:ptCount val="53"/>
                <c:pt idx="0">
                  <c:v>361</c:v>
                </c:pt>
                <c:pt idx="3">
                  <c:v>326</c:v>
                </c:pt>
                <c:pt idx="4">
                  <c:v>379</c:v>
                </c:pt>
                <c:pt idx="7">
                  <c:v>1880</c:v>
                </c:pt>
                <c:pt idx="8">
                  <c:v>1098</c:v>
                </c:pt>
                <c:pt idx="10">
                  <c:v>1097</c:v>
                </c:pt>
                <c:pt idx="11">
                  <c:v>1299</c:v>
                </c:pt>
                <c:pt idx="12">
                  <c:v>784</c:v>
                </c:pt>
                <c:pt idx="13">
                  <c:v>962</c:v>
                </c:pt>
                <c:pt idx="14">
                  <c:v>7048</c:v>
                </c:pt>
                <c:pt idx="15">
                  <c:v>393</c:v>
                </c:pt>
                <c:pt idx="29">
                  <c:v>351</c:v>
                </c:pt>
                <c:pt idx="31">
                  <c:v>337</c:v>
                </c:pt>
                <c:pt idx="33">
                  <c:v>352</c:v>
                </c:pt>
                <c:pt idx="35">
                  <c:v>378</c:v>
                </c:pt>
                <c:pt idx="36">
                  <c:v>1456</c:v>
                </c:pt>
                <c:pt idx="37">
                  <c:v>525</c:v>
                </c:pt>
                <c:pt idx="38">
                  <c:v>377</c:v>
                </c:pt>
                <c:pt idx="39">
                  <c:v>370</c:v>
                </c:pt>
                <c:pt idx="44">
                  <c:v>1119</c:v>
                </c:pt>
                <c:pt idx="52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TEDNIH'!$G$8:$G$60</c:f>
              <c:numCache>
                <c:formatCode>#,##0</c:formatCode>
                <c:ptCount val="53"/>
                <c:pt idx="0">
                  <c:v>52463</c:v>
                </c:pt>
                <c:pt idx="1">
                  <c:v>54612</c:v>
                </c:pt>
                <c:pt idx="2">
                  <c:v>48603</c:v>
                </c:pt>
                <c:pt idx="3">
                  <c:v>60577</c:v>
                </c:pt>
                <c:pt idx="4">
                  <c:v>67291</c:v>
                </c:pt>
                <c:pt idx="5">
                  <c:v>49976</c:v>
                </c:pt>
                <c:pt idx="6">
                  <c:v>65190</c:v>
                </c:pt>
                <c:pt idx="7">
                  <c:v>64515</c:v>
                </c:pt>
                <c:pt idx="8">
                  <c:v>55687</c:v>
                </c:pt>
                <c:pt idx="9">
                  <c:v>55404</c:v>
                </c:pt>
                <c:pt idx="10">
                  <c:v>65716</c:v>
                </c:pt>
                <c:pt idx="11">
                  <c:v>30664</c:v>
                </c:pt>
                <c:pt idx="12">
                  <c:v>59112</c:v>
                </c:pt>
                <c:pt idx="13">
                  <c:v>58866</c:v>
                </c:pt>
                <c:pt idx="14">
                  <c:v>49143</c:v>
                </c:pt>
                <c:pt idx="15">
                  <c:v>55502</c:v>
                </c:pt>
                <c:pt idx="16">
                  <c:v>40551</c:v>
                </c:pt>
                <c:pt idx="17">
                  <c:v>55064</c:v>
                </c:pt>
                <c:pt idx="18">
                  <c:v>58941</c:v>
                </c:pt>
                <c:pt idx="19">
                  <c:v>51673</c:v>
                </c:pt>
                <c:pt idx="20">
                  <c:v>50386</c:v>
                </c:pt>
                <c:pt idx="21">
                  <c:v>51126</c:v>
                </c:pt>
                <c:pt idx="22">
                  <c:v>41204</c:v>
                </c:pt>
                <c:pt idx="23">
                  <c:v>46690</c:v>
                </c:pt>
                <c:pt idx="24">
                  <c:v>45880</c:v>
                </c:pt>
                <c:pt idx="25">
                  <c:v>77231</c:v>
                </c:pt>
                <c:pt idx="26">
                  <c:v>58035</c:v>
                </c:pt>
                <c:pt idx="27">
                  <c:v>45461</c:v>
                </c:pt>
                <c:pt idx="28">
                  <c:v>59148</c:v>
                </c:pt>
                <c:pt idx="29">
                  <c:v>52121</c:v>
                </c:pt>
                <c:pt idx="30">
                  <c:v>35223</c:v>
                </c:pt>
                <c:pt idx="31">
                  <c:v>35804</c:v>
                </c:pt>
                <c:pt idx="32">
                  <c:v>37347</c:v>
                </c:pt>
                <c:pt idx="33">
                  <c:v>42233</c:v>
                </c:pt>
                <c:pt idx="34">
                  <c:v>39558</c:v>
                </c:pt>
                <c:pt idx="35">
                  <c:v>34367</c:v>
                </c:pt>
                <c:pt idx="36">
                  <c:v>44326</c:v>
                </c:pt>
                <c:pt idx="37">
                  <c:v>44427</c:v>
                </c:pt>
                <c:pt idx="38">
                  <c:v>44988</c:v>
                </c:pt>
                <c:pt idx="39">
                  <c:v>28178</c:v>
                </c:pt>
                <c:pt idx="40">
                  <c:v>52226</c:v>
                </c:pt>
                <c:pt idx="41">
                  <c:v>43637</c:v>
                </c:pt>
                <c:pt idx="42">
                  <c:v>46124</c:v>
                </c:pt>
                <c:pt idx="43">
                  <c:v>43035</c:v>
                </c:pt>
                <c:pt idx="44">
                  <c:v>51027</c:v>
                </c:pt>
                <c:pt idx="45">
                  <c:v>56619</c:v>
                </c:pt>
                <c:pt idx="46">
                  <c:v>31758</c:v>
                </c:pt>
                <c:pt idx="47">
                  <c:v>10690</c:v>
                </c:pt>
                <c:pt idx="48">
                  <c:v>33641</c:v>
                </c:pt>
                <c:pt idx="49">
                  <c:v>50918</c:v>
                </c:pt>
                <c:pt idx="50">
                  <c:v>41016</c:v>
                </c:pt>
                <c:pt idx="51">
                  <c:v>53771</c:v>
                </c:pt>
                <c:pt idx="52">
                  <c:v>35827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TEDNIH'!$H$8:$H$60</c:f>
              <c:numCache>
                <c:formatCode>#,##0</c:formatCode>
                <c:ptCount val="53"/>
                <c:pt idx="0">
                  <c:v>29690</c:v>
                </c:pt>
                <c:pt idx="1">
                  <c:v>40536</c:v>
                </c:pt>
                <c:pt idx="2">
                  <c:v>33395</c:v>
                </c:pt>
                <c:pt idx="3">
                  <c:v>53314</c:v>
                </c:pt>
                <c:pt idx="4">
                  <c:v>36220</c:v>
                </c:pt>
                <c:pt idx="5">
                  <c:v>40751</c:v>
                </c:pt>
                <c:pt idx="6">
                  <c:v>40046</c:v>
                </c:pt>
                <c:pt idx="7">
                  <c:v>42285</c:v>
                </c:pt>
                <c:pt idx="8">
                  <c:v>40712</c:v>
                </c:pt>
                <c:pt idx="9">
                  <c:v>42875</c:v>
                </c:pt>
                <c:pt idx="10">
                  <c:v>42037</c:v>
                </c:pt>
                <c:pt idx="11">
                  <c:v>35517</c:v>
                </c:pt>
                <c:pt idx="12">
                  <c:v>42480</c:v>
                </c:pt>
                <c:pt idx="13">
                  <c:v>35968</c:v>
                </c:pt>
                <c:pt idx="14">
                  <c:v>49096</c:v>
                </c:pt>
                <c:pt idx="15">
                  <c:v>42179</c:v>
                </c:pt>
                <c:pt idx="16">
                  <c:v>46427</c:v>
                </c:pt>
                <c:pt idx="17">
                  <c:v>44011</c:v>
                </c:pt>
                <c:pt idx="18">
                  <c:v>39672</c:v>
                </c:pt>
                <c:pt idx="19">
                  <c:v>43942</c:v>
                </c:pt>
                <c:pt idx="20">
                  <c:v>33795</c:v>
                </c:pt>
                <c:pt idx="21">
                  <c:v>40622</c:v>
                </c:pt>
                <c:pt idx="22">
                  <c:v>46766</c:v>
                </c:pt>
                <c:pt idx="23">
                  <c:v>39145</c:v>
                </c:pt>
                <c:pt idx="24">
                  <c:v>52226</c:v>
                </c:pt>
                <c:pt idx="25">
                  <c:v>41673</c:v>
                </c:pt>
                <c:pt idx="26">
                  <c:v>46976</c:v>
                </c:pt>
                <c:pt idx="27">
                  <c:v>44690</c:v>
                </c:pt>
                <c:pt idx="28">
                  <c:v>35466</c:v>
                </c:pt>
                <c:pt idx="29">
                  <c:v>46023</c:v>
                </c:pt>
                <c:pt idx="30">
                  <c:v>41953</c:v>
                </c:pt>
                <c:pt idx="31">
                  <c:v>47463</c:v>
                </c:pt>
                <c:pt idx="32">
                  <c:v>38596</c:v>
                </c:pt>
                <c:pt idx="33">
                  <c:v>37635</c:v>
                </c:pt>
                <c:pt idx="34">
                  <c:v>44301</c:v>
                </c:pt>
                <c:pt idx="35">
                  <c:v>43835</c:v>
                </c:pt>
                <c:pt idx="36">
                  <c:v>34928</c:v>
                </c:pt>
                <c:pt idx="37">
                  <c:v>29659</c:v>
                </c:pt>
                <c:pt idx="38">
                  <c:v>37838</c:v>
                </c:pt>
                <c:pt idx="39">
                  <c:v>29505</c:v>
                </c:pt>
                <c:pt idx="40">
                  <c:v>45617</c:v>
                </c:pt>
                <c:pt idx="41">
                  <c:v>55807</c:v>
                </c:pt>
                <c:pt idx="42">
                  <c:v>38428</c:v>
                </c:pt>
                <c:pt idx="43">
                  <c:v>52021</c:v>
                </c:pt>
                <c:pt idx="44">
                  <c:v>53543</c:v>
                </c:pt>
                <c:pt idx="45">
                  <c:v>50955</c:v>
                </c:pt>
                <c:pt idx="46">
                  <c:v>53044</c:v>
                </c:pt>
                <c:pt idx="47">
                  <c:v>23456</c:v>
                </c:pt>
                <c:pt idx="48">
                  <c:v>24395</c:v>
                </c:pt>
                <c:pt idx="49">
                  <c:v>45060</c:v>
                </c:pt>
                <c:pt idx="50">
                  <c:v>45990</c:v>
                </c:pt>
                <c:pt idx="51">
                  <c:v>41428</c:v>
                </c:pt>
                <c:pt idx="52">
                  <c:v>46129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TEDNIH'!$B$8:$B$60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'SKUPNI ZAKOL PO TEDNIH'!$I$8:$I$60</c:f>
              <c:numCache>
                <c:formatCode>#,##0</c:formatCode>
                <c:ptCount val="53"/>
                <c:pt idx="0">
                  <c:v>8191</c:v>
                </c:pt>
                <c:pt idx="1">
                  <c:v>11830</c:v>
                </c:pt>
                <c:pt idx="2">
                  <c:v>10203</c:v>
                </c:pt>
                <c:pt idx="3">
                  <c:v>11575</c:v>
                </c:pt>
                <c:pt idx="4">
                  <c:v>8965</c:v>
                </c:pt>
                <c:pt idx="5">
                  <c:v>9535</c:v>
                </c:pt>
                <c:pt idx="6">
                  <c:v>10274</c:v>
                </c:pt>
                <c:pt idx="7">
                  <c:v>11846</c:v>
                </c:pt>
                <c:pt idx="8">
                  <c:v>9590</c:v>
                </c:pt>
                <c:pt idx="9">
                  <c:v>11955</c:v>
                </c:pt>
                <c:pt idx="10">
                  <c:v>9925</c:v>
                </c:pt>
                <c:pt idx="11">
                  <c:v>6158</c:v>
                </c:pt>
                <c:pt idx="12">
                  <c:v>6769</c:v>
                </c:pt>
                <c:pt idx="13">
                  <c:v>7123</c:v>
                </c:pt>
                <c:pt idx="14">
                  <c:v>7971</c:v>
                </c:pt>
                <c:pt idx="15">
                  <c:v>9850</c:v>
                </c:pt>
                <c:pt idx="16">
                  <c:v>7939</c:v>
                </c:pt>
                <c:pt idx="17">
                  <c:v>7360</c:v>
                </c:pt>
                <c:pt idx="18">
                  <c:v>9132</c:v>
                </c:pt>
                <c:pt idx="19">
                  <c:v>7702</c:v>
                </c:pt>
                <c:pt idx="20">
                  <c:v>7055</c:v>
                </c:pt>
                <c:pt idx="21">
                  <c:v>8492</c:v>
                </c:pt>
                <c:pt idx="22">
                  <c:v>6127</c:v>
                </c:pt>
                <c:pt idx="23">
                  <c:v>9290</c:v>
                </c:pt>
                <c:pt idx="24">
                  <c:v>8697</c:v>
                </c:pt>
                <c:pt idx="25">
                  <c:v>6512</c:v>
                </c:pt>
                <c:pt idx="26">
                  <c:v>7269</c:v>
                </c:pt>
                <c:pt idx="27">
                  <c:v>8347</c:v>
                </c:pt>
                <c:pt idx="28">
                  <c:v>7421</c:v>
                </c:pt>
                <c:pt idx="29">
                  <c:v>7084</c:v>
                </c:pt>
                <c:pt idx="30">
                  <c:v>6460</c:v>
                </c:pt>
                <c:pt idx="31">
                  <c:v>7416</c:v>
                </c:pt>
                <c:pt idx="32">
                  <c:v>5976</c:v>
                </c:pt>
                <c:pt idx="33">
                  <c:v>8055</c:v>
                </c:pt>
                <c:pt idx="34">
                  <c:v>7253</c:v>
                </c:pt>
                <c:pt idx="35">
                  <c:v>7803</c:v>
                </c:pt>
                <c:pt idx="36">
                  <c:v>9598</c:v>
                </c:pt>
                <c:pt idx="37">
                  <c:v>6640</c:v>
                </c:pt>
                <c:pt idx="38">
                  <c:v>9758</c:v>
                </c:pt>
                <c:pt idx="39">
                  <c:v>3962</c:v>
                </c:pt>
                <c:pt idx="40">
                  <c:v>8071</c:v>
                </c:pt>
                <c:pt idx="41">
                  <c:v>6911</c:v>
                </c:pt>
                <c:pt idx="42">
                  <c:v>6669</c:v>
                </c:pt>
                <c:pt idx="43">
                  <c:v>8692</c:v>
                </c:pt>
                <c:pt idx="44">
                  <c:v>9138</c:v>
                </c:pt>
                <c:pt idx="45">
                  <c:v>10404</c:v>
                </c:pt>
                <c:pt idx="46">
                  <c:v>11135</c:v>
                </c:pt>
                <c:pt idx="47">
                  <c:v>6319</c:v>
                </c:pt>
                <c:pt idx="48">
                  <c:v>3651</c:v>
                </c:pt>
                <c:pt idx="49">
                  <c:v>8589</c:v>
                </c:pt>
                <c:pt idx="50">
                  <c:v>10025</c:v>
                </c:pt>
                <c:pt idx="51">
                  <c:v>7701</c:v>
                </c:pt>
                <c:pt idx="52">
                  <c:v>7720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4602493849710791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R3'!$E$84:$BE$84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R3'!$E$85:$BE$85</c:f>
              <c:numCache>
                <c:formatCode>0.00</c:formatCode>
                <c:ptCount val="53"/>
                <c:pt idx="0">
                  <c:v>440.69130000000001</c:v>
                </c:pt>
                <c:pt idx="1">
                  <c:v>445.87310000000002</c:v>
                </c:pt>
                <c:pt idx="2">
                  <c:v>449.00599999999997</c:v>
                </c:pt>
                <c:pt idx="3">
                  <c:v>453.649</c:v>
                </c:pt>
                <c:pt idx="4">
                  <c:v>460.34899999999999</c:v>
                </c:pt>
                <c:pt idx="5">
                  <c:v>464.68560000000002</c:v>
                </c:pt>
                <c:pt idx="6">
                  <c:v>471.4701</c:v>
                </c:pt>
                <c:pt idx="7">
                  <c:v>480.84969999999998</c:v>
                </c:pt>
                <c:pt idx="8">
                  <c:v>489.14519999999999</c:v>
                </c:pt>
                <c:pt idx="9">
                  <c:v>493.61680000000001</c:v>
                </c:pt>
                <c:pt idx="10">
                  <c:v>493.61680000000001</c:v>
                </c:pt>
                <c:pt idx="11">
                  <c:v>488.13709999999998</c:v>
                </c:pt>
                <c:pt idx="12">
                  <c:v>492.6028</c:v>
                </c:pt>
                <c:pt idx="13">
                  <c:v>495.97120000000001</c:v>
                </c:pt>
                <c:pt idx="14">
                  <c:v>497.91669999999999</c:v>
                </c:pt>
                <c:pt idx="15">
                  <c:v>498.02589999999998</c:v>
                </c:pt>
                <c:pt idx="16">
                  <c:v>496.37310000000002</c:v>
                </c:pt>
                <c:pt idx="17">
                  <c:v>493.92970000000003</c:v>
                </c:pt>
                <c:pt idx="18">
                  <c:v>488.66210000000001</c:v>
                </c:pt>
                <c:pt idx="19">
                  <c:v>486.27460000000002</c:v>
                </c:pt>
                <c:pt idx="20">
                  <c:v>486.77249999999998</c:v>
                </c:pt>
                <c:pt idx="21">
                  <c:v>488.76299999999998</c:v>
                </c:pt>
                <c:pt idx="22">
                  <c:v>486.4119</c:v>
                </c:pt>
                <c:pt idx="23">
                  <c:v>485.83499999999998</c:v>
                </c:pt>
                <c:pt idx="24">
                  <c:v>484.72899999999998</c:v>
                </c:pt>
                <c:pt idx="25">
                  <c:v>483.89850000000001</c:v>
                </c:pt>
                <c:pt idx="26">
                  <c:v>485.03960000000001</c:v>
                </c:pt>
                <c:pt idx="27">
                  <c:v>489.4982</c:v>
                </c:pt>
                <c:pt idx="28">
                  <c:v>489.76690000000002</c:v>
                </c:pt>
                <c:pt idx="29">
                  <c:v>489.53399999999999</c:v>
                </c:pt>
                <c:pt idx="30">
                  <c:v>489.79340000000002</c:v>
                </c:pt>
                <c:pt idx="31">
                  <c:v>492.80329999999998</c:v>
                </c:pt>
                <c:pt idx="32">
                  <c:v>491.92009999999999</c:v>
                </c:pt>
                <c:pt idx="33">
                  <c:v>492.7944</c:v>
                </c:pt>
                <c:pt idx="34">
                  <c:v>492.95370000000003</c:v>
                </c:pt>
                <c:pt idx="35">
                  <c:v>492.70049999999998</c:v>
                </c:pt>
                <c:pt idx="36">
                  <c:v>493.43459999999999</c:v>
                </c:pt>
                <c:pt idx="37">
                  <c:v>492.38889999999998</c:v>
                </c:pt>
                <c:pt idx="38">
                  <c:v>493.31670000000003</c:v>
                </c:pt>
                <c:pt idx="39">
                  <c:v>496.45170000000002</c:v>
                </c:pt>
                <c:pt idx="40">
                  <c:v>498.51420000000002</c:v>
                </c:pt>
                <c:pt idx="41">
                  <c:v>498.30739999999997</c:v>
                </c:pt>
                <c:pt idx="42">
                  <c:v>501.93599999999998</c:v>
                </c:pt>
                <c:pt idx="43">
                  <c:v>502.8417</c:v>
                </c:pt>
                <c:pt idx="44">
                  <c:v>503.81389999999999</c:v>
                </c:pt>
                <c:pt idx="45">
                  <c:v>507.988</c:v>
                </c:pt>
                <c:pt idx="46">
                  <c:v>510.07089999999999</c:v>
                </c:pt>
                <c:pt idx="47">
                  <c:v>513.77099999999996</c:v>
                </c:pt>
                <c:pt idx="48">
                  <c:v>515.41070000000002</c:v>
                </c:pt>
                <c:pt idx="49">
                  <c:v>513.76530000000002</c:v>
                </c:pt>
                <c:pt idx="50">
                  <c:v>513.62369999999999</c:v>
                </c:pt>
                <c:pt idx="51">
                  <c:v>511.84530000000001</c:v>
                </c:pt>
                <c:pt idx="52">
                  <c:v>508.58199999999999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R3'!$E$86:$BE$86</c:f>
              <c:numCache>
                <c:formatCode>0.00</c:formatCode>
                <c:ptCount val="53"/>
                <c:pt idx="0">
                  <c:v>489.99090000000001</c:v>
                </c:pt>
                <c:pt idx="1">
                  <c:v>493.28039999999999</c:v>
                </c:pt>
                <c:pt idx="2">
                  <c:v>497.99439999999998</c:v>
                </c:pt>
                <c:pt idx="3">
                  <c:v>503.85289999999998</c:v>
                </c:pt>
                <c:pt idx="4">
                  <c:v>513.1771</c:v>
                </c:pt>
                <c:pt idx="5">
                  <c:v>523.99990000000003</c:v>
                </c:pt>
                <c:pt idx="6">
                  <c:v>536.947</c:v>
                </c:pt>
                <c:pt idx="7">
                  <c:v>556.5933</c:v>
                </c:pt>
                <c:pt idx="8">
                  <c:v>583.23239999999998</c:v>
                </c:pt>
                <c:pt idx="9">
                  <c:v>587.06100000000004</c:v>
                </c:pt>
                <c:pt idx="10">
                  <c:v>587.06100000000004</c:v>
                </c:pt>
                <c:pt idx="11">
                  <c:v>550.74099999999999</c:v>
                </c:pt>
                <c:pt idx="12">
                  <c:v>545.78719999999998</c:v>
                </c:pt>
                <c:pt idx="13">
                  <c:v>545.83180000000004</c:v>
                </c:pt>
                <c:pt idx="14">
                  <c:v>543.39689999999996</c:v>
                </c:pt>
                <c:pt idx="15">
                  <c:v>530.79650000000004</c:v>
                </c:pt>
                <c:pt idx="16">
                  <c:v>535.79700000000003</c:v>
                </c:pt>
                <c:pt idx="17">
                  <c:v>542.1232</c:v>
                </c:pt>
                <c:pt idx="18">
                  <c:v>549.24789999999996</c:v>
                </c:pt>
                <c:pt idx="19">
                  <c:v>547.94619999999998</c:v>
                </c:pt>
                <c:pt idx="20">
                  <c:v>543.53679999999997</c:v>
                </c:pt>
                <c:pt idx="21">
                  <c:v>537.57929999999999</c:v>
                </c:pt>
                <c:pt idx="22">
                  <c:v>526.5924</c:v>
                </c:pt>
                <c:pt idx="23">
                  <c:v>527.46579999999994</c:v>
                </c:pt>
                <c:pt idx="24">
                  <c:v>546.10770000000002</c:v>
                </c:pt>
                <c:pt idx="25">
                  <c:v>540.11019999999996</c:v>
                </c:pt>
                <c:pt idx="26">
                  <c:v>542.5213</c:v>
                </c:pt>
                <c:pt idx="27">
                  <c:v>543.25409999999999</c:v>
                </c:pt>
                <c:pt idx="28">
                  <c:v>551.78930000000003</c:v>
                </c:pt>
                <c:pt idx="29">
                  <c:v>540.35670000000005</c:v>
                </c:pt>
                <c:pt idx="30">
                  <c:v>540.37540000000001</c:v>
                </c:pt>
                <c:pt idx="31">
                  <c:v>531.14200000000005</c:v>
                </c:pt>
                <c:pt idx="32">
                  <c:v>524.81219999999996</c:v>
                </c:pt>
                <c:pt idx="33">
                  <c:v>524.10760000000005</c:v>
                </c:pt>
                <c:pt idx="34">
                  <c:v>528.74860000000001</c:v>
                </c:pt>
                <c:pt idx="35">
                  <c:v>527.63559999999995</c:v>
                </c:pt>
                <c:pt idx="36">
                  <c:v>519.43299999999999</c:v>
                </c:pt>
                <c:pt idx="37">
                  <c:v>531.72990000000004</c:v>
                </c:pt>
                <c:pt idx="38">
                  <c:v>521.25689999999997</c:v>
                </c:pt>
                <c:pt idx="39">
                  <c:v>519.61210000000005</c:v>
                </c:pt>
                <c:pt idx="40">
                  <c:v>520.79359999999997</c:v>
                </c:pt>
                <c:pt idx="41">
                  <c:v>527.59619999999995</c:v>
                </c:pt>
                <c:pt idx="42">
                  <c:v>579.19539999999995</c:v>
                </c:pt>
                <c:pt idx="43">
                  <c:v>529.82870000000003</c:v>
                </c:pt>
                <c:pt idx="44">
                  <c:v>525.7269</c:v>
                </c:pt>
                <c:pt idx="45">
                  <c:v>531.70650000000001</c:v>
                </c:pt>
                <c:pt idx="46">
                  <c:v>528.02790000000005</c:v>
                </c:pt>
                <c:pt idx="47">
                  <c:v>534.96159999999998</c:v>
                </c:pt>
                <c:pt idx="48">
                  <c:v>542.53869999999995</c:v>
                </c:pt>
                <c:pt idx="49">
                  <c:v>545.81529999999998</c:v>
                </c:pt>
                <c:pt idx="50">
                  <c:v>536.27750000000003</c:v>
                </c:pt>
                <c:pt idx="51">
                  <c:v>537.04039999999998</c:v>
                </c:pt>
                <c:pt idx="52">
                  <c:v>537.91290000000004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R3'!$E$87:$BE$87</c:f>
              <c:numCache>
                <c:formatCode>0.00</c:formatCode>
                <c:ptCount val="53"/>
                <c:pt idx="0">
                  <c:v>188.54499999999999</c:v>
                </c:pt>
                <c:pt idx="1">
                  <c:v>325.37909999999999</c:v>
                </c:pt>
                <c:pt idx="2">
                  <c:v>291.40890000000002</c:v>
                </c:pt>
                <c:pt idx="3">
                  <c:v>312.59809999999999</c:v>
                </c:pt>
                <c:pt idx="4">
                  <c:v>317.71339999999998</c:v>
                </c:pt>
                <c:pt idx="5">
                  <c:v>349.9787</c:v>
                </c:pt>
                <c:pt idx="6">
                  <c:v>356.51670000000001</c:v>
                </c:pt>
                <c:pt idx="7">
                  <c:v>320.5564</c:v>
                </c:pt>
                <c:pt idx="8">
                  <c:v>305.38589999999999</c:v>
                </c:pt>
                <c:pt idx="9">
                  <c:v>344.18689999999998</c:v>
                </c:pt>
                <c:pt idx="10">
                  <c:v>372.51819999999998</c:v>
                </c:pt>
                <c:pt idx="11">
                  <c:v>272.23020000000002</c:v>
                </c:pt>
                <c:pt idx="12">
                  <c:v>226.0856</c:v>
                </c:pt>
                <c:pt idx="13">
                  <c:v>355.05090000000001</c:v>
                </c:pt>
                <c:pt idx="14">
                  <c:v>348.351</c:v>
                </c:pt>
                <c:pt idx="15">
                  <c:v>347.05919999999998</c:v>
                </c:pt>
                <c:pt idx="16">
                  <c:v>372.27089999999998</c:v>
                </c:pt>
                <c:pt idx="17">
                  <c:v>357.29739999999998</c:v>
                </c:pt>
                <c:pt idx="18">
                  <c:v>362.46350000000001</c:v>
                </c:pt>
                <c:pt idx="19">
                  <c:v>161.30940000000001</c:v>
                </c:pt>
                <c:pt idx="20">
                  <c:v>185.08189999999999</c:v>
                </c:pt>
                <c:pt idx="21">
                  <c:v>376.91500000000002</c:v>
                </c:pt>
                <c:pt idx="22">
                  <c:v>397.40539999999999</c:v>
                </c:pt>
                <c:pt idx="23">
                  <c:v>184.49709999999999</c:v>
                </c:pt>
                <c:pt idx="24">
                  <c:v>164.64619999999999</c:v>
                </c:pt>
                <c:pt idx="25">
                  <c:v>171.05279999999999</c:v>
                </c:pt>
                <c:pt idx="26">
                  <c:v>387.01589999999999</c:v>
                </c:pt>
                <c:pt idx="27">
                  <c:v>378.08460000000002</c:v>
                </c:pt>
                <c:pt idx="28">
                  <c:v>406.8648</c:v>
                </c:pt>
                <c:pt idx="29">
                  <c:v>385.8999</c:v>
                </c:pt>
                <c:pt idx="30">
                  <c:v>362.05169999999998</c:v>
                </c:pt>
                <c:pt idx="31">
                  <c:v>411.5394</c:v>
                </c:pt>
                <c:pt idx="32">
                  <c:v>401.51940000000002</c:v>
                </c:pt>
                <c:pt idx="33">
                  <c:v>407.34910000000002</c:v>
                </c:pt>
                <c:pt idx="34">
                  <c:v>364.75510000000003</c:v>
                </c:pt>
                <c:pt idx="35">
                  <c:v>402.34010000000001</c:v>
                </c:pt>
                <c:pt idx="36">
                  <c:v>364.82810000000001</c:v>
                </c:pt>
                <c:pt idx="37">
                  <c:v>176.46850000000001</c:v>
                </c:pt>
                <c:pt idx="38">
                  <c:v>376.56270000000001</c:v>
                </c:pt>
                <c:pt idx="39">
                  <c:v>355.4203</c:v>
                </c:pt>
                <c:pt idx="40">
                  <c:v>389.00110000000001</c:v>
                </c:pt>
                <c:pt idx="41">
                  <c:v>195.71449999999999</c:v>
                </c:pt>
                <c:pt idx="42">
                  <c:v>364.12259999999998</c:v>
                </c:pt>
                <c:pt idx="43">
                  <c:v>189.41829999999999</c:v>
                </c:pt>
                <c:pt idx="44">
                  <c:v>165.6754</c:v>
                </c:pt>
                <c:pt idx="45">
                  <c:v>163.84989999999999</c:v>
                </c:pt>
                <c:pt idx="46">
                  <c:v>183.66820000000001</c:v>
                </c:pt>
                <c:pt idx="47">
                  <c:v>183.023</c:v>
                </c:pt>
                <c:pt idx="48">
                  <c:v>192.2449</c:v>
                </c:pt>
                <c:pt idx="49">
                  <c:v>193.33080000000001</c:v>
                </c:pt>
                <c:pt idx="50">
                  <c:v>193.75059999999999</c:v>
                </c:pt>
                <c:pt idx="51">
                  <c:v>320.43450000000001</c:v>
                </c:pt>
                <c:pt idx="52">
                  <c:v>215.17959999999999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R3'!$E$83:$BE$83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'EU CENE R3'!$E$88:$BE$88</c:f>
              <c:numCache>
                <c:formatCode>0.00</c:formatCode>
                <c:ptCount val="53"/>
                <c:pt idx="0">
                  <c:v>374.37139999999999</c:v>
                </c:pt>
                <c:pt idx="1">
                  <c:v>394.74029999999999</c:v>
                </c:pt>
                <c:pt idx="2">
                  <c:v>401.05130000000003</c:v>
                </c:pt>
                <c:pt idx="3">
                  <c:v>397.0206</c:v>
                </c:pt>
                <c:pt idx="4">
                  <c:v>407.3734</c:v>
                </c:pt>
                <c:pt idx="5">
                  <c:v>409.33929999999998</c:v>
                </c:pt>
                <c:pt idx="6">
                  <c:v>410.1164</c:v>
                </c:pt>
                <c:pt idx="7">
                  <c:v>416.5455</c:v>
                </c:pt>
                <c:pt idx="8">
                  <c:v>417.80329999999998</c:v>
                </c:pt>
                <c:pt idx="9">
                  <c:v>412.98520000000002</c:v>
                </c:pt>
                <c:pt idx="10">
                  <c:v>412.98520000000002</c:v>
                </c:pt>
                <c:pt idx="11">
                  <c:v>418.81549999999999</c:v>
                </c:pt>
                <c:pt idx="12">
                  <c:v>423.55689999999998</c:v>
                </c:pt>
                <c:pt idx="13">
                  <c:v>429.87099999999998</c:v>
                </c:pt>
                <c:pt idx="14">
                  <c:v>427.32490000000001</c:v>
                </c:pt>
                <c:pt idx="15">
                  <c:v>434.86340000000001</c:v>
                </c:pt>
                <c:pt idx="16">
                  <c:v>425.45740000000001</c:v>
                </c:pt>
                <c:pt idx="17">
                  <c:v>427.2937</c:v>
                </c:pt>
                <c:pt idx="18">
                  <c:v>430.71969999999999</c:v>
                </c:pt>
                <c:pt idx="19">
                  <c:v>397.4862</c:v>
                </c:pt>
                <c:pt idx="20">
                  <c:v>419.65589999999997</c:v>
                </c:pt>
                <c:pt idx="21">
                  <c:v>418.80950000000001</c:v>
                </c:pt>
                <c:pt idx="22">
                  <c:v>416.7525</c:v>
                </c:pt>
                <c:pt idx="23">
                  <c:v>421.82589999999999</c:v>
                </c:pt>
                <c:pt idx="24">
                  <c:v>417.5265</c:v>
                </c:pt>
                <c:pt idx="25">
                  <c:v>415.57960000000003</c:v>
                </c:pt>
                <c:pt idx="26">
                  <c:v>418.04590000000002</c:v>
                </c:pt>
                <c:pt idx="27">
                  <c:v>416.0258</c:v>
                </c:pt>
                <c:pt idx="28">
                  <c:v>406.8648</c:v>
                </c:pt>
                <c:pt idx="29">
                  <c:v>398.0301</c:v>
                </c:pt>
                <c:pt idx="30">
                  <c:v>414.5009</c:v>
                </c:pt>
                <c:pt idx="31">
                  <c:v>418.35789999999997</c:v>
                </c:pt>
                <c:pt idx="32">
                  <c:v>401.51940000000002</c:v>
                </c:pt>
                <c:pt idx="33">
                  <c:v>422.30650000000003</c:v>
                </c:pt>
                <c:pt idx="34">
                  <c:v>420.25130000000001</c:v>
                </c:pt>
                <c:pt idx="35">
                  <c:v>435.02890000000002</c:v>
                </c:pt>
                <c:pt idx="36">
                  <c:v>436.88459999999998</c:v>
                </c:pt>
                <c:pt idx="37">
                  <c:v>446.84129999999999</c:v>
                </c:pt>
                <c:pt idx="38">
                  <c:v>433.14800000000002</c:v>
                </c:pt>
                <c:pt idx="39">
                  <c:v>433.14800000000002</c:v>
                </c:pt>
                <c:pt idx="40">
                  <c:v>436.5163</c:v>
                </c:pt>
                <c:pt idx="41">
                  <c:v>446.6499</c:v>
                </c:pt>
                <c:pt idx="42">
                  <c:v>445.48439999999999</c:v>
                </c:pt>
                <c:pt idx="43">
                  <c:v>467.29059999999998</c:v>
                </c:pt>
                <c:pt idx="44">
                  <c:v>458.02969999999999</c:v>
                </c:pt>
                <c:pt idx="45">
                  <c:v>469.85919999999999</c:v>
                </c:pt>
                <c:pt idx="46">
                  <c:v>468.38459999999998</c:v>
                </c:pt>
                <c:pt idx="47">
                  <c:v>470.52940000000001</c:v>
                </c:pt>
                <c:pt idx="48">
                  <c:v>463.47910000000002</c:v>
                </c:pt>
                <c:pt idx="49">
                  <c:v>470.74650000000003</c:v>
                </c:pt>
                <c:pt idx="50">
                  <c:v>469.50630000000001</c:v>
                </c:pt>
                <c:pt idx="51">
                  <c:v>469.40870000000001</c:v>
                </c:pt>
                <c:pt idx="52">
                  <c:v>471.80500000000001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070671475132481"/>
              <c:y val="0.9062035642880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5659600147686"/>
          <c:y val="0.9448613202346571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7" sqref="B7"/>
    </sheetView>
  </sheetViews>
  <sheetFormatPr defaultColWidth="8.5546875" defaultRowHeight="14.4" x14ac:dyDescent="0.3"/>
  <cols>
    <col min="1" max="1" width="50.21875" style="420" customWidth="1"/>
    <col min="2" max="2" width="119.77734375" style="420" customWidth="1"/>
    <col min="3" max="16384" width="8.5546875" style="420"/>
  </cols>
  <sheetData>
    <row r="1" spans="1:2" x14ac:dyDescent="0.3">
      <c r="A1" s="419" t="s">
        <v>0</v>
      </c>
    </row>
    <row r="2" spans="1:2" ht="28.8" x14ac:dyDescent="0.3">
      <c r="A2" s="421" t="s">
        <v>1</v>
      </c>
      <c r="B2" s="277" t="s">
        <v>6</v>
      </c>
    </row>
    <row r="3" spans="1:2" x14ac:dyDescent="0.3">
      <c r="A3" s="422" t="s">
        <v>176</v>
      </c>
    </row>
    <row r="4" spans="1:2" x14ac:dyDescent="0.3">
      <c r="A4" s="422" t="s">
        <v>2</v>
      </c>
    </row>
    <row r="5" spans="1:2" x14ac:dyDescent="0.3">
      <c r="A5" s="420" t="s">
        <v>177</v>
      </c>
    </row>
    <row r="6" spans="1:2" x14ac:dyDescent="0.3">
      <c r="A6" s="423" t="s">
        <v>3</v>
      </c>
    </row>
    <row r="8" spans="1:2" x14ac:dyDescent="0.3">
      <c r="A8" s="420" t="s">
        <v>4</v>
      </c>
    </row>
    <row r="9" spans="1:2" x14ac:dyDescent="0.3">
      <c r="A9" s="420" t="s">
        <v>178</v>
      </c>
    </row>
    <row r="10" spans="1:2" x14ac:dyDescent="0.3">
      <c r="A10" s="420" t="s">
        <v>5</v>
      </c>
    </row>
    <row r="12" spans="1:2" x14ac:dyDescent="0.3">
      <c r="A12" s="420" t="s">
        <v>173</v>
      </c>
    </row>
    <row r="13" spans="1:2" x14ac:dyDescent="0.3">
      <c r="A13" s="420" t="s">
        <v>188</v>
      </c>
    </row>
    <row r="14" spans="1:2" ht="28.8" x14ac:dyDescent="0.3">
      <c r="A14" s="420" t="s">
        <v>189</v>
      </c>
      <c r="B14" s="421" t="s">
        <v>170</v>
      </c>
    </row>
    <row r="15" spans="1:2" x14ac:dyDescent="0.3">
      <c r="A15" s="420" t="s">
        <v>187</v>
      </c>
      <c r="B15" s="421" t="s">
        <v>190</v>
      </c>
    </row>
    <row r="18" spans="2:2" x14ac:dyDescent="0.3">
      <c r="B18" s="421" t="s">
        <v>169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55468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8.5546875" style="3" customWidth="1"/>
    <col min="12" max="12" width="9" style="18" customWidth="1"/>
    <col min="13" max="13" width="11.21875" style="19" customWidth="1"/>
    <col min="14" max="14" width="11.5546875" style="253" customWidth="1"/>
    <col min="15" max="15" width="8.5546875" style="13"/>
    <col min="16" max="16384" width="8.5546875" style="3"/>
  </cols>
  <sheetData>
    <row r="1" spans="2:15" x14ac:dyDescent="0.3">
      <c r="B1" s="279"/>
      <c r="D1" s="14" t="s">
        <v>179</v>
      </c>
      <c r="E1" s="3" t="str">
        <f>'OSNOVNO POROČILO'!A13</f>
        <v>5. teden (30.1.2023 - 5.2.2023)</v>
      </c>
      <c r="L1" s="387" t="s">
        <v>160</v>
      </c>
      <c r="M1" s="387"/>
      <c r="N1" s="387"/>
    </row>
    <row r="2" spans="2:15" ht="15" thickBot="1" x14ac:dyDescent="0.35">
      <c r="L2" s="220"/>
      <c r="M2" s="221"/>
    </row>
    <row r="3" spans="2:15" ht="29.4" thickBot="1" x14ac:dyDescent="0.35">
      <c r="B3" s="20" t="s">
        <v>7</v>
      </c>
      <c r="C3" s="21"/>
      <c r="D3" s="15"/>
      <c r="E3" s="22"/>
      <c r="F3" s="22" t="s">
        <v>8</v>
      </c>
      <c r="G3" s="22"/>
      <c r="H3" s="22"/>
      <c r="I3" s="16"/>
      <c r="J3" s="17"/>
      <c r="L3" s="280"/>
      <c r="M3" s="23" t="s">
        <v>36</v>
      </c>
      <c r="N3" s="254" t="s">
        <v>34</v>
      </c>
      <c r="O3" s="223"/>
    </row>
    <row r="4" spans="2:15" ht="15" thickBot="1" x14ac:dyDescent="0.35">
      <c r="B4" s="24"/>
      <c r="C4" s="25"/>
      <c r="D4" s="26" t="s">
        <v>9</v>
      </c>
      <c r="E4" s="27" t="s">
        <v>10</v>
      </c>
      <c r="F4" s="26" t="s">
        <v>11</v>
      </c>
      <c r="G4" s="26" t="s">
        <v>12</v>
      </c>
      <c r="H4" s="28" t="s">
        <v>13</v>
      </c>
      <c r="I4" s="28" t="s">
        <v>14</v>
      </c>
      <c r="J4" s="29" t="s">
        <v>15</v>
      </c>
      <c r="L4" s="30"/>
      <c r="M4" s="31"/>
      <c r="N4" s="255"/>
    </row>
    <row r="5" spans="2:15" ht="15" thickBot="1" x14ac:dyDescent="0.35">
      <c r="B5" s="20" t="s">
        <v>17</v>
      </c>
      <c r="C5" s="32" t="s">
        <v>16</v>
      </c>
      <c r="D5" s="135" t="s">
        <v>132</v>
      </c>
      <c r="E5" s="224">
        <v>66</v>
      </c>
      <c r="F5" s="134"/>
      <c r="G5" s="133" t="s">
        <v>132</v>
      </c>
      <c r="H5" s="134"/>
      <c r="I5" s="224" t="s">
        <v>132</v>
      </c>
      <c r="J5" s="115"/>
      <c r="L5" s="33" t="s">
        <v>9</v>
      </c>
      <c r="M5" s="34" t="s">
        <v>17</v>
      </c>
      <c r="N5" s="256" t="s">
        <v>132</v>
      </c>
    </row>
    <row r="6" spans="2:15" s="242" customFormat="1" ht="15" thickBot="1" x14ac:dyDescent="0.35">
      <c r="B6" s="235" t="s">
        <v>17</v>
      </c>
      <c r="C6" s="236" t="s">
        <v>18</v>
      </c>
      <c r="D6" s="237" t="s">
        <v>132</v>
      </c>
      <c r="E6" s="259">
        <v>26135</v>
      </c>
      <c r="F6" s="239"/>
      <c r="G6" s="240" t="s">
        <v>132</v>
      </c>
      <c r="H6" s="239"/>
      <c r="I6" s="259" t="s">
        <v>132</v>
      </c>
      <c r="J6" s="241"/>
      <c r="L6" s="243" t="s">
        <v>9</v>
      </c>
      <c r="M6" s="244" t="s">
        <v>20</v>
      </c>
      <c r="N6" s="256" t="s">
        <v>132</v>
      </c>
      <c r="O6" s="245"/>
    </row>
    <row r="7" spans="2:15" ht="15" thickBot="1" x14ac:dyDescent="0.35">
      <c r="B7" s="24" t="s">
        <v>17</v>
      </c>
      <c r="C7" s="36" t="s">
        <v>19</v>
      </c>
      <c r="D7" s="112" t="s">
        <v>132</v>
      </c>
      <c r="E7" s="258">
        <v>494.94</v>
      </c>
      <c r="F7" s="118"/>
      <c r="G7" s="113" t="s">
        <v>132</v>
      </c>
      <c r="H7" s="118"/>
      <c r="I7" s="258" t="s">
        <v>132</v>
      </c>
      <c r="J7" s="119"/>
      <c r="L7" s="33" t="s">
        <v>9</v>
      </c>
      <c r="M7" s="34" t="s">
        <v>23</v>
      </c>
      <c r="N7" s="256" t="s">
        <v>132</v>
      </c>
    </row>
    <row r="8" spans="2:15" ht="15" thickBot="1" x14ac:dyDescent="0.35">
      <c r="B8" s="20" t="s">
        <v>20</v>
      </c>
      <c r="C8" s="32" t="s">
        <v>16</v>
      </c>
      <c r="D8" s="135" t="s">
        <v>132</v>
      </c>
      <c r="E8" s="224">
        <v>71</v>
      </c>
      <c r="F8" s="134"/>
      <c r="G8" s="133" t="s">
        <v>132</v>
      </c>
      <c r="H8" s="134"/>
      <c r="I8" s="224">
        <v>19</v>
      </c>
      <c r="J8" s="115"/>
      <c r="L8" s="33" t="s">
        <v>9</v>
      </c>
      <c r="M8" s="34" t="s">
        <v>24</v>
      </c>
      <c r="N8" s="256">
        <v>359.68</v>
      </c>
    </row>
    <row r="9" spans="2:15" s="242" customFormat="1" ht="15" thickBot="1" x14ac:dyDescent="0.35">
      <c r="B9" s="235" t="s">
        <v>20</v>
      </c>
      <c r="C9" s="236" t="s">
        <v>18</v>
      </c>
      <c r="D9" s="237" t="s">
        <v>132</v>
      </c>
      <c r="E9" s="259">
        <v>30861</v>
      </c>
      <c r="F9" s="239"/>
      <c r="G9" s="240" t="s">
        <v>132</v>
      </c>
      <c r="H9" s="239"/>
      <c r="I9" s="259">
        <v>6720</v>
      </c>
      <c r="J9" s="241"/>
      <c r="L9" s="243" t="s">
        <v>9</v>
      </c>
      <c r="M9" s="244" t="s">
        <v>27</v>
      </c>
      <c r="N9" s="257">
        <v>421.19</v>
      </c>
      <c r="O9" s="245"/>
    </row>
    <row r="10" spans="2:15" ht="15" thickBot="1" x14ac:dyDescent="0.35">
      <c r="B10" s="24" t="s">
        <v>20</v>
      </c>
      <c r="C10" s="37" t="s">
        <v>19</v>
      </c>
      <c r="D10" s="112" t="s">
        <v>132</v>
      </c>
      <c r="E10" s="258">
        <v>495.64</v>
      </c>
      <c r="F10" s="118"/>
      <c r="G10" s="113" t="s">
        <v>132</v>
      </c>
      <c r="H10" s="118"/>
      <c r="I10" s="260">
        <v>480.55</v>
      </c>
      <c r="J10" s="119"/>
      <c r="L10" s="33" t="s">
        <v>9</v>
      </c>
      <c r="M10" s="34" t="s">
        <v>28</v>
      </c>
      <c r="N10" s="256" t="s">
        <v>132</v>
      </c>
      <c r="O10" s="38"/>
    </row>
    <row r="11" spans="2:15" ht="15" thickBot="1" x14ac:dyDescent="0.35">
      <c r="B11" s="20" t="s">
        <v>21</v>
      </c>
      <c r="C11" s="32" t="s">
        <v>16</v>
      </c>
      <c r="D11" s="121"/>
      <c r="E11" s="114"/>
      <c r="F11" s="122"/>
      <c r="G11" s="133" t="s">
        <v>132</v>
      </c>
      <c r="H11" s="136"/>
      <c r="I11" s="261">
        <v>12</v>
      </c>
      <c r="J11" s="123"/>
      <c r="L11" s="33" t="s">
        <v>10</v>
      </c>
      <c r="M11" s="34" t="s">
        <v>17</v>
      </c>
      <c r="N11" s="257">
        <v>494.94</v>
      </c>
    </row>
    <row r="12" spans="2:15" s="242" customFormat="1" ht="15" thickBot="1" x14ac:dyDescent="0.35">
      <c r="B12" s="235" t="s">
        <v>21</v>
      </c>
      <c r="C12" s="236" t="s">
        <v>18</v>
      </c>
      <c r="D12" s="246"/>
      <c r="E12" s="239"/>
      <c r="F12" s="247"/>
      <c r="G12" s="240" t="s">
        <v>132</v>
      </c>
      <c r="H12" s="246"/>
      <c r="I12" s="263">
        <v>4509</v>
      </c>
      <c r="J12" s="249"/>
      <c r="L12" s="243" t="s">
        <v>10</v>
      </c>
      <c r="M12" s="244" t="s">
        <v>20</v>
      </c>
      <c r="N12" s="257">
        <v>495.64</v>
      </c>
      <c r="O12" s="245"/>
    </row>
    <row r="13" spans="2:15" ht="15" thickBot="1" x14ac:dyDescent="0.35">
      <c r="B13" s="35" t="s">
        <v>21</v>
      </c>
      <c r="C13" s="36" t="s">
        <v>19</v>
      </c>
      <c r="D13" s="124"/>
      <c r="E13" s="118"/>
      <c r="F13" s="125"/>
      <c r="G13" s="113" t="s">
        <v>132</v>
      </c>
      <c r="H13" s="126"/>
      <c r="I13" s="262">
        <v>489.28000000000003</v>
      </c>
      <c r="J13" s="127"/>
      <c r="L13" s="33" t="s">
        <v>10</v>
      </c>
      <c r="M13" s="34" t="s">
        <v>23</v>
      </c>
      <c r="N13" s="257">
        <v>470.40000000000003</v>
      </c>
    </row>
    <row r="14" spans="2:15" ht="15" thickBot="1" x14ac:dyDescent="0.35">
      <c r="B14" s="20" t="s">
        <v>22</v>
      </c>
      <c r="C14" s="32" t="s">
        <v>16</v>
      </c>
      <c r="D14" s="121"/>
      <c r="E14" s="114"/>
      <c r="F14" s="128"/>
      <c r="G14" s="121"/>
      <c r="H14" s="121"/>
      <c r="I14" s="116"/>
      <c r="J14" s="224" t="s">
        <v>132</v>
      </c>
      <c r="L14" s="33" t="s">
        <v>10</v>
      </c>
      <c r="M14" s="34" t="s">
        <v>24</v>
      </c>
      <c r="N14" s="257">
        <v>489.32</v>
      </c>
    </row>
    <row r="15" spans="2:15" s="242" customFormat="1" ht="15" thickBot="1" x14ac:dyDescent="0.35">
      <c r="B15" s="235" t="s">
        <v>22</v>
      </c>
      <c r="C15" s="236" t="s">
        <v>18</v>
      </c>
      <c r="D15" s="246"/>
      <c r="E15" s="239"/>
      <c r="F15" s="250"/>
      <c r="G15" s="246"/>
      <c r="H15" s="246"/>
      <c r="I15" s="239"/>
      <c r="J15" s="259" t="s">
        <v>132</v>
      </c>
      <c r="L15" s="243" t="s">
        <v>10</v>
      </c>
      <c r="M15" s="244" t="s">
        <v>27</v>
      </c>
      <c r="N15" s="257">
        <v>443.31</v>
      </c>
      <c r="O15" s="245"/>
    </row>
    <row r="16" spans="2:15" ht="15" thickBot="1" x14ac:dyDescent="0.35">
      <c r="B16" s="24" t="s">
        <v>22</v>
      </c>
      <c r="C16" s="37" t="s">
        <v>19</v>
      </c>
      <c r="D16" s="126"/>
      <c r="E16" s="118"/>
      <c r="F16" s="129"/>
      <c r="G16" s="124"/>
      <c r="H16" s="126"/>
      <c r="I16" s="118"/>
      <c r="J16" s="258" t="s">
        <v>132</v>
      </c>
      <c r="L16" s="33" t="s">
        <v>10</v>
      </c>
      <c r="M16" s="34" t="s">
        <v>28</v>
      </c>
      <c r="N16" s="257">
        <v>444.02</v>
      </c>
    </row>
    <row r="17" spans="2:15" ht="14.25" customHeight="1" thickBot="1" x14ac:dyDescent="0.35">
      <c r="B17" s="20" t="s">
        <v>23</v>
      </c>
      <c r="C17" s="32" t="s">
        <v>16</v>
      </c>
      <c r="D17" s="224" t="s">
        <v>132</v>
      </c>
      <c r="E17" s="264">
        <v>155</v>
      </c>
      <c r="F17" s="136"/>
      <c r="G17" s="136"/>
      <c r="H17" s="134"/>
      <c r="I17" s="224">
        <v>26</v>
      </c>
      <c r="J17" s="224">
        <v>17</v>
      </c>
      <c r="L17" s="33" t="s">
        <v>11</v>
      </c>
      <c r="M17" s="34" t="s">
        <v>24</v>
      </c>
      <c r="N17" s="257">
        <v>481.05</v>
      </c>
    </row>
    <row r="18" spans="2:15" s="242" customFormat="1" ht="15" thickBot="1" x14ac:dyDescent="0.35">
      <c r="B18" s="235" t="s">
        <v>23</v>
      </c>
      <c r="C18" s="236" t="s">
        <v>18</v>
      </c>
      <c r="D18" s="259" t="s">
        <v>132</v>
      </c>
      <c r="E18" s="259">
        <v>50814</v>
      </c>
      <c r="F18" s="246"/>
      <c r="G18" s="246"/>
      <c r="H18" s="239"/>
      <c r="I18" s="259">
        <v>6471</v>
      </c>
      <c r="J18" s="259">
        <v>1919</v>
      </c>
      <c r="L18" s="243" t="s">
        <v>12</v>
      </c>
      <c r="M18" s="244" t="s">
        <v>17</v>
      </c>
      <c r="N18" s="256" t="s">
        <v>132</v>
      </c>
      <c r="O18" s="245"/>
    </row>
    <row r="19" spans="2:15" ht="15" thickBot="1" x14ac:dyDescent="0.35">
      <c r="B19" s="24" t="s">
        <v>23</v>
      </c>
      <c r="C19" s="36" t="s">
        <v>19</v>
      </c>
      <c r="D19" s="258" t="s">
        <v>132</v>
      </c>
      <c r="E19" s="258">
        <v>470.40000000000003</v>
      </c>
      <c r="F19" s="126"/>
      <c r="G19" s="126"/>
      <c r="H19" s="118"/>
      <c r="I19" s="258">
        <v>393.16</v>
      </c>
      <c r="J19" s="258">
        <v>450.53000000000003</v>
      </c>
      <c r="L19" s="33" t="s">
        <v>12</v>
      </c>
      <c r="M19" s="34" t="s">
        <v>20</v>
      </c>
      <c r="N19" s="256" t="s">
        <v>132</v>
      </c>
    </row>
    <row r="20" spans="2:15" ht="15" thickBot="1" x14ac:dyDescent="0.35">
      <c r="B20" s="20" t="s">
        <v>24</v>
      </c>
      <c r="C20" s="32" t="s">
        <v>16</v>
      </c>
      <c r="D20" s="135">
        <v>1</v>
      </c>
      <c r="E20" s="224">
        <v>86</v>
      </c>
      <c r="F20" s="264">
        <v>19</v>
      </c>
      <c r="G20" s="224">
        <v>1</v>
      </c>
      <c r="H20" s="224">
        <v>22</v>
      </c>
      <c r="I20" s="224">
        <v>42</v>
      </c>
      <c r="J20" s="115"/>
      <c r="L20" s="33" t="s">
        <v>12</v>
      </c>
      <c r="M20" s="34" t="s">
        <v>21</v>
      </c>
      <c r="N20" s="256" t="s">
        <v>132</v>
      </c>
    </row>
    <row r="21" spans="2:15" s="242" customFormat="1" ht="15" thickBot="1" x14ac:dyDescent="0.35">
      <c r="B21" s="235" t="s">
        <v>24</v>
      </c>
      <c r="C21" s="236" t="s">
        <v>18</v>
      </c>
      <c r="D21" s="237">
        <v>157</v>
      </c>
      <c r="E21" s="259">
        <v>32675</v>
      </c>
      <c r="F21" s="259">
        <v>7493</v>
      </c>
      <c r="G21" s="259">
        <v>404</v>
      </c>
      <c r="H21" s="259">
        <v>7647</v>
      </c>
      <c r="I21" s="263">
        <v>12934</v>
      </c>
      <c r="J21" s="241"/>
      <c r="L21" s="243" t="s">
        <v>12</v>
      </c>
      <c r="M21" s="244" t="s">
        <v>24</v>
      </c>
      <c r="N21" s="256">
        <v>489.68</v>
      </c>
      <c r="O21" s="245"/>
    </row>
    <row r="22" spans="2:15" ht="15" thickBot="1" x14ac:dyDescent="0.35">
      <c r="B22" s="24" t="s">
        <v>24</v>
      </c>
      <c r="C22" s="36" t="s">
        <v>19</v>
      </c>
      <c r="D22" s="112">
        <v>359.68</v>
      </c>
      <c r="E22" s="260">
        <v>489.32</v>
      </c>
      <c r="F22" s="260">
        <v>481.05</v>
      </c>
      <c r="G22" s="265">
        <v>489.68</v>
      </c>
      <c r="H22" s="258">
        <v>359.09000000000003</v>
      </c>
      <c r="I22" s="262">
        <v>445.38</v>
      </c>
      <c r="J22" s="117"/>
      <c r="L22" s="33" t="s">
        <v>12</v>
      </c>
      <c r="M22" s="34" t="s">
        <v>25</v>
      </c>
      <c r="N22" s="256" t="s">
        <v>132</v>
      </c>
    </row>
    <row r="23" spans="2:15" ht="15" thickBot="1" x14ac:dyDescent="0.35">
      <c r="B23" s="20" t="s">
        <v>25</v>
      </c>
      <c r="C23" s="32" t="s">
        <v>16</v>
      </c>
      <c r="D23" s="121"/>
      <c r="E23" s="114"/>
      <c r="F23" s="122"/>
      <c r="G23" s="133" t="s">
        <v>132</v>
      </c>
      <c r="H23" s="224">
        <v>6</v>
      </c>
      <c r="I23" s="224">
        <v>24</v>
      </c>
      <c r="J23" s="115"/>
      <c r="L23" s="33" t="s">
        <v>12</v>
      </c>
      <c r="M23" s="34" t="s">
        <v>28</v>
      </c>
      <c r="N23" s="256">
        <v>484.68</v>
      </c>
    </row>
    <row r="24" spans="2:15" s="242" customFormat="1" ht="15" thickBot="1" x14ac:dyDescent="0.35">
      <c r="B24" s="235" t="s">
        <v>25</v>
      </c>
      <c r="C24" s="236" t="s">
        <v>18</v>
      </c>
      <c r="D24" s="246"/>
      <c r="E24" s="239"/>
      <c r="F24" s="247"/>
      <c r="G24" s="240" t="s">
        <v>132</v>
      </c>
      <c r="H24" s="259">
        <v>2306</v>
      </c>
      <c r="I24" s="267">
        <v>8659</v>
      </c>
      <c r="J24" s="241"/>
      <c r="L24" s="243" t="s">
        <v>12</v>
      </c>
      <c r="M24" s="244" t="s">
        <v>30</v>
      </c>
      <c r="N24" s="256" t="s">
        <v>132</v>
      </c>
      <c r="O24" s="245"/>
    </row>
    <row r="25" spans="2:15" ht="15" thickBot="1" x14ac:dyDescent="0.35">
      <c r="B25" s="24" t="s">
        <v>25</v>
      </c>
      <c r="C25" s="36" t="s">
        <v>19</v>
      </c>
      <c r="D25" s="124"/>
      <c r="E25" s="118"/>
      <c r="F25" s="125"/>
      <c r="G25" s="113" t="s">
        <v>132</v>
      </c>
      <c r="H25" s="260">
        <v>362.78000000000003</v>
      </c>
      <c r="I25" s="266">
        <v>446.13</v>
      </c>
      <c r="J25" s="119"/>
      <c r="L25" s="33" t="s">
        <v>13</v>
      </c>
      <c r="M25" s="34" t="s">
        <v>24</v>
      </c>
      <c r="N25" s="257">
        <v>359.09000000000003</v>
      </c>
    </row>
    <row r="26" spans="2:15" ht="15" thickBot="1" x14ac:dyDescent="0.35">
      <c r="B26" s="20" t="s">
        <v>26</v>
      </c>
      <c r="C26" s="32" t="s">
        <v>16</v>
      </c>
      <c r="D26" s="121"/>
      <c r="E26" s="114"/>
      <c r="F26" s="128"/>
      <c r="G26" s="121"/>
      <c r="H26" s="121"/>
      <c r="I26" s="130"/>
      <c r="J26" s="224">
        <v>22</v>
      </c>
      <c r="L26" s="33" t="s">
        <v>13</v>
      </c>
      <c r="M26" s="34" t="s">
        <v>25</v>
      </c>
      <c r="N26" s="257">
        <v>362.78000000000003</v>
      </c>
    </row>
    <row r="27" spans="2:15" s="242" customFormat="1" ht="15" thickBot="1" x14ac:dyDescent="0.35">
      <c r="B27" s="235" t="s">
        <v>26</v>
      </c>
      <c r="C27" s="236" t="s">
        <v>18</v>
      </c>
      <c r="D27" s="246"/>
      <c r="E27" s="239"/>
      <c r="F27" s="250"/>
      <c r="G27" s="246"/>
      <c r="H27" s="246"/>
      <c r="I27" s="251"/>
      <c r="J27" s="259">
        <v>2084</v>
      </c>
      <c r="L27" s="243" t="s">
        <v>13</v>
      </c>
      <c r="M27" s="244" t="s">
        <v>27</v>
      </c>
      <c r="N27" s="257">
        <v>306.55</v>
      </c>
      <c r="O27" s="245"/>
    </row>
    <row r="28" spans="2:15" ht="15" thickBot="1" x14ac:dyDescent="0.35">
      <c r="B28" s="24" t="s">
        <v>26</v>
      </c>
      <c r="C28" s="36" t="s">
        <v>19</v>
      </c>
      <c r="D28" s="126"/>
      <c r="E28" s="118"/>
      <c r="F28" s="129"/>
      <c r="G28" s="126"/>
      <c r="H28" s="126"/>
      <c r="I28" s="131"/>
      <c r="J28" s="258">
        <v>451.32</v>
      </c>
      <c r="L28" s="33" t="s">
        <v>13</v>
      </c>
      <c r="M28" s="34" t="s">
        <v>28</v>
      </c>
      <c r="N28" s="257">
        <v>320.29000000000002</v>
      </c>
    </row>
    <row r="29" spans="2:15" ht="15" thickBot="1" x14ac:dyDescent="0.35">
      <c r="B29" s="20" t="s">
        <v>27</v>
      </c>
      <c r="C29" s="32" t="s">
        <v>16</v>
      </c>
      <c r="D29" s="135">
        <v>5</v>
      </c>
      <c r="E29" s="138">
        <v>35</v>
      </c>
      <c r="F29" s="136"/>
      <c r="G29" s="134"/>
      <c r="H29" s="264">
        <v>43</v>
      </c>
      <c r="I29" s="224">
        <v>7</v>
      </c>
      <c r="J29" s="224">
        <v>36</v>
      </c>
      <c r="L29" s="33" t="s">
        <v>13</v>
      </c>
      <c r="M29" s="34" t="s">
        <v>30</v>
      </c>
      <c r="N29" s="257">
        <v>274.72000000000003</v>
      </c>
    </row>
    <row r="30" spans="2:15" s="242" customFormat="1" ht="15" thickBot="1" x14ac:dyDescent="0.35">
      <c r="B30" s="235" t="s">
        <v>27</v>
      </c>
      <c r="C30" s="236" t="s">
        <v>18</v>
      </c>
      <c r="D30" s="237">
        <v>604</v>
      </c>
      <c r="E30" s="238">
        <v>9305</v>
      </c>
      <c r="F30" s="246"/>
      <c r="G30" s="239"/>
      <c r="H30" s="259">
        <v>11772</v>
      </c>
      <c r="I30" s="259">
        <v>1481</v>
      </c>
      <c r="J30" s="259">
        <v>3448</v>
      </c>
      <c r="L30" s="243" t="s">
        <v>13</v>
      </c>
      <c r="M30" s="244" t="s">
        <v>31</v>
      </c>
      <c r="N30" s="257">
        <v>252.70000000000002</v>
      </c>
      <c r="O30" s="245"/>
    </row>
    <row r="31" spans="2:15" ht="15" thickBot="1" x14ac:dyDescent="0.35">
      <c r="B31" s="24" t="s">
        <v>27</v>
      </c>
      <c r="C31" s="36" t="s">
        <v>19</v>
      </c>
      <c r="D31" s="112">
        <v>421.19</v>
      </c>
      <c r="E31" s="120">
        <v>443.31</v>
      </c>
      <c r="F31" s="126"/>
      <c r="G31" s="118"/>
      <c r="H31" s="258">
        <v>306.55</v>
      </c>
      <c r="I31" s="258">
        <v>329.68</v>
      </c>
      <c r="J31" s="258">
        <v>447.1</v>
      </c>
      <c r="L31" s="33" t="s">
        <v>13</v>
      </c>
      <c r="M31" s="34" t="s">
        <v>32</v>
      </c>
      <c r="N31" s="257">
        <v>290.43</v>
      </c>
    </row>
    <row r="32" spans="2:15" ht="15" thickBot="1" x14ac:dyDescent="0.35">
      <c r="B32" s="20" t="s">
        <v>28</v>
      </c>
      <c r="C32" s="32" t="s">
        <v>16</v>
      </c>
      <c r="D32" s="135" t="s">
        <v>132</v>
      </c>
      <c r="E32" s="137">
        <v>11</v>
      </c>
      <c r="F32" s="134"/>
      <c r="G32" s="133">
        <v>1</v>
      </c>
      <c r="H32" s="224">
        <v>23</v>
      </c>
      <c r="I32" s="224">
        <v>13</v>
      </c>
      <c r="J32" s="115"/>
      <c r="L32" s="33" t="s">
        <v>14</v>
      </c>
      <c r="M32" s="34" t="s">
        <v>17</v>
      </c>
      <c r="N32" s="256" t="s">
        <v>132</v>
      </c>
    </row>
    <row r="33" spans="2:15" s="242" customFormat="1" ht="15" thickBot="1" x14ac:dyDescent="0.35">
      <c r="B33" s="235" t="s">
        <v>28</v>
      </c>
      <c r="C33" s="236" t="s">
        <v>18</v>
      </c>
      <c r="D33" s="237" t="s">
        <v>132</v>
      </c>
      <c r="E33" s="248">
        <v>4038</v>
      </c>
      <c r="F33" s="239"/>
      <c r="G33" s="240">
        <v>345</v>
      </c>
      <c r="H33" s="259">
        <v>7071</v>
      </c>
      <c r="I33" s="263">
        <v>3704</v>
      </c>
      <c r="J33" s="241"/>
      <c r="L33" s="243" t="s">
        <v>14</v>
      </c>
      <c r="M33" s="244" t="s">
        <v>20</v>
      </c>
      <c r="N33" s="257">
        <v>480.55</v>
      </c>
      <c r="O33" s="245"/>
    </row>
    <row r="34" spans="2:15" ht="15" thickBot="1" x14ac:dyDescent="0.35">
      <c r="B34" s="24" t="s">
        <v>28</v>
      </c>
      <c r="C34" s="36" t="s">
        <v>29</v>
      </c>
      <c r="D34" s="112" t="s">
        <v>132</v>
      </c>
      <c r="E34" s="132">
        <v>444.02</v>
      </c>
      <c r="F34" s="118"/>
      <c r="G34" s="113">
        <v>484.68</v>
      </c>
      <c r="H34" s="258">
        <v>320.29000000000002</v>
      </c>
      <c r="I34" s="262">
        <v>430.39</v>
      </c>
      <c r="J34" s="117"/>
      <c r="L34" s="33" t="s">
        <v>14</v>
      </c>
      <c r="M34" s="34" t="s">
        <v>21</v>
      </c>
      <c r="N34" s="257">
        <v>489.28000000000003</v>
      </c>
    </row>
    <row r="35" spans="2:15" ht="15" thickBot="1" x14ac:dyDescent="0.35">
      <c r="B35" s="20" t="s">
        <v>30</v>
      </c>
      <c r="C35" s="32" t="s">
        <v>16</v>
      </c>
      <c r="D35" s="121"/>
      <c r="E35" s="114"/>
      <c r="F35" s="122"/>
      <c r="G35" s="133" t="s">
        <v>132</v>
      </c>
      <c r="H35" s="224">
        <v>2</v>
      </c>
      <c r="I35" s="261">
        <v>5</v>
      </c>
      <c r="J35" s="115"/>
      <c r="L35" s="33" t="s">
        <v>14</v>
      </c>
      <c r="M35" s="34" t="s">
        <v>23</v>
      </c>
      <c r="N35" s="257">
        <v>393.16</v>
      </c>
    </row>
    <row r="36" spans="2:15" s="242" customFormat="1" ht="15" thickBot="1" x14ac:dyDescent="0.35">
      <c r="B36" s="235" t="s">
        <v>30</v>
      </c>
      <c r="C36" s="236" t="s">
        <v>18</v>
      </c>
      <c r="D36" s="246"/>
      <c r="E36" s="239"/>
      <c r="F36" s="247"/>
      <c r="G36" s="240" t="s">
        <v>132</v>
      </c>
      <c r="H36" s="259">
        <v>776</v>
      </c>
      <c r="I36" s="259">
        <v>1651</v>
      </c>
      <c r="J36" s="241"/>
      <c r="L36" s="243" t="s">
        <v>14</v>
      </c>
      <c r="M36" s="244" t="s">
        <v>24</v>
      </c>
      <c r="N36" s="257">
        <v>445.38</v>
      </c>
      <c r="O36" s="245"/>
    </row>
    <row r="37" spans="2:15" ht="15" thickBot="1" x14ac:dyDescent="0.35">
      <c r="B37" s="24" t="s">
        <v>30</v>
      </c>
      <c r="C37" s="36" t="s">
        <v>19</v>
      </c>
      <c r="D37" s="126"/>
      <c r="E37" s="118"/>
      <c r="F37" s="125"/>
      <c r="G37" s="113" t="s">
        <v>132</v>
      </c>
      <c r="H37" s="260">
        <v>274.72000000000003</v>
      </c>
      <c r="I37" s="262">
        <v>410.47</v>
      </c>
      <c r="J37" s="117"/>
      <c r="L37" s="33" t="s">
        <v>14</v>
      </c>
      <c r="M37" s="34" t="s">
        <v>25</v>
      </c>
      <c r="N37" s="257">
        <v>446.13</v>
      </c>
    </row>
    <row r="38" spans="2:15" ht="15" thickBot="1" x14ac:dyDescent="0.35">
      <c r="B38" s="20" t="s">
        <v>35</v>
      </c>
      <c r="C38" s="39" t="s">
        <v>16</v>
      </c>
      <c r="D38" s="121"/>
      <c r="E38" s="114"/>
      <c r="F38" s="128"/>
      <c r="G38" s="121"/>
      <c r="H38" s="121"/>
      <c r="I38" s="121"/>
      <c r="J38" s="261">
        <v>4</v>
      </c>
      <c r="L38" s="33" t="s">
        <v>14</v>
      </c>
      <c r="M38" s="34" t="s">
        <v>27</v>
      </c>
      <c r="N38" s="257">
        <v>329.68</v>
      </c>
    </row>
    <row r="39" spans="2:15" s="242" customFormat="1" ht="15" thickBot="1" x14ac:dyDescent="0.35">
      <c r="B39" s="235" t="s">
        <v>35</v>
      </c>
      <c r="C39" s="252" t="s">
        <v>18</v>
      </c>
      <c r="D39" s="246"/>
      <c r="E39" s="239"/>
      <c r="F39" s="250"/>
      <c r="G39" s="246"/>
      <c r="H39" s="246"/>
      <c r="I39" s="246"/>
      <c r="J39" s="263">
        <v>269</v>
      </c>
      <c r="L39" s="243" t="s">
        <v>14</v>
      </c>
      <c r="M39" s="244" t="s">
        <v>28</v>
      </c>
      <c r="N39" s="257">
        <v>430.39</v>
      </c>
      <c r="O39" s="245"/>
    </row>
    <row r="40" spans="2:15" ht="15" thickBot="1" x14ac:dyDescent="0.35">
      <c r="B40" s="24" t="s">
        <v>35</v>
      </c>
      <c r="C40" s="40" t="s">
        <v>19</v>
      </c>
      <c r="D40" s="126"/>
      <c r="E40" s="118"/>
      <c r="F40" s="129"/>
      <c r="G40" s="126"/>
      <c r="H40" s="126"/>
      <c r="I40" s="126"/>
      <c r="J40" s="262">
        <v>363.92</v>
      </c>
      <c r="L40" s="33" t="s">
        <v>14</v>
      </c>
      <c r="M40" s="34" t="s">
        <v>30</v>
      </c>
      <c r="N40" s="256">
        <v>410.47</v>
      </c>
    </row>
    <row r="41" spans="2:15" ht="15" thickBot="1" x14ac:dyDescent="0.35">
      <c r="B41" s="20" t="s">
        <v>31</v>
      </c>
      <c r="C41" s="32" t="s">
        <v>16</v>
      </c>
      <c r="D41" s="121"/>
      <c r="E41" s="114"/>
      <c r="F41" s="128"/>
      <c r="G41" s="114"/>
      <c r="H41" s="268">
        <v>20</v>
      </c>
      <c r="I41" s="139"/>
      <c r="J41" s="133" t="s">
        <v>132</v>
      </c>
      <c r="L41" s="33" t="s">
        <v>15</v>
      </c>
      <c r="M41" s="34" t="s">
        <v>22</v>
      </c>
      <c r="N41" s="256" t="s">
        <v>132</v>
      </c>
    </row>
    <row r="42" spans="2:15" s="242" customFormat="1" ht="15" thickBot="1" x14ac:dyDescent="0.35">
      <c r="B42" s="235" t="s">
        <v>31</v>
      </c>
      <c r="C42" s="236" t="s">
        <v>18</v>
      </c>
      <c r="D42" s="246"/>
      <c r="E42" s="239"/>
      <c r="F42" s="250"/>
      <c r="G42" s="239"/>
      <c r="H42" s="259">
        <v>4788</v>
      </c>
      <c r="I42" s="251"/>
      <c r="J42" s="240" t="s">
        <v>132</v>
      </c>
      <c r="L42" s="243" t="s">
        <v>15</v>
      </c>
      <c r="M42" s="244" t="s">
        <v>23</v>
      </c>
      <c r="N42" s="257">
        <v>450.53000000000003</v>
      </c>
      <c r="O42" s="245"/>
    </row>
    <row r="43" spans="2:15" ht="15" thickBot="1" x14ac:dyDescent="0.35">
      <c r="B43" s="24" t="s">
        <v>31</v>
      </c>
      <c r="C43" s="36" t="s">
        <v>19</v>
      </c>
      <c r="D43" s="126"/>
      <c r="E43" s="118"/>
      <c r="F43" s="129"/>
      <c r="G43" s="118"/>
      <c r="H43" s="269">
        <v>252.70000000000002</v>
      </c>
      <c r="I43" s="131"/>
      <c r="J43" s="278" t="s">
        <v>132</v>
      </c>
      <c r="L43" s="33" t="s">
        <v>15</v>
      </c>
      <c r="M43" s="34" t="s">
        <v>26</v>
      </c>
      <c r="N43" s="257">
        <v>451.32</v>
      </c>
    </row>
    <row r="44" spans="2:15" ht="15" thickBot="1" x14ac:dyDescent="0.35">
      <c r="B44" s="35" t="s">
        <v>32</v>
      </c>
      <c r="C44" s="32" t="s">
        <v>16</v>
      </c>
      <c r="D44" s="121"/>
      <c r="E44" s="114"/>
      <c r="F44" s="128"/>
      <c r="G44" s="114"/>
      <c r="H44" s="270">
        <v>5</v>
      </c>
      <c r="I44" s="130"/>
      <c r="J44" s="115"/>
      <c r="L44" s="33" t="s">
        <v>15</v>
      </c>
      <c r="M44" s="34" t="s">
        <v>27</v>
      </c>
      <c r="N44" s="257">
        <v>447.1</v>
      </c>
    </row>
    <row r="45" spans="2:15" s="242" customFormat="1" ht="15" thickBot="1" x14ac:dyDescent="0.35">
      <c r="B45" s="235" t="s">
        <v>32</v>
      </c>
      <c r="C45" s="236" t="s">
        <v>18</v>
      </c>
      <c r="D45" s="246"/>
      <c r="E45" s="239"/>
      <c r="F45" s="250"/>
      <c r="G45" s="239"/>
      <c r="H45" s="259">
        <v>1467</v>
      </c>
      <c r="I45" s="251"/>
      <c r="J45" s="249"/>
      <c r="L45" s="243" t="s">
        <v>15</v>
      </c>
      <c r="M45" s="244" t="s">
        <v>31</v>
      </c>
      <c r="N45" s="256" t="s">
        <v>132</v>
      </c>
      <c r="O45" s="245"/>
    </row>
    <row r="46" spans="2:15" ht="15" thickBot="1" x14ac:dyDescent="0.35">
      <c r="B46" s="35" t="s">
        <v>32</v>
      </c>
      <c r="C46" s="36" t="s">
        <v>19</v>
      </c>
      <c r="D46" s="126"/>
      <c r="E46" s="118"/>
      <c r="F46" s="129"/>
      <c r="G46" s="116"/>
      <c r="H46" s="269">
        <v>290.43</v>
      </c>
      <c r="I46" s="131"/>
      <c r="J46" s="127"/>
      <c r="L46" s="33" t="s">
        <v>15</v>
      </c>
      <c r="M46" s="34" t="s">
        <v>35</v>
      </c>
      <c r="N46" s="257">
        <v>363.92</v>
      </c>
    </row>
    <row r="47" spans="2:15" x14ac:dyDescent="0.3">
      <c r="B47" s="20"/>
      <c r="C47" s="41" t="s">
        <v>16</v>
      </c>
      <c r="D47" s="42">
        <v>6</v>
      </c>
      <c r="E47" s="43">
        <v>424</v>
      </c>
      <c r="F47" s="44">
        <v>19</v>
      </c>
      <c r="G47" s="107">
        <v>2</v>
      </c>
      <c r="H47" s="45">
        <v>121</v>
      </c>
      <c r="I47" s="43">
        <v>148</v>
      </c>
      <c r="J47" s="43">
        <v>79</v>
      </c>
    </row>
    <row r="48" spans="2:15" x14ac:dyDescent="0.3">
      <c r="B48" s="35" t="s">
        <v>33</v>
      </c>
      <c r="C48" s="46" t="s">
        <v>18</v>
      </c>
      <c r="D48" s="229">
        <v>761</v>
      </c>
      <c r="E48" s="229">
        <v>153828</v>
      </c>
      <c r="F48" s="230">
        <v>7493</v>
      </c>
      <c r="G48" s="229">
        <v>749</v>
      </c>
      <c r="H48" s="231">
        <v>35827</v>
      </c>
      <c r="I48" s="229">
        <v>46129</v>
      </c>
      <c r="J48" s="229">
        <v>7720</v>
      </c>
    </row>
    <row r="49" spans="2:10" ht="15" thickBot="1" x14ac:dyDescent="0.35">
      <c r="B49" s="47"/>
      <c r="C49" s="234" t="s">
        <v>19</v>
      </c>
      <c r="D49" s="48">
        <v>408.50002628120899</v>
      </c>
      <c r="E49" s="48">
        <v>481.32064286085762</v>
      </c>
      <c r="F49" s="109">
        <v>481.05</v>
      </c>
      <c r="G49" s="110">
        <v>487.37692923898533</v>
      </c>
      <c r="H49" s="111">
        <v>315.54917324922542</v>
      </c>
      <c r="I49" s="48">
        <v>441.44223980576209</v>
      </c>
      <c r="J49" s="48">
        <v>446.1934235751296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.21875" style="1" customWidth="1"/>
    <col min="4" max="5" width="12.44140625" style="3" customWidth="1"/>
    <col min="6" max="6" width="16.21875" style="56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25" customWidth="1"/>
    <col min="13" max="14" width="9.5546875" style="225" customWidth="1"/>
    <col min="15" max="15" width="10.5546875" style="225" customWidth="1"/>
    <col min="16" max="17" width="9.5546875" style="225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161</v>
      </c>
      <c r="C1" s="3"/>
      <c r="G1" s="2" t="str">
        <f>'OSNOVNO POROČILO'!A13</f>
        <v>5. teden (30.1.2023 - 5.2.2023)</v>
      </c>
      <c r="J1" s="3" t="s">
        <v>180</v>
      </c>
    </row>
    <row r="2" spans="2:17" ht="15" thickBot="1" x14ac:dyDescent="0.35">
      <c r="B2" s="3"/>
      <c r="C2" s="3"/>
    </row>
    <row r="3" spans="2:17" ht="43.8" thickBot="1" x14ac:dyDescent="0.35">
      <c r="B3" s="339"/>
      <c r="C3" s="340"/>
      <c r="D3" s="341" t="s">
        <v>158</v>
      </c>
      <c r="E3" s="341" t="s">
        <v>46</v>
      </c>
      <c r="F3" s="342" t="s">
        <v>168</v>
      </c>
      <c r="G3" s="343" t="s">
        <v>145</v>
      </c>
      <c r="K3" s="304" t="s">
        <v>134</v>
      </c>
      <c r="L3" s="305" t="s">
        <v>37</v>
      </c>
      <c r="M3" s="305" t="s">
        <v>38</v>
      </c>
      <c r="N3" s="305" t="s">
        <v>39</v>
      </c>
      <c r="O3" s="305" t="s">
        <v>40</v>
      </c>
      <c r="P3" s="305" t="s">
        <v>41</v>
      </c>
      <c r="Q3" s="306" t="s">
        <v>42</v>
      </c>
    </row>
    <row r="4" spans="2:17" ht="29.1" customHeight="1" thickBot="1" x14ac:dyDescent="0.35">
      <c r="B4" s="344" t="s">
        <v>130</v>
      </c>
      <c r="C4" s="345" t="s">
        <v>7</v>
      </c>
      <c r="D4" s="346">
        <v>4</v>
      </c>
      <c r="E4" s="346">
        <v>5</v>
      </c>
      <c r="F4" s="347"/>
      <c r="G4" s="348"/>
      <c r="J4" s="307">
        <v>2022</v>
      </c>
      <c r="K4" s="10">
        <v>1</v>
      </c>
      <c r="L4" s="140">
        <v>398.59000000000003</v>
      </c>
      <c r="M4" s="140">
        <v>410.12</v>
      </c>
      <c r="N4" s="140"/>
      <c r="O4" s="140">
        <v>268.15000000000003</v>
      </c>
      <c r="P4" s="140">
        <v>379.61</v>
      </c>
      <c r="Q4" s="141"/>
    </row>
    <row r="5" spans="2:17" x14ac:dyDescent="0.3">
      <c r="B5" s="7" t="s">
        <v>9</v>
      </c>
      <c r="C5" s="8" t="s">
        <v>17</v>
      </c>
      <c r="D5" s="49">
        <v>439.68</v>
      </c>
      <c r="E5" s="49" t="s">
        <v>132</v>
      </c>
      <c r="F5" s="295"/>
      <c r="G5" s="213"/>
      <c r="J5" s="13"/>
      <c r="K5" s="11">
        <v>2</v>
      </c>
      <c r="L5" s="142">
        <v>388.65000000000003</v>
      </c>
      <c r="M5" s="142">
        <v>352.51000000000005</v>
      </c>
      <c r="N5" s="142"/>
      <c r="O5" s="142">
        <v>246.53</v>
      </c>
      <c r="P5" s="142">
        <v>373.38</v>
      </c>
      <c r="Q5" s="143"/>
    </row>
    <row r="6" spans="2:17" x14ac:dyDescent="0.3">
      <c r="B6" s="6" t="s">
        <v>9</v>
      </c>
      <c r="C6" s="9" t="s">
        <v>20</v>
      </c>
      <c r="D6" s="49" t="s">
        <v>132</v>
      </c>
      <c r="E6" s="49" t="s">
        <v>132</v>
      </c>
      <c r="F6" s="296"/>
      <c r="G6" s="214"/>
      <c r="J6" s="13"/>
      <c r="K6" s="11">
        <v>3</v>
      </c>
      <c r="L6" s="142">
        <v>394.27000000000004</v>
      </c>
      <c r="M6" s="142">
        <v>357.04</v>
      </c>
      <c r="N6" s="142"/>
      <c r="O6" s="142">
        <v>275.18</v>
      </c>
      <c r="P6" s="142">
        <v>352.24</v>
      </c>
      <c r="Q6" s="143"/>
    </row>
    <row r="7" spans="2:17" x14ac:dyDescent="0.3">
      <c r="B7" s="6" t="s">
        <v>9</v>
      </c>
      <c r="C7" s="9" t="s">
        <v>23</v>
      </c>
      <c r="D7" s="49">
        <v>465.67</v>
      </c>
      <c r="E7" s="49" t="s">
        <v>132</v>
      </c>
      <c r="F7" s="298"/>
      <c r="G7" s="215"/>
      <c r="J7" s="13"/>
      <c r="K7" s="11">
        <v>4</v>
      </c>
      <c r="L7" s="142">
        <v>390.22</v>
      </c>
      <c r="M7" s="142">
        <v>389.38</v>
      </c>
      <c r="N7" s="142"/>
      <c r="O7" s="142">
        <v>279.3</v>
      </c>
      <c r="P7" s="142">
        <v>357.84000000000003</v>
      </c>
      <c r="Q7" s="143"/>
    </row>
    <row r="8" spans="2:17" x14ac:dyDescent="0.3">
      <c r="B8" s="6" t="s">
        <v>9</v>
      </c>
      <c r="C8" s="9" t="s">
        <v>24</v>
      </c>
      <c r="D8" s="49" t="s">
        <v>132</v>
      </c>
      <c r="E8" s="49">
        <v>359.68</v>
      </c>
      <c r="F8" s="296"/>
      <c r="G8" s="233"/>
      <c r="J8" s="13"/>
      <c r="K8" s="11">
        <v>5</v>
      </c>
      <c r="L8" s="142">
        <v>405.07</v>
      </c>
      <c r="M8" s="142">
        <v>408.22</v>
      </c>
      <c r="N8" s="142">
        <v>386.54</v>
      </c>
      <c r="O8" s="142">
        <v>266.33000000000004</v>
      </c>
      <c r="P8" s="142">
        <v>371</v>
      </c>
      <c r="Q8" s="143"/>
    </row>
    <row r="9" spans="2:17" x14ac:dyDescent="0.3">
      <c r="B9" s="6" t="s">
        <v>9</v>
      </c>
      <c r="C9" s="9" t="s">
        <v>27</v>
      </c>
      <c r="D9" s="49">
        <v>340.7</v>
      </c>
      <c r="E9" s="49">
        <v>421.19</v>
      </c>
      <c r="F9" s="298">
        <v>80.490000000000009</v>
      </c>
      <c r="G9" s="386">
        <v>0.23624889932491921</v>
      </c>
      <c r="J9" s="13"/>
      <c r="K9" s="11">
        <v>6</v>
      </c>
      <c r="L9" s="142">
        <v>413.90000000000003</v>
      </c>
      <c r="M9" s="142">
        <v>417.76000000000005</v>
      </c>
      <c r="N9" s="142"/>
      <c r="O9" s="142">
        <v>262.3</v>
      </c>
      <c r="P9" s="142">
        <v>383.46000000000004</v>
      </c>
      <c r="Q9" s="143"/>
    </row>
    <row r="10" spans="2:17" x14ac:dyDescent="0.3">
      <c r="B10" s="6" t="s">
        <v>9</v>
      </c>
      <c r="C10" s="9" t="s">
        <v>28</v>
      </c>
      <c r="D10" s="49" t="s">
        <v>132</v>
      </c>
      <c r="E10" s="49" t="s">
        <v>132</v>
      </c>
      <c r="F10" s="296"/>
      <c r="G10" s="214"/>
      <c r="J10" s="13"/>
      <c r="K10" s="11">
        <v>7</v>
      </c>
      <c r="L10" s="142">
        <v>405.01000000000005</v>
      </c>
      <c r="M10" s="142">
        <v>423.19</v>
      </c>
      <c r="N10" s="142"/>
      <c r="O10" s="142">
        <v>303.12</v>
      </c>
      <c r="P10" s="142">
        <v>375.69</v>
      </c>
      <c r="Q10" s="143"/>
    </row>
    <row r="11" spans="2:17" x14ac:dyDescent="0.3">
      <c r="B11" s="6" t="s">
        <v>10</v>
      </c>
      <c r="C11" s="9" t="s">
        <v>17</v>
      </c>
      <c r="D11" s="108">
        <v>498.73</v>
      </c>
      <c r="E11" s="108">
        <v>494.94</v>
      </c>
      <c r="F11" s="298">
        <v>-3.7900000000000205</v>
      </c>
      <c r="G11" s="216">
        <v>-7.5993022276582556E-3</v>
      </c>
      <c r="J11" s="13"/>
      <c r="K11" s="11">
        <v>8</v>
      </c>
      <c r="L11" s="142">
        <v>406.22</v>
      </c>
      <c r="M11" s="142">
        <v>357.63000000000005</v>
      </c>
      <c r="N11" s="142">
        <v>402.41</v>
      </c>
      <c r="O11" s="142">
        <v>311.56</v>
      </c>
      <c r="P11" s="142">
        <v>393.41</v>
      </c>
      <c r="Q11" s="143"/>
    </row>
    <row r="12" spans="2:17" x14ac:dyDescent="0.3">
      <c r="B12" s="6" t="s">
        <v>10</v>
      </c>
      <c r="C12" s="9" t="s">
        <v>20</v>
      </c>
      <c r="D12" s="108">
        <v>489.98</v>
      </c>
      <c r="E12" s="108">
        <v>495.64</v>
      </c>
      <c r="F12" s="298">
        <v>5.6599999999999682</v>
      </c>
      <c r="G12" s="215">
        <v>1.1551491897628496E-2</v>
      </c>
      <c r="J12" s="13"/>
      <c r="K12" s="11">
        <v>9</v>
      </c>
      <c r="L12" s="142">
        <v>426.31</v>
      </c>
      <c r="M12" s="142">
        <v>418.3</v>
      </c>
      <c r="N12" s="142">
        <v>422.41</v>
      </c>
      <c r="O12" s="142">
        <v>321.48</v>
      </c>
      <c r="P12" s="142">
        <v>396.3</v>
      </c>
      <c r="Q12" s="143"/>
    </row>
    <row r="13" spans="2:17" x14ac:dyDescent="0.3">
      <c r="B13" s="6" t="s">
        <v>10</v>
      </c>
      <c r="C13" s="9" t="s">
        <v>23</v>
      </c>
      <c r="D13" s="108">
        <v>486.04</v>
      </c>
      <c r="E13" s="108">
        <v>470.40000000000003</v>
      </c>
      <c r="F13" s="298">
        <v>-15.639999999999986</v>
      </c>
      <c r="G13" s="216">
        <v>-3.2178421529092227E-2</v>
      </c>
      <c r="J13" s="13"/>
      <c r="K13" s="11">
        <v>10</v>
      </c>
      <c r="L13" s="142">
        <v>427.16</v>
      </c>
      <c r="M13" s="142">
        <v>414.56</v>
      </c>
      <c r="N13" s="142"/>
      <c r="O13" s="142">
        <v>343.43</v>
      </c>
      <c r="P13" s="142">
        <v>398.94</v>
      </c>
      <c r="Q13" s="143">
        <v>367.41</v>
      </c>
    </row>
    <row r="14" spans="2:17" ht="15.75" customHeight="1" x14ac:dyDescent="0.3">
      <c r="B14" s="6" t="s">
        <v>10</v>
      </c>
      <c r="C14" s="9" t="s">
        <v>24</v>
      </c>
      <c r="D14" s="108">
        <v>480.06</v>
      </c>
      <c r="E14" s="108">
        <v>489.32</v>
      </c>
      <c r="F14" s="298">
        <v>9.2599999999999909</v>
      </c>
      <c r="G14" s="215">
        <v>1.9289255509727932E-2</v>
      </c>
      <c r="J14" s="13"/>
      <c r="K14" s="11">
        <v>11</v>
      </c>
      <c r="L14" s="142">
        <v>427.16</v>
      </c>
      <c r="M14" s="142">
        <v>414.56</v>
      </c>
      <c r="N14" s="142"/>
      <c r="O14" s="142">
        <v>343.43</v>
      </c>
      <c r="P14" s="142">
        <v>398.94</v>
      </c>
      <c r="Q14" s="143">
        <v>367.41</v>
      </c>
    </row>
    <row r="15" spans="2:17" x14ac:dyDescent="0.3">
      <c r="B15" s="6" t="s">
        <v>10</v>
      </c>
      <c r="C15" s="9" t="s">
        <v>27</v>
      </c>
      <c r="D15" s="108">
        <v>451.65000000000003</v>
      </c>
      <c r="E15" s="108">
        <v>443.31</v>
      </c>
      <c r="F15" s="298">
        <v>-8.3400000000000318</v>
      </c>
      <c r="G15" s="216">
        <v>-1.8465626037861282E-2</v>
      </c>
      <c r="J15" s="13"/>
      <c r="K15" s="11">
        <v>12</v>
      </c>
      <c r="L15" s="142">
        <v>429.69</v>
      </c>
      <c r="M15" s="142">
        <v>437.85</v>
      </c>
      <c r="N15" s="142">
        <v>433.51000000000005</v>
      </c>
      <c r="O15" s="142">
        <v>348.29</v>
      </c>
      <c r="P15" s="142">
        <v>404.84000000000003</v>
      </c>
      <c r="Q15" s="143"/>
    </row>
    <row r="16" spans="2:17" x14ac:dyDescent="0.3">
      <c r="B16" s="6" t="s">
        <v>10</v>
      </c>
      <c r="C16" s="9" t="s">
        <v>28</v>
      </c>
      <c r="D16" s="108">
        <v>474.02</v>
      </c>
      <c r="E16" s="108">
        <v>444.02</v>
      </c>
      <c r="F16" s="298">
        <v>-30</v>
      </c>
      <c r="G16" s="216">
        <v>-6.3288468840977163E-2</v>
      </c>
      <c r="I16" s="51"/>
      <c r="J16" s="13"/>
      <c r="K16" s="11">
        <v>13</v>
      </c>
      <c r="L16" s="142">
        <v>426.96000000000004</v>
      </c>
      <c r="M16" s="142">
        <v>442.88000000000005</v>
      </c>
      <c r="N16" s="142">
        <v>447.41</v>
      </c>
      <c r="O16" s="142">
        <v>362.95000000000005</v>
      </c>
      <c r="P16" s="142">
        <v>395.47</v>
      </c>
      <c r="Q16" s="143"/>
    </row>
    <row r="17" spans="2:17" x14ac:dyDescent="0.3">
      <c r="B17" s="6" t="s">
        <v>11</v>
      </c>
      <c r="C17" s="9" t="s">
        <v>24</v>
      </c>
      <c r="D17" s="108">
        <v>455.63</v>
      </c>
      <c r="E17" s="108">
        <v>481.05</v>
      </c>
      <c r="F17" s="298">
        <v>25.420000000000016</v>
      </c>
      <c r="G17" s="215">
        <v>5.5790882953273613E-2</v>
      </c>
      <c r="J17" s="13"/>
      <c r="K17" s="11">
        <v>14</v>
      </c>
      <c r="L17" s="142">
        <v>417.21000000000004</v>
      </c>
      <c r="M17" s="142">
        <v>390.97</v>
      </c>
      <c r="N17" s="142"/>
      <c r="O17" s="142">
        <v>381.53000000000003</v>
      </c>
      <c r="P17" s="142">
        <v>400.17</v>
      </c>
      <c r="Q17" s="143"/>
    </row>
    <row r="18" spans="2:17" x14ac:dyDescent="0.3">
      <c r="B18" s="6" t="s">
        <v>12</v>
      </c>
      <c r="C18" s="9" t="s">
        <v>17</v>
      </c>
      <c r="D18" s="49" t="s">
        <v>132</v>
      </c>
      <c r="E18" s="49" t="s">
        <v>132</v>
      </c>
      <c r="F18" s="298"/>
      <c r="G18" s="216"/>
      <c r="J18" s="13"/>
      <c r="K18" s="11">
        <v>15</v>
      </c>
      <c r="L18" s="142">
        <v>434.6</v>
      </c>
      <c r="M18" s="142">
        <v>427.32000000000005</v>
      </c>
      <c r="N18" s="142">
        <v>447.41</v>
      </c>
      <c r="O18" s="142">
        <v>360.12</v>
      </c>
      <c r="P18" s="142">
        <v>385.15000000000003</v>
      </c>
      <c r="Q18" s="143"/>
    </row>
    <row r="19" spans="2:17" x14ac:dyDescent="0.3">
      <c r="B19" s="6" t="s">
        <v>12</v>
      </c>
      <c r="C19" s="9" t="s">
        <v>20</v>
      </c>
      <c r="D19" s="49" t="s">
        <v>132</v>
      </c>
      <c r="E19" s="49" t="s">
        <v>132</v>
      </c>
      <c r="F19" s="298"/>
      <c r="G19" s="215"/>
      <c r="J19" s="13"/>
      <c r="K19" s="11">
        <v>16</v>
      </c>
      <c r="L19" s="142">
        <v>418.33000000000004</v>
      </c>
      <c r="M19" s="142">
        <v>436.33000000000004</v>
      </c>
      <c r="N19" s="142"/>
      <c r="O19" s="142">
        <v>363.68</v>
      </c>
      <c r="P19" s="142">
        <v>416.86</v>
      </c>
      <c r="Q19" s="143"/>
    </row>
    <row r="20" spans="2:17" x14ac:dyDescent="0.3">
      <c r="B20" s="6" t="s">
        <v>12</v>
      </c>
      <c r="C20" s="9" t="s">
        <v>21</v>
      </c>
      <c r="D20" s="49" t="s">
        <v>132</v>
      </c>
      <c r="E20" s="49" t="s">
        <v>132</v>
      </c>
      <c r="F20" s="298"/>
      <c r="G20" s="215"/>
      <c r="J20" s="13"/>
      <c r="K20" s="11">
        <v>17</v>
      </c>
      <c r="L20" s="142">
        <v>430.93</v>
      </c>
      <c r="M20" s="142">
        <v>426.16</v>
      </c>
      <c r="N20" s="142"/>
      <c r="O20" s="142">
        <v>362.88000000000005</v>
      </c>
      <c r="P20" s="142">
        <v>418.77000000000004</v>
      </c>
      <c r="Q20" s="143">
        <v>482.41</v>
      </c>
    </row>
    <row r="21" spans="2:17" x14ac:dyDescent="0.3">
      <c r="B21" s="6" t="s">
        <v>12</v>
      </c>
      <c r="C21" s="9" t="s">
        <v>24</v>
      </c>
      <c r="D21" s="49" t="s">
        <v>132</v>
      </c>
      <c r="E21" s="49">
        <v>489.68</v>
      </c>
      <c r="F21" s="298"/>
      <c r="G21" s="215"/>
      <c r="J21" s="13"/>
      <c r="K21" s="11">
        <v>18</v>
      </c>
      <c r="L21" s="142">
        <v>428.81</v>
      </c>
      <c r="M21" s="142">
        <v>427.89000000000004</v>
      </c>
      <c r="N21" s="142"/>
      <c r="O21" s="142">
        <v>352.84000000000003</v>
      </c>
      <c r="P21" s="142">
        <v>411.90000000000003</v>
      </c>
      <c r="Q21" s="143"/>
    </row>
    <row r="22" spans="2:17" x14ac:dyDescent="0.3">
      <c r="B22" s="6" t="s">
        <v>12</v>
      </c>
      <c r="C22" s="9" t="s">
        <v>25</v>
      </c>
      <c r="D22" s="49" t="s">
        <v>132</v>
      </c>
      <c r="E22" s="49" t="s">
        <v>132</v>
      </c>
      <c r="F22" s="297"/>
      <c r="G22" s="216"/>
      <c r="J22" s="13"/>
      <c r="K22" s="11">
        <v>19</v>
      </c>
      <c r="L22" s="142">
        <v>450.59000000000003</v>
      </c>
      <c r="M22" s="142">
        <v>441.06</v>
      </c>
      <c r="N22" s="142"/>
      <c r="O22" s="142">
        <v>368.42</v>
      </c>
      <c r="P22" s="142">
        <v>430.31</v>
      </c>
      <c r="Q22" s="143"/>
    </row>
    <row r="23" spans="2:17" x14ac:dyDescent="0.3">
      <c r="B23" s="6" t="s">
        <v>12</v>
      </c>
      <c r="C23" s="9" t="s">
        <v>28</v>
      </c>
      <c r="D23" s="49" t="s">
        <v>132</v>
      </c>
      <c r="E23" s="49">
        <v>484.68</v>
      </c>
      <c r="F23" s="298"/>
      <c r="G23" s="215"/>
      <c r="J23" s="13"/>
      <c r="K23" s="11">
        <v>20</v>
      </c>
      <c r="L23" s="142">
        <v>436.78000000000003</v>
      </c>
      <c r="M23" s="142">
        <v>445.18</v>
      </c>
      <c r="N23" s="142"/>
      <c r="O23" s="142">
        <v>364.24</v>
      </c>
      <c r="P23" s="142">
        <v>412.08000000000004</v>
      </c>
      <c r="Q23" s="143">
        <v>407.41</v>
      </c>
    </row>
    <row r="24" spans="2:17" x14ac:dyDescent="0.3">
      <c r="B24" s="6" t="s">
        <v>12</v>
      </c>
      <c r="C24" s="9" t="s">
        <v>30</v>
      </c>
      <c r="D24" s="49" t="s">
        <v>132</v>
      </c>
      <c r="E24" s="49" t="s">
        <v>132</v>
      </c>
      <c r="F24" s="299"/>
      <c r="G24" s="217"/>
      <c r="J24" s="13"/>
      <c r="K24" s="11">
        <v>21</v>
      </c>
      <c r="L24" s="142">
        <v>435.64000000000004</v>
      </c>
      <c r="M24" s="142">
        <v>450.47</v>
      </c>
      <c r="N24" s="142"/>
      <c r="O24" s="142">
        <v>372.81</v>
      </c>
      <c r="P24" s="142">
        <v>431.79</v>
      </c>
      <c r="Q24" s="143"/>
    </row>
    <row r="25" spans="2:17" x14ac:dyDescent="0.3">
      <c r="B25" s="6" t="s">
        <v>13</v>
      </c>
      <c r="C25" s="9" t="s">
        <v>24</v>
      </c>
      <c r="D25" s="52">
        <v>328.92</v>
      </c>
      <c r="E25" s="52">
        <v>359.09000000000003</v>
      </c>
      <c r="F25" s="299">
        <v>30.170000000000016</v>
      </c>
      <c r="G25" s="217">
        <v>9.1724431472698598E-2</v>
      </c>
      <c r="J25" s="13"/>
      <c r="K25" s="11">
        <v>22</v>
      </c>
      <c r="L25" s="142">
        <v>435.47</v>
      </c>
      <c r="M25" s="142">
        <v>384.46000000000004</v>
      </c>
      <c r="N25" s="142"/>
      <c r="O25" s="142">
        <v>352.71000000000004</v>
      </c>
      <c r="P25" s="142">
        <v>405.38000000000005</v>
      </c>
      <c r="Q25" s="143"/>
    </row>
    <row r="26" spans="2:17" x14ac:dyDescent="0.3">
      <c r="B26" s="6" t="s">
        <v>13</v>
      </c>
      <c r="C26" s="9" t="s">
        <v>25</v>
      </c>
      <c r="D26" s="52">
        <v>327.68</v>
      </c>
      <c r="E26" s="52">
        <v>362.78000000000003</v>
      </c>
      <c r="F26" s="299">
        <v>35.100000000000023</v>
      </c>
      <c r="G26" s="217">
        <v>0.10711669921875</v>
      </c>
      <c r="J26" s="13"/>
      <c r="K26" s="11">
        <v>23</v>
      </c>
      <c r="L26" s="142">
        <v>433.49</v>
      </c>
      <c r="M26" s="142">
        <v>368.45000000000005</v>
      </c>
      <c r="N26" s="142"/>
      <c r="O26" s="142">
        <v>328.07000000000005</v>
      </c>
      <c r="P26" s="142">
        <v>418.14000000000004</v>
      </c>
      <c r="Q26" s="143"/>
    </row>
    <row r="27" spans="2:17" x14ac:dyDescent="0.3">
      <c r="B27" s="6" t="s">
        <v>13</v>
      </c>
      <c r="C27" s="9" t="s">
        <v>27</v>
      </c>
      <c r="D27" s="52">
        <v>274.85000000000002</v>
      </c>
      <c r="E27" s="52">
        <v>306.55</v>
      </c>
      <c r="F27" s="299">
        <v>31.699999999999989</v>
      </c>
      <c r="G27" s="217">
        <v>0.11533563762052013</v>
      </c>
      <c r="J27" s="13"/>
      <c r="K27" s="11">
        <v>24</v>
      </c>
      <c r="L27" s="142">
        <v>420.75</v>
      </c>
      <c r="M27" s="142">
        <v>440.55</v>
      </c>
      <c r="N27" s="142"/>
      <c r="O27" s="142">
        <v>367.79</v>
      </c>
      <c r="P27" s="142">
        <v>407.13000000000005</v>
      </c>
      <c r="Q27" s="143"/>
    </row>
    <row r="28" spans="2:17" x14ac:dyDescent="0.3">
      <c r="B28" s="6" t="s">
        <v>13</v>
      </c>
      <c r="C28" s="9" t="s">
        <v>28</v>
      </c>
      <c r="D28" s="52">
        <v>306.44</v>
      </c>
      <c r="E28" s="52">
        <v>320.29000000000002</v>
      </c>
      <c r="F28" s="299">
        <v>13.850000000000023</v>
      </c>
      <c r="G28" s="217">
        <v>4.5196449549667284E-2</v>
      </c>
      <c r="J28" s="13"/>
      <c r="K28" s="11">
        <v>25</v>
      </c>
      <c r="L28" s="142">
        <v>422.03000000000003</v>
      </c>
      <c r="M28" s="142">
        <v>413.12</v>
      </c>
      <c r="N28" s="142"/>
      <c r="O28" s="142">
        <v>371.24</v>
      </c>
      <c r="P28" s="142">
        <v>420.36</v>
      </c>
      <c r="Q28" s="143"/>
    </row>
    <row r="29" spans="2:17" x14ac:dyDescent="0.3">
      <c r="B29" s="6" t="s">
        <v>13</v>
      </c>
      <c r="C29" s="9" t="s">
        <v>30</v>
      </c>
      <c r="D29" s="49">
        <v>298.90000000000003</v>
      </c>
      <c r="E29" s="49">
        <v>274.72000000000003</v>
      </c>
      <c r="F29" s="299">
        <v>-24.180000000000007</v>
      </c>
      <c r="G29" s="218">
        <v>-8.0896620943459396E-2</v>
      </c>
      <c r="J29" s="13"/>
      <c r="K29" s="11">
        <v>26</v>
      </c>
      <c r="L29" s="142">
        <v>432.03000000000003</v>
      </c>
      <c r="M29" s="142">
        <v>425.40000000000003</v>
      </c>
      <c r="N29" s="142"/>
      <c r="O29" s="142">
        <v>346.48</v>
      </c>
      <c r="P29" s="142">
        <v>416.73</v>
      </c>
      <c r="Q29" s="143">
        <v>307.41000000000003</v>
      </c>
    </row>
    <row r="30" spans="2:17" x14ac:dyDescent="0.3">
      <c r="B30" s="6" t="s">
        <v>13</v>
      </c>
      <c r="C30" s="9" t="s">
        <v>31</v>
      </c>
      <c r="D30" s="52">
        <v>263.58999999999997</v>
      </c>
      <c r="E30" s="52">
        <v>252.70000000000002</v>
      </c>
      <c r="F30" s="299">
        <v>-10.889999999999958</v>
      </c>
      <c r="G30" s="218">
        <v>-4.1314162145756561E-2</v>
      </c>
      <c r="J30" s="13"/>
      <c r="K30" s="11">
        <v>27</v>
      </c>
      <c r="L30" s="142">
        <v>432.32000000000005</v>
      </c>
      <c r="M30" s="142">
        <v>416.81</v>
      </c>
      <c r="N30" s="142"/>
      <c r="O30" s="142">
        <v>362</v>
      </c>
      <c r="P30" s="142">
        <v>414.27000000000004</v>
      </c>
      <c r="Q30" s="143"/>
    </row>
    <row r="31" spans="2:17" x14ac:dyDescent="0.3">
      <c r="B31" s="6" t="s">
        <v>13</v>
      </c>
      <c r="C31" s="9" t="s">
        <v>32</v>
      </c>
      <c r="D31" s="53">
        <v>277.45999999999998</v>
      </c>
      <c r="E31" s="53">
        <v>290.43</v>
      </c>
      <c r="F31" s="299">
        <v>12.970000000000027</v>
      </c>
      <c r="G31" s="217">
        <v>4.6745476825488463E-2</v>
      </c>
      <c r="J31" s="13"/>
      <c r="K31" s="11">
        <v>28</v>
      </c>
      <c r="L31" s="142">
        <v>422.37</v>
      </c>
      <c r="M31" s="142">
        <v>439.29</v>
      </c>
      <c r="N31" s="142"/>
      <c r="O31" s="142">
        <v>346.36</v>
      </c>
      <c r="P31" s="142">
        <v>418.08000000000004</v>
      </c>
      <c r="Q31" s="143"/>
    </row>
    <row r="32" spans="2:17" x14ac:dyDescent="0.3">
      <c r="B32" s="6" t="s">
        <v>14</v>
      </c>
      <c r="C32" s="9" t="s">
        <v>17</v>
      </c>
      <c r="D32" s="49">
        <v>481.54</v>
      </c>
      <c r="E32" s="49" t="s">
        <v>132</v>
      </c>
      <c r="F32" s="299"/>
      <c r="G32" s="217"/>
      <c r="J32" s="13"/>
      <c r="K32" s="11">
        <v>29</v>
      </c>
      <c r="L32" s="33">
        <v>429.64000000000004</v>
      </c>
      <c r="M32" s="33">
        <v>438.31</v>
      </c>
      <c r="N32" s="33"/>
      <c r="O32" s="33">
        <v>346.29</v>
      </c>
      <c r="P32" s="33">
        <v>429.19</v>
      </c>
      <c r="Q32" s="143"/>
    </row>
    <row r="33" spans="2:17" x14ac:dyDescent="0.3">
      <c r="B33" s="6" t="s">
        <v>14</v>
      </c>
      <c r="C33" s="9" t="s">
        <v>20</v>
      </c>
      <c r="D33" s="52">
        <v>462.3</v>
      </c>
      <c r="E33" s="52">
        <v>480.55</v>
      </c>
      <c r="F33" s="299">
        <v>18.25</v>
      </c>
      <c r="G33" s="217">
        <v>3.9476530391520548E-2</v>
      </c>
      <c r="J33" s="13"/>
      <c r="K33" s="11">
        <v>30</v>
      </c>
      <c r="L33" s="142">
        <v>431.02000000000004</v>
      </c>
      <c r="M33" s="142">
        <v>431.76000000000005</v>
      </c>
      <c r="N33" s="142"/>
      <c r="O33" s="142">
        <v>331.69</v>
      </c>
      <c r="P33" s="142">
        <v>394.70000000000005</v>
      </c>
      <c r="Q33" s="143">
        <v>357.41</v>
      </c>
    </row>
    <row r="34" spans="2:17" x14ac:dyDescent="0.3">
      <c r="B34" s="6" t="s">
        <v>14</v>
      </c>
      <c r="C34" s="9" t="s">
        <v>21</v>
      </c>
      <c r="D34" s="52">
        <v>457.38</v>
      </c>
      <c r="E34" s="52">
        <v>489.28000000000003</v>
      </c>
      <c r="F34" s="299">
        <v>31.900000000000034</v>
      </c>
      <c r="G34" s="217">
        <v>6.9745069745069888E-2</v>
      </c>
      <c r="J34" s="13"/>
      <c r="K34" s="11">
        <v>31</v>
      </c>
      <c r="L34" s="142">
        <v>437.94</v>
      </c>
      <c r="M34" s="142">
        <v>401.78000000000003</v>
      </c>
      <c r="N34" s="142"/>
      <c r="O34" s="142">
        <v>359.8</v>
      </c>
      <c r="P34" s="142">
        <v>397.99</v>
      </c>
      <c r="Q34" s="143"/>
    </row>
    <row r="35" spans="2:17" x14ac:dyDescent="0.3">
      <c r="B35" s="6" t="s">
        <v>14</v>
      </c>
      <c r="C35" s="9" t="s">
        <v>23</v>
      </c>
      <c r="D35" s="52">
        <v>444.82</v>
      </c>
      <c r="E35" s="52">
        <v>393.16</v>
      </c>
      <c r="F35" s="299">
        <v>-51.659999999999968</v>
      </c>
      <c r="G35" s="218">
        <v>-0.11613686434962445</v>
      </c>
      <c r="J35" s="13"/>
      <c r="K35" s="11">
        <v>32</v>
      </c>
      <c r="L35" s="142">
        <v>424.63000000000005</v>
      </c>
      <c r="M35" s="142">
        <v>405.31</v>
      </c>
      <c r="N35" s="142"/>
      <c r="O35" s="142">
        <v>352.16</v>
      </c>
      <c r="P35" s="142">
        <v>395.28000000000003</v>
      </c>
      <c r="Q35" s="143">
        <v>347.41</v>
      </c>
    </row>
    <row r="36" spans="2:17" x14ac:dyDescent="0.3">
      <c r="B36" s="6" t="s">
        <v>14</v>
      </c>
      <c r="C36" s="9" t="s">
        <v>24</v>
      </c>
      <c r="D36" s="52">
        <v>461.97</v>
      </c>
      <c r="E36" s="52">
        <v>445.38</v>
      </c>
      <c r="F36" s="299">
        <v>-16.590000000000032</v>
      </c>
      <c r="G36" s="218">
        <v>-3.5911422819663641E-2</v>
      </c>
      <c r="J36" s="13"/>
      <c r="K36" s="11">
        <v>33</v>
      </c>
      <c r="L36" s="142">
        <v>399.83000000000004</v>
      </c>
      <c r="M36" s="142">
        <v>428.68</v>
      </c>
      <c r="N36" s="142"/>
      <c r="O36" s="142">
        <v>302.20000000000005</v>
      </c>
      <c r="P36" s="142">
        <v>406.18</v>
      </c>
      <c r="Q36" s="143"/>
    </row>
    <row r="37" spans="2:17" x14ac:dyDescent="0.3">
      <c r="B37" s="6" t="s">
        <v>14</v>
      </c>
      <c r="C37" s="9" t="s">
        <v>25</v>
      </c>
      <c r="D37" s="52">
        <v>447.3</v>
      </c>
      <c r="E37" s="52">
        <v>446.13</v>
      </c>
      <c r="F37" s="299">
        <v>-1.1700000000000159</v>
      </c>
      <c r="G37" s="218">
        <v>-2.6156941649899679E-3</v>
      </c>
      <c r="J37" s="13"/>
      <c r="K37" s="11">
        <v>34</v>
      </c>
      <c r="L37" s="142">
        <v>422.24</v>
      </c>
      <c r="M37" s="142">
        <v>415.77000000000004</v>
      </c>
      <c r="N37" s="142">
        <v>427.41</v>
      </c>
      <c r="O37" s="142">
        <v>329.29</v>
      </c>
      <c r="P37" s="142">
        <v>401.90000000000003</v>
      </c>
      <c r="Q37" s="143"/>
    </row>
    <row r="38" spans="2:17" x14ac:dyDescent="0.3">
      <c r="B38" s="6" t="s">
        <v>14</v>
      </c>
      <c r="C38" s="9" t="s">
        <v>27</v>
      </c>
      <c r="D38" s="52">
        <v>355.1</v>
      </c>
      <c r="E38" s="52">
        <v>329.68</v>
      </c>
      <c r="F38" s="299">
        <v>-25.420000000000016</v>
      </c>
      <c r="G38" s="218">
        <v>-7.1585468882005121E-2</v>
      </c>
      <c r="J38" s="13"/>
      <c r="K38" s="11">
        <v>35</v>
      </c>
      <c r="L38" s="142">
        <v>423.57000000000005</v>
      </c>
      <c r="M38" s="142">
        <v>436.27000000000004</v>
      </c>
      <c r="N38" s="142"/>
      <c r="O38" s="142">
        <v>335.87</v>
      </c>
      <c r="P38" s="142">
        <v>399.97</v>
      </c>
      <c r="Q38" s="143"/>
    </row>
    <row r="39" spans="2:17" x14ac:dyDescent="0.3">
      <c r="B39" s="6" t="s">
        <v>14</v>
      </c>
      <c r="C39" s="9" t="s">
        <v>28</v>
      </c>
      <c r="D39" s="52">
        <v>431.46</v>
      </c>
      <c r="E39" s="52">
        <v>430.39</v>
      </c>
      <c r="F39" s="299">
        <v>-1.0699999999999932</v>
      </c>
      <c r="G39" s="385">
        <v>-2.4799517915913283E-3</v>
      </c>
      <c r="J39" s="13"/>
      <c r="K39" s="11">
        <v>36</v>
      </c>
      <c r="L39" s="142">
        <v>425.62</v>
      </c>
      <c r="M39" s="142">
        <v>409.17</v>
      </c>
      <c r="N39" s="142"/>
      <c r="O39" s="142">
        <v>340.46000000000004</v>
      </c>
      <c r="P39" s="142">
        <v>376.82000000000005</v>
      </c>
      <c r="Q39" s="143"/>
    </row>
    <row r="40" spans="2:17" x14ac:dyDescent="0.3">
      <c r="B40" s="6" t="s">
        <v>14</v>
      </c>
      <c r="C40" s="9" t="s">
        <v>30</v>
      </c>
      <c r="D40" s="53">
        <v>453.86</v>
      </c>
      <c r="E40" s="53">
        <v>410.47</v>
      </c>
      <c r="F40" s="300">
        <v>-43.389999999999986</v>
      </c>
      <c r="G40" s="218">
        <v>-9.5602168069448656E-2</v>
      </c>
      <c r="J40" s="13"/>
      <c r="K40" s="11">
        <v>37</v>
      </c>
      <c r="L40" s="142">
        <v>426.44</v>
      </c>
      <c r="M40" s="142">
        <v>402.75</v>
      </c>
      <c r="N40" s="142"/>
      <c r="O40" s="142">
        <v>346.05</v>
      </c>
      <c r="P40" s="142">
        <v>405.11</v>
      </c>
      <c r="Q40" s="143"/>
    </row>
    <row r="41" spans="2:17" x14ac:dyDescent="0.3">
      <c r="B41" s="6" t="s">
        <v>15</v>
      </c>
      <c r="C41" s="9" t="s">
        <v>22</v>
      </c>
      <c r="D41" s="49">
        <v>459.68</v>
      </c>
      <c r="E41" s="49" t="s">
        <v>132</v>
      </c>
      <c r="F41" s="301"/>
      <c r="G41" s="303"/>
      <c r="J41" s="13"/>
      <c r="K41" s="11">
        <v>38</v>
      </c>
      <c r="L41" s="142">
        <v>424.81</v>
      </c>
      <c r="M41" s="142">
        <v>430.66</v>
      </c>
      <c r="N41" s="142">
        <v>427.41</v>
      </c>
      <c r="O41" s="142">
        <v>318.12</v>
      </c>
      <c r="P41" s="142">
        <v>412.08000000000004</v>
      </c>
      <c r="Q41" s="143"/>
    </row>
    <row r="42" spans="2:17" x14ac:dyDescent="0.3">
      <c r="B42" s="6" t="s">
        <v>15</v>
      </c>
      <c r="C42" s="9" t="s">
        <v>23</v>
      </c>
      <c r="D42" s="50">
        <v>452.56</v>
      </c>
      <c r="E42" s="50">
        <v>450.53000000000003</v>
      </c>
      <c r="F42" s="299">
        <v>-2.0299999999999727</v>
      </c>
      <c r="G42" s="218">
        <v>-4.4855930705319791E-3</v>
      </c>
      <c r="J42" s="13"/>
      <c r="K42" s="11">
        <v>39</v>
      </c>
      <c r="L42" s="142">
        <v>439.91</v>
      </c>
      <c r="M42" s="142">
        <v>376.26000000000005</v>
      </c>
      <c r="N42" s="142"/>
      <c r="O42" s="142">
        <v>316.73</v>
      </c>
      <c r="P42" s="142">
        <v>410.1</v>
      </c>
      <c r="Q42" s="143"/>
    </row>
    <row r="43" spans="2:17" x14ac:dyDescent="0.3">
      <c r="B43" s="6" t="s">
        <v>15</v>
      </c>
      <c r="C43" s="9" t="s">
        <v>26</v>
      </c>
      <c r="D43" s="50">
        <v>445.37</v>
      </c>
      <c r="E43" s="50">
        <v>451.32</v>
      </c>
      <c r="F43" s="299">
        <v>5.9499999999999886</v>
      </c>
      <c r="G43" s="217">
        <v>1.3359678469587077E-2</v>
      </c>
      <c r="J43" s="13"/>
      <c r="K43" s="11">
        <v>40</v>
      </c>
      <c r="L43" s="142">
        <v>449.62</v>
      </c>
      <c r="M43" s="142">
        <v>405.72</v>
      </c>
      <c r="N43" s="142"/>
      <c r="O43" s="142">
        <v>331.85</v>
      </c>
      <c r="P43" s="142">
        <v>419.79</v>
      </c>
      <c r="Q43" s="143"/>
    </row>
    <row r="44" spans="2:17" x14ac:dyDescent="0.3">
      <c r="B44" s="6" t="s">
        <v>15</v>
      </c>
      <c r="C44" s="9" t="s">
        <v>27</v>
      </c>
      <c r="D44" s="50">
        <v>439.99</v>
      </c>
      <c r="E44" s="50">
        <v>447.1</v>
      </c>
      <c r="F44" s="299">
        <v>7.1100000000000136</v>
      </c>
      <c r="G44" s="217">
        <v>1.6159458169503926E-2</v>
      </c>
      <c r="H44" s="54"/>
      <c r="J44" s="13"/>
      <c r="K44" s="11">
        <v>41</v>
      </c>
      <c r="L44" s="142">
        <v>467.6</v>
      </c>
      <c r="M44" s="142">
        <v>432.69</v>
      </c>
      <c r="N44" s="142">
        <v>457.41</v>
      </c>
      <c r="O44" s="142">
        <v>299.33000000000004</v>
      </c>
      <c r="P44" s="142">
        <v>421.13000000000005</v>
      </c>
      <c r="Q44" s="143"/>
    </row>
    <row r="45" spans="2:17" x14ac:dyDescent="0.3">
      <c r="B45" s="6" t="s">
        <v>15</v>
      </c>
      <c r="C45" s="9" t="s">
        <v>31</v>
      </c>
      <c r="D45" s="49">
        <v>389.68</v>
      </c>
      <c r="E45" s="49" t="s">
        <v>132</v>
      </c>
      <c r="F45" s="299"/>
      <c r="G45" s="217"/>
      <c r="H45" s="54"/>
      <c r="J45" s="13"/>
      <c r="K45" s="11">
        <v>42</v>
      </c>
      <c r="L45" s="142">
        <v>433.19</v>
      </c>
      <c r="M45" s="142">
        <v>386.84000000000003</v>
      </c>
      <c r="N45" s="142"/>
      <c r="O45" s="142">
        <v>328.89000000000004</v>
      </c>
      <c r="P45" s="142">
        <v>415.39000000000004</v>
      </c>
      <c r="Q45" s="143">
        <v>177.41</v>
      </c>
    </row>
    <row r="46" spans="2:17" x14ac:dyDescent="0.3">
      <c r="B46" s="6" t="s">
        <v>15</v>
      </c>
      <c r="C46" s="9" t="s">
        <v>35</v>
      </c>
      <c r="D46" s="53">
        <v>394.68</v>
      </c>
      <c r="E46" s="53">
        <v>363.92</v>
      </c>
      <c r="F46" s="301">
        <v>-30.759999999999991</v>
      </c>
      <c r="G46" s="218">
        <v>-7.7936556197425788E-2</v>
      </c>
      <c r="H46" s="54"/>
      <c r="J46" s="13"/>
      <c r="K46" s="11">
        <v>43</v>
      </c>
      <c r="L46" s="142">
        <v>463.81</v>
      </c>
      <c r="M46" s="142">
        <v>460.34000000000003</v>
      </c>
      <c r="N46" s="142">
        <v>452.41</v>
      </c>
      <c r="O46" s="142">
        <v>341.57000000000005</v>
      </c>
      <c r="P46" s="142">
        <v>452.20000000000005</v>
      </c>
      <c r="Q46" s="143"/>
    </row>
    <row r="47" spans="2:17" x14ac:dyDescent="0.3">
      <c r="B47" s="54"/>
      <c r="H47" s="54"/>
      <c r="I47" s="1"/>
      <c r="J47" s="13"/>
      <c r="K47" s="11">
        <v>44</v>
      </c>
      <c r="L47" s="142">
        <v>434.43</v>
      </c>
      <c r="M47" s="142">
        <v>467.07000000000005</v>
      </c>
      <c r="N47" s="142">
        <v>467.41</v>
      </c>
      <c r="O47" s="142">
        <v>344.15000000000003</v>
      </c>
      <c r="P47" s="142">
        <v>443.57000000000005</v>
      </c>
      <c r="Q47" s="143"/>
    </row>
    <row r="48" spans="2:17" x14ac:dyDescent="0.3">
      <c r="B48" s="54" t="s">
        <v>156</v>
      </c>
      <c r="H48" s="54"/>
      <c r="I48" s="1"/>
      <c r="J48" s="13"/>
      <c r="K48" s="11">
        <v>45</v>
      </c>
      <c r="L48" s="142">
        <v>464.34000000000003</v>
      </c>
      <c r="M48" s="142">
        <v>447.33000000000004</v>
      </c>
      <c r="N48" s="142"/>
      <c r="O48" s="142">
        <v>308.09000000000003</v>
      </c>
      <c r="P48" s="142">
        <v>414.46000000000004</v>
      </c>
      <c r="Q48" s="143"/>
    </row>
    <row r="49" spans="2:17" x14ac:dyDescent="0.3">
      <c r="B49" s="54" t="s">
        <v>154</v>
      </c>
      <c r="H49" s="54"/>
      <c r="I49" s="1"/>
      <c r="J49" s="13"/>
      <c r="K49" s="11">
        <v>46</v>
      </c>
      <c r="L49" s="142">
        <v>441.27000000000004</v>
      </c>
      <c r="M49" s="142">
        <v>474.55</v>
      </c>
      <c r="N49" s="142"/>
      <c r="O49" s="142">
        <v>337.96000000000004</v>
      </c>
      <c r="P49" s="142">
        <v>421.46000000000004</v>
      </c>
      <c r="Q49" s="143">
        <v>467.41</v>
      </c>
    </row>
    <row r="50" spans="2:17" x14ac:dyDescent="0.3">
      <c r="B50" s="54" t="s">
        <v>43</v>
      </c>
      <c r="I50" s="1"/>
      <c r="J50" s="13"/>
      <c r="K50" s="11">
        <v>47</v>
      </c>
      <c r="L50" s="142">
        <v>473.83000000000004</v>
      </c>
      <c r="M50" s="142">
        <v>481.07000000000005</v>
      </c>
      <c r="N50" s="142"/>
      <c r="O50" s="142">
        <v>329.92</v>
      </c>
      <c r="P50" s="142">
        <v>440.22</v>
      </c>
      <c r="Q50" s="143"/>
    </row>
    <row r="51" spans="2:17" x14ac:dyDescent="0.3">
      <c r="B51" s="54" t="s">
        <v>44</v>
      </c>
      <c r="I51" s="1"/>
      <c r="J51" s="13"/>
      <c r="K51" s="11">
        <v>48</v>
      </c>
      <c r="L51" s="142">
        <v>459.45000000000005</v>
      </c>
      <c r="M51" s="142">
        <v>463.13000000000005</v>
      </c>
      <c r="N51" s="142"/>
      <c r="O51" s="142">
        <v>331.09000000000003</v>
      </c>
      <c r="P51" s="142">
        <v>463.88000000000005</v>
      </c>
      <c r="Q51" s="143">
        <v>177.41</v>
      </c>
    </row>
    <row r="52" spans="2:17" x14ac:dyDescent="0.3">
      <c r="B52" s="54" t="s">
        <v>155</v>
      </c>
      <c r="I52" s="1"/>
      <c r="J52" s="13"/>
      <c r="K52" s="11">
        <v>49</v>
      </c>
      <c r="L52" s="142">
        <v>458.51000000000005</v>
      </c>
      <c r="M52" s="142">
        <v>460</v>
      </c>
      <c r="N52" s="142">
        <v>494.11</v>
      </c>
      <c r="O52" s="142">
        <v>308.38000000000005</v>
      </c>
      <c r="P52" s="142">
        <v>455.83000000000004</v>
      </c>
      <c r="Q52" s="143"/>
    </row>
    <row r="53" spans="2:17" x14ac:dyDescent="0.3">
      <c r="B53" s="232" t="s">
        <v>171</v>
      </c>
      <c r="J53" s="13"/>
      <c r="K53" s="11">
        <v>50</v>
      </c>
      <c r="L53" s="142">
        <v>468.5</v>
      </c>
      <c r="M53" s="142">
        <v>470</v>
      </c>
      <c r="N53" s="142"/>
      <c r="O53" s="142">
        <v>299.92</v>
      </c>
      <c r="P53" s="142">
        <v>468.43</v>
      </c>
      <c r="Q53" s="143"/>
    </row>
    <row r="54" spans="2:17" x14ac:dyDescent="0.3">
      <c r="B54" s="54" t="s">
        <v>172</v>
      </c>
      <c r="J54" s="13"/>
      <c r="K54" s="11">
        <v>51</v>
      </c>
      <c r="L54" s="142">
        <v>473.34000000000003</v>
      </c>
      <c r="M54" s="142">
        <v>450.92</v>
      </c>
      <c r="N54" s="142"/>
      <c r="O54" s="142">
        <v>333.55</v>
      </c>
      <c r="P54" s="142">
        <v>446.1</v>
      </c>
      <c r="Q54" s="143"/>
    </row>
    <row r="55" spans="2:17" ht="15" thickBot="1" x14ac:dyDescent="0.35">
      <c r="B55" s="54"/>
      <c r="J55" s="13"/>
      <c r="K55" s="332">
        <v>52</v>
      </c>
      <c r="L55" s="144">
        <v>482.64000000000004</v>
      </c>
      <c r="M55" s="144">
        <v>475.08000000000004</v>
      </c>
      <c r="N55" s="144"/>
      <c r="O55" s="144">
        <v>315.63000000000005</v>
      </c>
      <c r="P55" s="144">
        <v>480.35</v>
      </c>
      <c r="Q55" s="145"/>
    </row>
    <row r="56" spans="2:17" ht="16.2" thickBot="1" x14ac:dyDescent="0.35">
      <c r="B56" s="12" t="s">
        <v>157</v>
      </c>
      <c r="J56" s="331">
        <v>2023</v>
      </c>
      <c r="K56" s="336">
        <v>1</v>
      </c>
      <c r="L56" s="333">
        <v>485.57000000000005</v>
      </c>
      <c r="M56" s="140">
        <v>482.31</v>
      </c>
      <c r="N56" s="140"/>
      <c r="O56" s="140">
        <v>308.35000000000002</v>
      </c>
      <c r="P56" s="140">
        <v>424.44</v>
      </c>
      <c r="Q56" s="141"/>
    </row>
    <row r="57" spans="2:17" x14ac:dyDescent="0.3">
      <c r="J57" s="13"/>
      <c r="K57" s="337">
        <v>2</v>
      </c>
      <c r="L57" s="334">
        <v>490.46000000000004</v>
      </c>
      <c r="M57" s="142">
        <v>479.20000000000005</v>
      </c>
      <c r="N57" s="142"/>
      <c r="O57" s="142">
        <v>308.36</v>
      </c>
      <c r="P57" s="142">
        <v>458.95000000000005</v>
      </c>
      <c r="Q57" s="143">
        <v>420.51000000000005</v>
      </c>
    </row>
    <row r="58" spans="2:17" x14ac:dyDescent="0.3">
      <c r="J58" s="13"/>
      <c r="K58" s="337">
        <v>3</v>
      </c>
      <c r="L58" s="334">
        <v>479.65000000000003</v>
      </c>
      <c r="M58" s="142">
        <v>473.79</v>
      </c>
      <c r="N58" s="142"/>
      <c r="O58" s="142">
        <v>286.09000000000003</v>
      </c>
      <c r="P58" s="142">
        <v>452.11</v>
      </c>
      <c r="Q58" s="143"/>
    </row>
    <row r="59" spans="2:17" x14ac:dyDescent="0.3">
      <c r="J59" s="13"/>
      <c r="K59" s="337">
        <v>4</v>
      </c>
      <c r="L59" s="334">
        <v>480.06</v>
      </c>
      <c r="M59" s="142">
        <v>455.63</v>
      </c>
      <c r="N59" s="142"/>
      <c r="O59" s="142">
        <v>306.44</v>
      </c>
      <c r="P59" s="142">
        <v>461.97</v>
      </c>
      <c r="Q59" s="143"/>
    </row>
    <row r="60" spans="2:17" x14ac:dyDescent="0.3">
      <c r="B60" s="3" t="s">
        <v>184</v>
      </c>
      <c r="K60" s="337">
        <v>5</v>
      </c>
      <c r="L60" s="334">
        <v>489.32</v>
      </c>
      <c r="M60" s="142">
        <v>481.05</v>
      </c>
      <c r="N60" s="142">
        <v>489.68</v>
      </c>
      <c r="O60" s="142">
        <v>320.29000000000002</v>
      </c>
      <c r="P60" s="142">
        <v>445.38</v>
      </c>
      <c r="Q60" s="143">
        <v>359.68</v>
      </c>
    </row>
    <row r="61" spans="2:17" x14ac:dyDescent="0.3">
      <c r="K61" s="337">
        <v>6</v>
      </c>
      <c r="L61" s="334"/>
      <c r="M61" s="142"/>
      <c r="N61" s="142"/>
      <c r="O61" s="142"/>
      <c r="P61" s="142"/>
      <c r="Q61" s="143"/>
    </row>
    <row r="62" spans="2:17" x14ac:dyDescent="0.3">
      <c r="K62" s="337">
        <v>7</v>
      </c>
      <c r="L62" s="334"/>
      <c r="M62" s="142"/>
      <c r="N62" s="142"/>
      <c r="O62" s="142"/>
      <c r="P62" s="142"/>
      <c r="Q62" s="143"/>
    </row>
    <row r="63" spans="2:17" x14ac:dyDescent="0.3">
      <c r="K63" s="337">
        <v>8</v>
      </c>
      <c r="L63" s="334"/>
      <c r="M63" s="142"/>
      <c r="N63" s="142"/>
      <c r="O63" s="142"/>
      <c r="P63" s="142"/>
      <c r="Q63" s="143"/>
    </row>
    <row r="64" spans="2:17" x14ac:dyDescent="0.3">
      <c r="K64" s="337">
        <v>9</v>
      </c>
      <c r="L64" s="334"/>
      <c r="M64" s="142"/>
      <c r="N64" s="142"/>
      <c r="O64" s="142"/>
      <c r="P64" s="142"/>
      <c r="Q64" s="143"/>
    </row>
    <row r="65" spans="11:17" x14ac:dyDescent="0.3">
      <c r="K65" s="337">
        <v>10</v>
      </c>
      <c r="L65" s="334"/>
      <c r="M65" s="142"/>
      <c r="N65" s="142"/>
      <c r="O65" s="142"/>
      <c r="P65" s="142"/>
      <c r="Q65" s="143"/>
    </row>
    <row r="66" spans="11:17" x14ac:dyDescent="0.3">
      <c r="K66" s="337">
        <v>11</v>
      </c>
      <c r="L66" s="334"/>
      <c r="M66" s="142"/>
      <c r="N66" s="142"/>
      <c r="O66" s="142"/>
      <c r="P66" s="142"/>
      <c r="Q66" s="143"/>
    </row>
    <row r="67" spans="11:17" x14ac:dyDescent="0.3">
      <c r="K67" s="337">
        <v>12</v>
      </c>
      <c r="L67" s="334"/>
      <c r="M67" s="142"/>
      <c r="N67" s="142"/>
      <c r="O67" s="142"/>
      <c r="P67" s="142"/>
      <c r="Q67" s="143"/>
    </row>
    <row r="68" spans="11:17" x14ac:dyDescent="0.3">
      <c r="K68" s="337">
        <v>13</v>
      </c>
      <c r="L68" s="334"/>
      <c r="M68" s="142"/>
      <c r="N68" s="142"/>
      <c r="O68" s="142"/>
      <c r="P68" s="142"/>
      <c r="Q68" s="143"/>
    </row>
    <row r="69" spans="11:17" x14ac:dyDescent="0.3">
      <c r="K69" s="337">
        <v>14</v>
      </c>
      <c r="L69" s="334"/>
      <c r="M69" s="142"/>
      <c r="N69" s="142"/>
      <c r="O69" s="142"/>
      <c r="P69" s="142"/>
      <c r="Q69" s="143"/>
    </row>
    <row r="70" spans="11:17" x14ac:dyDescent="0.3">
      <c r="K70" s="337">
        <v>15</v>
      </c>
      <c r="L70" s="334"/>
      <c r="M70" s="142"/>
      <c r="N70" s="142"/>
      <c r="O70" s="142"/>
      <c r="P70" s="142"/>
      <c r="Q70" s="143"/>
    </row>
    <row r="71" spans="11:17" x14ac:dyDescent="0.3">
      <c r="K71" s="337">
        <v>16</v>
      </c>
      <c r="L71" s="334"/>
      <c r="M71" s="142"/>
      <c r="N71" s="142"/>
      <c r="O71" s="142"/>
      <c r="P71" s="142"/>
      <c r="Q71" s="143"/>
    </row>
    <row r="72" spans="11:17" x14ac:dyDescent="0.3">
      <c r="K72" s="337">
        <v>17</v>
      </c>
      <c r="L72" s="334"/>
      <c r="M72" s="142"/>
      <c r="N72" s="142"/>
      <c r="O72" s="142"/>
      <c r="P72" s="142"/>
      <c r="Q72" s="143"/>
    </row>
    <row r="73" spans="11:17" x14ac:dyDescent="0.3">
      <c r="K73" s="337">
        <v>18</v>
      </c>
      <c r="L73" s="334"/>
      <c r="M73" s="142"/>
      <c r="N73" s="142"/>
      <c r="O73" s="142"/>
      <c r="P73" s="142"/>
      <c r="Q73" s="143"/>
    </row>
    <row r="74" spans="11:17" x14ac:dyDescent="0.3">
      <c r="K74" s="337">
        <v>19</v>
      </c>
      <c r="L74" s="334"/>
      <c r="M74" s="142"/>
      <c r="N74" s="142"/>
      <c r="O74" s="142"/>
      <c r="P74" s="142"/>
      <c r="Q74" s="143"/>
    </row>
    <row r="75" spans="11:17" x14ac:dyDescent="0.3">
      <c r="K75" s="337">
        <v>20</v>
      </c>
      <c r="L75" s="334"/>
      <c r="M75" s="142"/>
      <c r="N75" s="142"/>
      <c r="O75" s="142"/>
      <c r="P75" s="142"/>
      <c r="Q75" s="143"/>
    </row>
    <row r="76" spans="11:17" x14ac:dyDescent="0.3">
      <c r="K76" s="337">
        <v>21</v>
      </c>
      <c r="L76" s="334"/>
      <c r="M76" s="142"/>
      <c r="N76" s="142"/>
      <c r="O76" s="142"/>
      <c r="P76" s="142"/>
      <c r="Q76" s="143"/>
    </row>
    <row r="77" spans="11:17" x14ac:dyDescent="0.3">
      <c r="K77" s="337">
        <v>22</v>
      </c>
      <c r="L77" s="334"/>
      <c r="M77" s="142"/>
      <c r="N77" s="142"/>
      <c r="O77" s="142"/>
      <c r="P77" s="142"/>
      <c r="Q77" s="143"/>
    </row>
    <row r="78" spans="11:17" x14ac:dyDescent="0.3">
      <c r="K78" s="337">
        <v>23</v>
      </c>
      <c r="L78" s="334"/>
      <c r="M78" s="142"/>
      <c r="N78" s="142"/>
      <c r="O78" s="142"/>
      <c r="P78" s="142"/>
      <c r="Q78" s="143"/>
    </row>
    <row r="79" spans="11:17" x14ac:dyDescent="0.3">
      <c r="K79" s="337">
        <v>24</v>
      </c>
      <c r="L79" s="334"/>
      <c r="M79" s="142"/>
      <c r="N79" s="142"/>
      <c r="O79" s="142"/>
      <c r="P79" s="142"/>
      <c r="Q79" s="143"/>
    </row>
    <row r="80" spans="11:17" x14ac:dyDescent="0.3">
      <c r="K80" s="337">
        <v>25</v>
      </c>
      <c r="L80" s="334"/>
      <c r="M80" s="142"/>
      <c r="N80" s="142"/>
      <c r="O80" s="142"/>
      <c r="P80" s="142"/>
      <c r="Q80" s="143"/>
    </row>
    <row r="81" spans="11:17" x14ac:dyDescent="0.3">
      <c r="K81" s="337">
        <v>26</v>
      </c>
      <c r="L81" s="334"/>
      <c r="M81" s="142"/>
      <c r="N81" s="142"/>
      <c r="O81" s="142"/>
      <c r="P81" s="142"/>
      <c r="Q81" s="143"/>
    </row>
    <row r="82" spans="11:17" x14ac:dyDescent="0.3">
      <c r="K82" s="337">
        <v>27</v>
      </c>
      <c r="L82" s="334"/>
      <c r="M82" s="142"/>
      <c r="N82" s="142"/>
      <c r="O82" s="142"/>
      <c r="P82" s="142"/>
      <c r="Q82" s="143"/>
    </row>
    <row r="83" spans="11:17" x14ac:dyDescent="0.3">
      <c r="K83" s="337">
        <v>28</v>
      </c>
      <c r="L83" s="334"/>
      <c r="M83" s="142"/>
      <c r="N83" s="142"/>
      <c r="O83" s="142"/>
      <c r="P83" s="142"/>
      <c r="Q83" s="143"/>
    </row>
    <row r="84" spans="11:17" x14ac:dyDescent="0.3">
      <c r="K84" s="337">
        <v>29</v>
      </c>
      <c r="L84" s="334"/>
      <c r="M84" s="142"/>
      <c r="N84" s="142"/>
      <c r="O84" s="142"/>
      <c r="P84" s="142"/>
      <c r="Q84" s="143"/>
    </row>
    <row r="85" spans="11:17" x14ac:dyDescent="0.3">
      <c r="K85" s="337">
        <v>30</v>
      </c>
      <c r="L85" s="334"/>
      <c r="M85" s="142"/>
      <c r="N85" s="142"/>
      <c r="O85" s="142"/>
      <c r="P85" s="142"/>
      <c r="Q85" s="143"/>
    </row>
    <row r="86" spans="11:17" x14ac:dyDescent="0.3">
      <c r="K86" s="337">
        <v>31</v>
      </c>
      <c r="L86" s="334"/>
      <c r="M86" s="142"/>
      <c r="N86" s="142"/>
      <c r="O86" s="142"/>
      <c r="P86" s="142"/>
      <c r="Q86" s="143"/>
    </row>
    <row r="87" spans="11:17" x14ac:dyDescent="0.3">
      <c r="K87" s="337">
        <v>32</v>
      </c>
      <c r="L87" s="334"/>
      <c r="M87" s="142"/>
      <c r="N87" s="142"/>
      <c r="O87" s="142"/>
      <c r="P87" s="142"/>
      <c r="Q87" s="143"/>
    </row>
    <row r="88" spans="11:17" x14ac:dyDescent="0.3">
      <c r="K88" s="337">
        <v>33</v>
      </c>
      <c r="L88" s="334"/>
      <c r="M88" s="142"/>
      <c r="N88" s="142"/>
      <c r="O88" s="142"/>
      <c r="P88" s="142"/>
      <c r="Q88" s="143"/>
    </row>
    <row r="89" spans="11:17" x14ac:dyDescent="0.3">
      <c r="K89" s="337">
        <v>34</v>
      </c>
      <c r="L89" s="334"/>
      <c r="M89" s="142"/>
      <c r="N89" s="142"/>
      <c r="O89" s="142"/>
      <c r="P89" s="142"/>
      <c r="Q89" s="143"/>
    </row>
    <row r="90" spans="11:17" x14ac:dyDescent="0.3">
      <c r="K90" s="337">
        <v>35</v>
      </c>
      <c r="L90" s="334"/>
      <c r="M90" s="142"/>
      <c r="N90" s="142"/>
      <c r="O90" s="142"/>
      <c r="P90" s="142"/>
      <c r="Q90" s="143"/>
    </row>
    <row r="91" spans="11:17" x14ac:dyDescent="0.3">
      <c r="K91" s="337">
        <v>36</v>
      </c>
      <c r="L91" s="334"/>
      <c r="M91" s="142"/>
      <c r="N91" s="142"/>
      <c r="O91" s="142"/>
      <c r="P91" s="142"/>
      <c r="Q91" s="143"/>
    </row>
    <row r="92" spans="11:17" x14ac:dyDescent="0.3">
      <c r="K92" s="337">
        <v>37</v>
      </c>
      <c r="L92" s="334"/>
      <c r="M92" s="142"/>
      <c r="N92" s="142"/>
      <c r="O92" s="142"/>
      <c r="P92" s="142"/>
      <c r="Q92" s="143"/>
    </row>
    <row r="93" spans="11:17" x14ac:dyDescent="0.3">
      <c r="K93" s="337">
        <v>38</v>
      </c>
      <c r="L93" s="334"/>
      <c r="M93" s="142"/>
      <c r="N93" s="142"/>
      <c r="O93" s="142"/>
      <c r="P93" s="142"/>
      <c r="Q93" s="143"/>
    </row>
    <row r="94" spans="11:17" x14ac:dyDescent="0.3">
      <c r="K94" s="337">
        <v>39</v>
      </c>
      <c r="L94" s="334"/>
      <c r="M94" s="142"/>
      <c r="N94" s="142"/>
      <c r="O94" s="142"/>
      <c r="P94" s="142"/>
      <c r="Q94" s="143"/>
    </row>
    <row r="95" spans="11:17" x14ac:dyDescent="0.3">
      <c r="K95" s="337">
        <v>40</v>
      </c>
      <c r="L95" s="334"/>
      <c r="M95" s="142"/>
      <c r="N95" s="142"/>
      <c r="O95" s="142"/>
      <c r="P95" s="142"/>
      <c r="Q95" s="143"/>
    </row>
    <row r="96" spans="11:17" x14ac:dyDescent="0.3">
      <c r="K96" s="337">
        <v>41</v>
      </c>
      <c r="L96" s="334"/>
      <c r="M96" s="142"/>
      <c r="N96" s="142"/>
      <c r="O96" s="142"/>
      <c r="P96" s="142"/>
      <c r="Q96" s="143"/>
    </row>
    <row r="97" spans="11:17" x14ac:dyDescent="0.3">
      <c r="K97" s="337">
        <v>42</v>
      </c>
      <c r="L97" s="334"/>
      <c r="M97" s="142"/>
      <c r="N97" s="142"/>
      <c r="O97" s="142"/>
      <c r="P97" s="142"/>
      <c r="Q97" s="143"/>
    </row>
    <row r="98" spans="11:17" x14ac:dyDescent="0.3">
      <c r="K98" s="337">
        <v>43</v>
      </c>
      <c r="L98" s="334"/>
      <c r="M98" s="142"/>
      <c r="N98" s="142"/>
      <c r="O98" s="142"/>
      <c r="P98" s="142"/>
      <c r="Q98" s="143"/>
    </row>
    <row r="99" spans="11:17" x14ac:dyDescent="0.3">
      <c r="K99" s="337">
        <v>44</v>
      </c>
      <c r="L99" s="334"/>
      <c r="M99" s="142"/>
      <c r="N99" s="142"/>
      <c r="O99" s="142"/>
      <c r="P99" s="142"/>
      <c r="Q99" s="143"/>
    </row>
    <row r="100" spans="11:17" x14ac:dyDescent="0.3">
      <c r="K100" s="337">
        <v>45</v>
      </c>
      <c r="L100" s="334"/>
      <c r="M100" s="142"/>
      <c r="N100" s="142"/>
      <c r="O100" s="142"/>
      <c r="P100" s="142"/>
      <c r="Q100" s="143"/>
    </row>
    <row r="101" spans="11:17" x14ac:dyDescent="0.3">
      <c r="K101" s="337">
        <v>46</v>
      </c>
      <c r="L101" s="334"/>
      <c r="M101" s="142"/>
      <c r="N101" s="142"/>
      <c r="O101" s="142"/>
      <c r="P101" s="142"/>
      <c r="Q101" s="143"/>
    </row>
    <row r="102" spans="11:17" x14ac:dyDescent="0.3">
      <c r="K102" s="337">
        <v>47</v>
      </c>
      <c r="L102" s="334"/>
      <c r="M102" s="142"/>
      <c r="N102" s="142"/>
      <c r="O102" s="142"/>
      <c r="P102" s="142"/>
      <c r="Q102" s="143"/>
    </row>
    <row r="103" spans="11:17" x14ac:dyDescent="0.3">
      <c r="K103" s="337">
        <v>48</v>
      </c>
      <c r="L103" s="334"/>
      <c r="M103" s="142"/>
      <c r="N103" s="142"/>
      <c r="O103" s="142"/>
      <c r="P103" s="142"/>
      <c r="Q103" s="143"/>
    </row>
    <row r="104" spans="11:17" x14ac:dyDescent="0.3">
      <c r="K104" s="337">
        <v>49</v>
      </c>
      <c r="L104" s="334"/>
      <c r="M104" s="142"/>
      <c r="N104" s="142"/>
      <c r="O104" s="142"/>
      <c r="P104" s="142"/>
      <c r="Q104" s="143"/>
    </row>
    <row r="105" spans="11:17" x14ac:dyDescent="0.3">
      <c r="K105" s="337">
        <v>50</v>
      </c>
      <c r="L105" s="334"/>
      <c r="M105" s="142"/>
      <c r="N105" s="142"/>
      <c r="O105" s="142"/>
      <c r="P105" s="142"/>
      <c r="Q105" s="143"/>
    </row>
    <row r="106" spans="11:17" x14ac:dyDescent="0.3">
      <c r="K106" s="337">
        <v>51</v>
      </c>
      <c r="L106" s="334"/>
      <c r="M106" s="142"/>
      <c r="N106" s="142"/>
      <c r="O106" s="142"/>
      <c r="P106" s="142"/>
      <c r="Q106" s="143"/>
    </row>
    <row r="107" spans="11:17" ht="15" thickBot="1" x14ac:dyDescent="0.35">
      <c r="K107" s="338">
        <v>52</v>
      </c>
      <c r="L107" s="335"/>
      <c r="M107" s="146"/>
      <c r="N107" s="146"/>
      <c r="O107" s="146"/>
      <c r="P107" s="146"/>
      <c r="Q107" s="14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26" customWidth="1"/>
    <col min="12" max="16384" width="8.5546875" style="3"/>
  </cols>
  <sheetData>
    <row r="1" spans="2:13" x14ac:dyDescent="0.3">
      <c r="B1" s="61" t="s">
        <v>159</v>
      </c>
      <c r="C1" s="3" t="s">
        <v>183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19" t="s">
        <v>46</v>
      </c>
      <c r="C3" s="57" t="s">
        <v>9</v>
      </c>
      <c r="D3" s="58" t="s">
        <v>10</v>
      </c>
      <c r="E3" s="59" t="s">
        <v>11</v>
      </c>
      <c r="F3" s="59" t="s">
        <v>12</v>
      </c>
      <c r="G3" s="59" t="s">
        <v>13</v>
      </c>
      <c r="H3" s="60" t="s">
        <v>14</v>
      </c>
      <c r="I3" s="57" t="s">
        <v>15</v>
      </c>
      <c r="J3" s="57" t="s">
        <v>45</v>
      </c>
      <c r="M3" s="3" t="s">
        <v>182</v>
      </c>
    </row>
    <row r="4" spans="2:13" ht="15" thickBot="1" x14ac:dyDescent="0.35">
      <c r="B4" s="312">
        <v>1</v>
      </c>
      <c r="C4" s="148">
        <v>287</v>
      </c>
      <c r="D4" s="148">
        <v>97823</v>
      </c>
      <c r="E4" s="148">
        <v>3254</v>
      </c>
      <c r="F4" s="148"/>
      <c r="G4" s="148">
        <v>37494</v>
      </c>
      <c r="H4" s="148">
        <v>28345</v>
      </c>
      <c r="I4" s="148">
        <v>5780</v>
      </c>
      <c r="J4" s="309">
        <v>172983</v>
      </c>
      <c r="K4" s="311">
        <v>2022</v>
      </c>
    </row>
    <row r="5" spans="2:13" x14ac:dyDescent="0.3">
      <c r="B5" s="313">
        <v>2</v>
      </c>
      <c r="C5" s="149">
        <v>129</v>
      </c>
      <c r="D5" s="149">
        <v>122879</v>
      </c>
      <c r="E5" s="149">
        <v>4079</v>
      </c>
      <c r="F5" s="149"/>
      <c r="G5" s="149">
        <v>64600</v>
      </c>
      <c r="H5" s="149">
        <v>36268</v>
      </c>
      <c r="I5" s="149">
        <v>9860</v>
      </c>
      <c r="J5" s="310">
        <v>237815</v>
      </c>
      <c r="K5" s="227"/>
    </row>
    <row r="6" spans="2:13" x14ac:dyDescent="0.3">
      <c r="B6" s="313">
        <v>3</v>
      </c>
      <c r="C6" s="149">
        <v>456</v>
      </c>
      <c r="D6" s="149">
        <v>120246</v>
      </c>
      <c r="E6" s="149">
        <v>4394</v>
      </c>
      <c r="F6" s="149"/>
      <c r="G6" s="149">
        <v>51433</v>
      </c>
      <c r="H6" s="149">
        <v>43507</v>
      </c>
      <c r="I6" s="149">
        <v>7944</v>
      </c>
      <c r="J6" s="310">
        <v>227980</v>
      </c>
      <c r="K6" s="19"/>
    </row>
    <row r="7" spans="2:13" x14ac:dyDescent="0.3">
      <c r="B7" s="313">
        <v>4</v>
      </c>
      <c r="C7" s="149">
        <v>631</v>
      </c>
      <c r="D7" s="149">
        <v>124927</v>
      </c>
      <c r="E7" s="149">
        <v>6451</v>
      </c>
      <c r="F7" s="149"/>
      <c r="G7" s="149">
        <v>46262</v>
      </c>
      <c r="H7" s="149">
        <v>35941</v>
      </c>
      <c r="I7" s="149">
        <v>8985</v>
      </c>
      <c r="J7" s="310">
        <v>223197</v>
      </c>
      <c r="K7" s="19"/>
    </row>
    <row r="8" spans="2:13" x14ac:dyDescent="0.3">
      <c r="B8" s="313">
        <v>5</v>
      </c>
      <c r="C8" s="149">
        <v>464</v>
      </c>
      <c r="D8" s="149">
        <v>130719</v>
      </c>
      <c r="E8" s="149">
        <v>2821</v>
      </c>
      <c r="F8" s="149">
        <v>361</v>
      </c>
      <c r="G8" s="149">
        <v>52463</v>
      </c>
      <c r="H8" s="149">
        <v>29690</v>
      </c>
      <c r="I8" s="149">
        <v>8191</v>
      </c>
      <c r="J8" s="310">
        <v>224709</v>
      </c>
      <c r="K8" s="19"/>
    </row>
    <row r="9" spans="2:13" x14ac:dyDescent="0.3">
      <c r="B9" s="313">
        <v>6</v>
      </c>
      <c r="C9" s="149">
        <v>470</v>
      </c>
      <c r="D9" s="149">
        <v>96249</v>
      </c>
      <c r="E9" s="149">
        <v>4601</v>
      </c>
      <c r="F9" s="149"/>
      <c r="G9" s="149">
        <v>54612</v>
      </c>
      <c r="H9" s="149">
        <v>40536</v>
      </c>
      <c r="I9" s="149">
        <v>11830</v>
      </c>
      <c r="J9" s="310">
        <v>208298</v>
      </c>
      <c r="K9" s="19"/>
    </row>
    <row r="10" spans="2:13" x14ac:dyDescent="0.3">
      <c r="B10" s="313">
        <v>7</v>
      </c>
      <c r="C10" s="149">
        <v>1124</v>
      </c>
      <c r="D10" s="149">
        <v>126550</v>
      </c>
      <c r="E10" s="149">
        <v>5656</v>
      </c>
      <c r="F10" s="149"/>
      <c r="G10" s="149">
        <v>48603</v>
      </c>
      <c r="H10" s="149">
        <v>33395</v>
      </c>
      <c r="I10" s="149">
        <v>10203</v>
      </c>
      <c r="J10" s="310">
        <v>225531</v>
      </c>
    </row>
    <row r="11" spans="2:13" x14ac:dyDescent="0.3">
      <c r="B11" s="313">
        <v>8</v>
      </c>
      <c r="C11" s="149">
        <v>128</v>
      </c>
      <c r="D11" s="149">
        <v>121056</v>
      </c>
      <c r="E11" s="149">
        <v>5512</v>
      </c>
      <c r="F11" s="149">
        <v>326</v>
      </c>
      <c r="G11" s="149">
        <v>60577</v>
      </c>
      <c r="H11" s="149">
        <v>53314</v>
      </c>
      <c r="I11" s="149">
        <v>11575</v>
      </c>
      <c r="J11" s="310">
        <v>252488</v>
      </c>
      <c r="K11" s="19"/>
    </row>
    <row r="12" spans="2:13" x14ac:dyDescent="0.3">
      <c r="B12" s="313">
        <v>9</v>
      </c>
      <c r="C12" s="149">
        <v>895</v>
      </c>
      <c r="D12" s="149">
        <v>118813</v>
      </c>
      <c r="E12" s="149">
        <v>4636</v>
      </c>
      <c r="F12" s="149">
        <v>379</v>
      </c>
      <c r="G12" s="149">
        <v>67291</v>
      </c>
      <c r="H12" s="149">
        <v>36220</v>
      </c>
      <c r="I12" s="149">
        <v>8965</v>
      </c>
      <c r="J12" s="310">
        <v>237199</v>
      </c>
      <c r="K12" s="19"/>
    </row>
    <row r="13" spans="2:13" x14ac:dyDescent="0.3">
      <c r="B13" s="313">
        <v>10</v>
      </c>
      <c r="C13" s="149">
        <v>1688</v>
      </c>
      <c r="D13" s="149">
        <v>125443</v>
      </c>
      <c r="E13" s="149">
        <v>6584</v>
      </c>
      <c r="F13" s="149"/>
      <c r="G13" s="149">
        <v>49976</v>
      </c>
      <c r="H13" s="149">
        <v>40751</v>
      </c>
      <c r="I13" s="149">
        <v>9535</v>
      </c>
      <c r="J13" s="310">
        <v>233977</v>
      </c>
      <c r="K13" s="19"/>
    </row>
    <row r="14" spans="2:13" x14ac:dyDescent="0.3">
      <c r="B14" s="313">
        <v>11</v>
      </c>
      <c r="C14" s="149">
        <v>781</v>
      </c>
      <c r="D14" s="149">
        <v>110333</v>
      </c>
      <c r="E14" s="149">
        <v>2311</v>
      </c>
      <c r="F14" s="149"/>
      <c r="G14" s="149">
        <v>65190</v>
      </c>
      <c r="H14" s="149">
        <v>40046</v>
      </c>
      <c r="I14" s="149">
        <v>10274</v>
      </c>
      <c r="J14" s="310">
        <v>228935</v>
      </c>
      <c r="K14" s="19"/>
    </row>
    <row r="15" spans="2:13" x14ac:dyDescent="0.3">
      <c r="B15" s="313">
        <v>12</v>
      </c>
      <c r="C15" s="149">
        <v>785</v>
      </c>
      <c r="D15" s="149">
        <v>116909</v>
      </c>
      <c r="E15" s="149">
        <v>5300</v>
      </c>
      <c r="F15" s="149">
        <v>1880</v>
      </c>
      <c r="G15" s="149">
        <v>64515</v>
      </c>
      <c r="H15" s="149">
        <v>42285</v>
      </c>
      <c r="I15" s="149">
        <v>11846</v>
      </c>
      <c r="J15" s="310">
        <v>243520</v>
      </c>
      <c r="K15" s="19"/>
    </row>
    <row r="16" spans="2:13" x14ac:dyDescent="0.3">
      <c r="B16" s="313">
        <v>13</v>
      </c>
      <c r="C16" s="149">
        <v>851</v>
      </c>
      <c r="D16" s="149">
        <v>117703</v>
      </c>
      <c r="E16" s="149">
        <v>3083</v>
      </c>
      <c r="F16" s="149">
        <v>1098</v>
      </c>
      <c r="G16" s="149">
        <v>55687</v>
      </c>
      <c r="H16" s="149">
        <v>40712</v>
      </c>
      <c r="I16" s="149">
        <v>9590</v>
      </c>
      <c r="J16" s="310">
        <v>228724</v>
      </c>
    </row>
    <row r="17" spans="2:11" x14ac:dyDescent="0.3">
      <c r="B17" s="313">
        <v>14</v>
      </c>
      <c r="C17" s="149">
        <v>468</v>
      </c>
      <c r="D17" s="149">
        <v>115045</v>
      </c>
      <c r="E17" s="149">
        <v>3670</v>
      </c>
      <c r="F17" s="149"/>
      <c r="G17" s="149">
        <v>55404</v>
      </c>
      <c r="H17" s="149">
        <v>42875</v>
      </c>
      <c r="I17" s="149">
        <v>11955</v>
      </c>
      <c r="J17" s="310">
        <v>229417</v>
      </c>
    </row>
    <row r="18" spans="2:11" x14ac:dyDescent="0.3">
      <c r="B18" s="313">
        <v>15</v>
      </c>
      <c r="C18" s="149">
        <v>649</v>
      </c>
      <c r="D18" s="149">
        <v>105160</v>
      </c>
      <c r="E18" s="149">
        <v>6209</v>
      </c>
      <c r="F18" s="149">
        <v>1097</v>
      </c>
      <c r="G18" s="149">
        <v>65716</v>
      </c>
      <c r="H18" s="149">
        <v>42037</v>
      </c>
      <c r="I18" s="149">
        <v>9925</v>
      </c>
      <c r="J18" s="310">
        <v>230793</v>
      </c>
    </row>
    <row r="19" spans="2:11" x14ac:dyDescent="0.3">
      <c r="B19" s="313">
        <v>16</v>
      </c>
      <c r="C19" s="149">
        <v>287</v>
      </c>
      <c r="D19" s="149">
        <v>97860</v>
      </c>
      <c r="E19" s="149">
        <v>5477</v>
      </c>
      <c r="F19" s="149">
        <v>1299</v>
      </c>
      <c r="G19" s="149">
        <v>30664</v>
      </c>
      <c r="H19" s="149">
        <v>35517</v>
      </c>
      <c r="I19" s="149">
        <v>6158</v>
      </c>
      <c r="J19" s="310">
        <v>177262</v>
      </c>
    </row>
    <row r="20" spans="2:11" x14ac:dyDescent="0.3">
      <c r="B20" s="313">
        <v>17</v>
      </c>
      <c r="C20" s="149">
        <v>1327</v>
      </c>
      <c r="D20" s="149">
        <v>137657</v>
      </c>
      <c r="E20" s="149">
        <v>4514</v>
      </c>
      <c r="F20" s="149">
        <v>784</v>
      </c>
      <c r="G20" s="149">
        <v>59112</v>
      </c>
      <c r="H20" s="149">
        <v>42480</v>
      </c>
      <c r="I20" s="149">
        <v>6769</v>
      </c>
      <c r="J20" s="310">
        <v>252643</v>
      </c>
    </row>
    <row r="21" spans="2:11" x14ac:dyDescent="0.3">
      <c r="B21" s="313">
        <v>18</v>
      </c>
      <c r="C21" s="149">
        <v>474</v>
      </c>
      <c r="D21" s="149">
        <v>109152</v>
      </c>
      <c r="E21" s="149">
        <v>6221</v>
      </c>
      <c r="F21" s="149">
        <v>962</v>
      </c>
      <c r="G21" s="149">
        <v>58866</v>
      </c>
      <c r="H21" s="149">
        <v>35968</v>
      </c>
      <c r="I21" s="149">
        <v>7123</v>
      </c>
      <c r="J21" s="310">
        <v>218766</v>
      </c>
    </row>
    <row r="22" spans="2:11" x14ac:dyDescent="0.3">
      <c r="B22" s="313">
        <v>19</v>
      </c>
      <c r="C22" s="149">
        <v>294</v>
      </c>
      <c r="D22" s="149">
        <v>128213</v>
      </c>
      <c r="E22" s="149">
        <v>3833</v>
      </c>
      <c r="F22" s="149">
        <v>7048</v>
      </c>
      <c r="G22" s="149">
        <v>49143</v>
      </c>
      <c r="H22" s="149">
        <v>49096</v>
      </c>
      <c r="I22" s="149">
        <v>7971</v>
      </c>
      <c r="J22" s="310">
        <v>245598</v>
      </c>
      <c r="K22" s="19"/>
    </row>
    <row r="23" spans="2:11" x14ac:dyDescent="0.3">
      <c r="B23" s="313">
        <v>20</v>
      </c>
      <c r="C23" s="149">
        <v>2269</v>
      </c>
      <c r="D23" s="149">
        <v>91148</v>
      </c>
      <c r="E23" s="149">
        <v>8649</v>
      </c>
      <c r="F23" s="149">
        <v>393</v>
      </c>
      <c r="G23" s="149">
        <v>55502</v>
      </c>
      <c r="H23" s="149">
        <v>42179</v>
      </c>
      <c r="I23" s="149">
        <v>9850</v>
      </c>
      <c r="J23" s="310">
        <v>209990</v>
      </c>
      <c r="K23" s="19"/>
    </row>
    <row r="24" spans="2:11" x14ac:dyDescent="0.3">
      <c r="B24" s="313">
        <v>21</v>
      </c>
      <c r="C24" s="149">
        <v>641</v>
      </c>
      <c r="D24" s="149">
        <v>109511</v>
      </c>
      <c r="E24" s="149">
        <v>3968</v>
      </c>
      <c r="F24" s="149"/>
      <c r="G24" s="149">
        <v>40551</v>
      </c>
      <c r="H24" s="149">
        <v>46427</v>
      </c>
      <c r="I24" s="149">
        <v>7939</v>
      </c>
      <c r="J24" s="310">
        <v>209037</v>
      </c>
      <c r="K24" s="19"/>
    </row>
    <row r="25" spans="2:11" x14ac:dyDescent="0.3">
      <c r="B25" s="313">
        <v>22</v>
      </c>
      <c r="C25" s="149">
        <v>568</v>
      </c>
      <c r="D25" s="149">
        <v>136044</v>
      </c>
      <c r="E25" s="149">
        <v>6562</v>
      </c>
      <c r="F25" s="149"/>
      <c r="G25" s="149">
        <v>55064</v>
      </c>
      <c r="H25" s="149">
        <v>44011</v>
      </c>
      <c r="I25" s="149">
        <v>7360</v>
      </c>
      <c r="J25" s="310">
        <v>249609</v>
      </c>
      <c r="K25" s="19"/>
    </row>
    <row r="26" spans="2:11" x14ac:dyDescent="0.3">
      <c r="B26" s="313">
        <v>23</v>
      </c>
      <c r="C26" s="149">
        <v>543</v>
      </c>
      <c r="D26" s="149">
        <v>133179</v>
      </c>
      <c r="E26" s="149">
        <v>4436</v>
      </c>
      <c r="F26" s="149"/>
      <c r="G26" s="149">
        <v>58941</v>
      </c>
      <c r="H26" s="149">
        <v>39672</v>
      </c>
      <c r="I26" s="149">
        <v>9132</v>
      </c>
      <c r="J26" s="310">
        <v>245903</v>
      </c>
      <c r="K26" s="19"/>
    </row>
    <row r="27" spans="2:11" x14ac:dyDescent="0.3">
      <c r="B27" s="313">
        <v>24</v>
      </c>
      <c r="C27" s="149">
        <v>694</v>
      </c>
      <c r="D27" s="149">
        <v>126497</v>
      </c>
      <c r="E27" s="149">
        <v>6463</v>
      </c>
      <c r="F27" s="149"/>
      <c r="G27" s="149">
        <v>51673</v>
      </c>
      <c r="H27" s="149">
        <v>43942</v>
      </c>
      <c r="I27" s="149">
        <v>7702</v>
      </c>
      <c r="J27" s="310">
        <v>236971</v>
      </c>
      <c r="K27" s="19"/>
    </row>
    <row r="28" spans="2:11" x14ac:dyDescent="0.3">
      <c r="B28" s="313">
        <v>25</v>
      </c>
      <c r="C28" s="149">
        <v>354</v>
      </c>
      <c r="D28" s="149">
        <v>140085</v>
      </c>
      <c r="E28" s="149">
        <v>5236</v>
      </c>
      <c r="F28" s="149"/>
      <c r="G28" s="149">
        <v>50386</v>
      </c>
      <c r="H28" s="149">
        <v>33795</v>
      </c>
      <c r="I28" s="149">
        <v>7055</v>
      </c>
      <c r="J28" s="310">
        <v>236911</v>
      </c>
    </row>
    <row r="29" spans="2:11" x14ac:dyDescent="0.3">
      <c r="B29" s="313">
        <v>26</v>
      </c>
      <c r="C29" s="149">
        <v>1119</v>
      </c>
      <c r="D29" s="149">
        <v>106286</v>
      </c>
      <c r="E29" s="149">
        <v>4530</v>
      </c>
      <c r="F29" s="149"/>
      <c r="G29" s="149">
        <v>51126</v>
      </c>
      <c r="H29" s="149">
        <v>40622</v>
      </c>
      <c r="I29" s="149">
        <v>8492</v>
      </c>
      <c r="J29" s="310">
        <v>212175</v>
      </c>
      <c r="K29" s="19"/>
    </row>
    <row r="30" spans="2:11" x14ac:dyDescent="0.3">
      <c r="B30" s="313">
        <v>27</v>
      </c>
      <c r="C30" s="149">
        <v>451</v>
      </c>
      <c r="D30" s="149">
        <v>122728</v>
      </c>
      <c r="E30" s="149">
        <v>5110</v>
      </c>
      <c r="F30" s="149"/>
      <c r="G30" s="149">
        <v>41204</v>
      </c>
      <c r="H30" s="149">
        <v>46766</v>
      </c>
      <c r="I30" s="149">
        <v>6127</v>
      </c>
      <c r="J30" s="310">
        <v>222386</v>
      </c>
      <c r="K30" s="19"/>
    </row>
    <row r="31" spans="2:11" x14ac:dyDescent="0.3">
      <c r="B31" s="313">
        <v>28</v>
      </c>
      <c r="C31" s="149">
        <v>236</v>
      </c>
      <c r="D31" s="149">
        <v>95785</v>
      </c>
      <c r="E31" s="149">
        <v>2313</v>
      </c>
      <c r="F31" s="149"/>
      <c r="G31" s="149">
        <v>46690</v>
      </c>
      <c r="H31" s="149">
        <v>39145</v>
      </c>
      <c r="I31" s="149">
        <v>9290</v>
      </c>
      <c r="J31" s="310">
        <v>193459</v>
      </c>
      <c r="K31" s="19"/>
    </row>
    <row r="32" spans="2:11" x14ac:dyDescent="0.3">
      <c r="B32" s="313">
        <v>29</v>
      </c>
      <c r="C32" s="149">
        <v>540</v>
      </c>
      <c r="D32" s="149">
        <v>107641</v>
      </c>
      <c r="E32" s="149">
        <v>5869</v>
      </c>
      <c r="F32" s="149"/>
      <c r="G32" s="149">
        <v>45880</v>
      </c>
      <c r="H32" s="149">
        <v>52226</v>
      </c>
      <c r="I32" s="149">
        <v>8697</v>
      </c>
      <c r="J32" s="310">
        <v>220853</v>
      </c>
      <c r="K32" s="19"/>
    </row>
    <row r="33" spans="2:11" x14ac:dyDescent="0.3">
      <c r="B33" s="313">
        <v>30</v>
      </c>
      <c r="C33" s="149">
        <v>1226</v>
      </c>
      <c r="D33" s="149">
        <v>118676</v>
      </c>
      <c r="E33" s="149">
        <v>5644</v>
      </c>
      <c r="F33" s="149"/>
      <c r="G33" s="149">
        <v>77231</v>
      </c>
      <c r="H33" s="149">
        <v>41673</v>
      </c>
      <c r="I33" s="149">
        <v>6512</v>
      </c>
      <c r="J33" s="310">
        <v>250962</v>
      </c>
      <c r="K33" s="228"/>
    </row>
    <row r="34" spans="2:11" x14ac:dyDescent="0.3">
      <c r="B34" s="313">
        <v>31</v>
      </c>
      <c r="C34" s="149">
        <v>435</v>
      </c>
      <c r="D34" s="149">
        <v>92304</v>
      </c>
      <c r="E34" s="149">
        <v>3628</v>
      </c>
      <c r="F34" s="149"/>
      <c r="G34" s="149">
        <v>58035</v>
      </c>
      <c r="H34" s="149">
        <v>46976</v>
      </c>
      <c r="I34" s="149">
        <v>7269</v>
      </c>
      <c r="J34" s="310">
        <v>208647</v>
      </c>
      <c r="K34" s="228"/>
    </row>
    <row r="35" spans="2:11" x14ac:dyDescent="0.3">
      <c r="B35" s="313">
        <v>32</v>
      </c>
      <c r="C35" s="149">
        <v>1817</v>
      </c>
      <c r="D35" s="149">
        <v>121488</v>
      </c>
      <c r="E35" s="149">
        <v>5816</v>
      </c>
      <c r="F35" s="149"/>
      <c r="G35" s="149">
        <v>45461</v>
      </c>
      <c r="H35" s="149">
        <v>44690</v>
      </c>
      <c r="I35" s="149">
        <v>8347</v>
      </c>
      <c r="J35" s="310">
        <v>227619</v>
      </c>
      <c r="K35" s="228"/>
    </row>
    <row r="36" spans="2:11" x14ac:dyDescent="0.3">
      <c r="B36" s="313">
        <v>33</v>
      </c>
      <c r="C36" s="149">
        <v>498</v>
      </c>
      <c r="D36" s="149">
        <v>84543</v>
      </c>
      <c r="E36" s="149">
        <v>3792</v>
      </c>
      <c r="F36" s="149"/>
      <c r="G36" s="149">
        <v>59148</v>
      </c>
      <c r="H36" s="149">
        <v>35466</v>
      </c>
      <c r="I36" s="149">
        <v>7421</v>
      </c>
      <c r="J36" s="310">
        <v>190868</v>
      </c>
      <c r="K36" s="228"/>
    </row>
    <row r="37" spans="2:11" x14ac:dyDescent="0.3">
      <c r="B37" s="313">
        <v>34</v>
      </c>
      <c r="C37" s="149">
        <v>1083</v>
      </c>
      <c r="D37" s="149">
        <v>121898</v>
      </c>
      <c r="E37" s="149">
        <v>5139</v>
      </c>
      <c r="F37" s="149">
        <v>351</v>
      </c>
      <c r="G37" s="149">
        <v>52121</v>
      </c>
      <c r="H37" s="149">
        <v>46023</v>
      </c>
      <c r="I37" s="149">
        <v>7084</v>
      </c>
      <c r="J37" s="310">
        <v>233699</v>
      </c>
      <c r="K37" s="228"/>
    </row>
    <row r="38" spans="2:11" x14ac:dyDescent="0.3">
      <c r="B38" s="313">
        <v>35</v>
      </c>
      <c r="C38" s="149">
        <v>356</v>
      </c>
      <c r="D38" s="149">
        <v>119515</v>
      </c>
      <c r="E38" s="149">
        <v>4130</v>
      </c>
      <c r="F38" s="149"/>
      <c r="G38" s="149">
        <v>35223</v>
      </c>
      <c r="H38" s="149">
        <v>41953</v>
      </c>
      <c r="I38" s="149">
        <v>6460</v>
      </c>
      <c r="J38" s="310">
        <v>207637</v>
      </c>
      <c r="K38" s="228"/>
    </row>
    <row r="39" spans="2:11" x14ac:dyDescent="0.3">
      <c r="B39" s="313">
        <v>36</v>
      </c>
      <c r="C39" s="149">
        <v>686</v>
      </c>
      <c r="D39" s="149">
        <v>91209</v>
      </c>
      <c r="E39" s="149">
        <v>4084</v>
      </c>
      <c r="F39" s="149">
        <v>337</v>
      </c>
      <c r="G39" s="149">
        <v>35804</v>
      </c>
      <c r="H39" s="149">
        <v>47463</v>
      </c>
      <c r="I39" s="149">
        <v>7416</v>
      </c>
      <c r="J39" s="310">
        <v>186999</v>
      </c>
      <c r="K39" s="228"/>
    </row>
    <row r="40" spans="2:11" x14ac:dyDescent="0.3">
      <c r="B40" s="313">
        <v>37</v>
      </c>
      <c r="C40" s="149">
        <v>1008</v>
      </c>
      <c r="D40" s="149">
        <v>95871</v>
      </c>
      <c r="E40" s="149">
        <v>4325</v>
      </c>
      <c r="F40" s="149"/>
      <c r="G40" s="149">
        <v>37347</v>
      </c>
      <c r="H40" s="149">
        <v>38596</v>
      </c>
      <c r="I40" s="149">
        <v>5976</v>
      </c>
      <c r="J40" s="310">
        <v>183123</v>
      </c>
      <c r="K40" s="228"/>
    </row>
    <row r="41" spans="2:11" x14ac:dyDescent="0.3">
      <c r="B41" s="313">
        <v>38</v>
      </c>
      <c r="C41" s="149">
        <v>754</v>
      </c>
      <c r="D41" s="149">
        <v>96755</v>
      </c>
      <c r="E41" s="149">
        <v>5113</v>
      </c>
      <c r="F41" s="149">
        <v>352</v>
      </c>
      <c r="G41" s="149">
        <v>42233</v>
      </c>
      <c r="H41" s="149">
        <v>37635</v>
      </c>
      <c r="I41" s="149">
        <v>8055</v>
      </c>
      <c r="J41" s="310">
        <v>190897</v>
      </c>
      <c r="K41" s="228"/>
    </row>
    <row r="42" spans="2:11" x14ac:dyDescent="0.3">
      <c r="B42" s="313">
        <v>39</v>
      </c>
      <c r="C42" s="149">
        <v>1311</v>
      </c>
      <c r="D42" s="149">
        <v>110435</v>
      </c>
      <c r="E42" s="149">
        <v>4921</v>
      </c>
      <c r="F42" s="149"/>
      <c r="G42" s="149">
        <v>39558</v>
      </c>
      <c r="H42" s="149">
        <v>44301</v>
      </c>
      <c r="I42" s="149">
        <v>7253</v>
      </c>
      <c r="J42" s="310">
        <v>207779</v>
      </c>
      <c r="K42" s="228"/>
    </row>
    <row r="43" spans="2:11" x14ac:dyDescent="0.3">
      <c r="B43" s="313">
        <v>40</v>
      </c>
      <c r="C43" s="149">
        <v>216</v>
      </c>
      <c r="D43" s="149">
        <v>99682</v>
      </c>
      <c r="E43" s="149">
        <v>4512</v>
      </c>
      <c r="F43" s="149">
        <v>378</v>
      </c>
      <c r="G43" s="149">
        <v>34367</v>
      </c>
      <c r="H43" s="149">
        <v>43835</v>
      </c>
      <c r="I43" s="149">
        <v>7803</v>
      </c>
      <c r="J43" s="310">
        <v>190793</v>
      </c>
    </row>
    <row r="44" spans="2:11" x14ac:dyDescent="0.3">
      <c r="B44" s="313">
        <v>41</v>
      </c>
      <c r="C44" s="149">
        <v>1040</v>
      </c>
      <c r="D44" s="149">
        <v>96523</v>
      </c>
      <c r="E44" s="149">
        <v>2491</v>
      </c>
      <c r="F44" s="149">
        <v>1456</v>
      </c>
      <c r="G44" s="149">
        <v>44326</v>
      </c>
      <c r="H44" s="149">
        <v>34928</v>
      </c>
      <c r="I44" s="149">
        <v>9598</v>
      </c>
      <c r="J44" s="310">
        <v>190362</v>
      </c>
    </row>
    <row r="45" spans="2:11" x14ac:dyDescent="0.3">
      <c r="B45" s="313">
        <v>42</v>
      </c>
      <c r="C45" s="149">
        <v>1620</v>
      </c>
      <c r="D45" s="149">
        <v>98000</v>
      </c>
      <c r="E45" s="149">
        <v>6498</v>
      </c>
      <c r="F45" s="149">
        <v>525</v>
      </c>
      <c r="G45" s="149">
        <v>44427</v>
      </c>
      <c r="H45" s="149">
        <v>29659</v>
      </c>
      <c r="I45" s="149">
        <v>6640</v>
      </c>
      <c r="J45" s="310">
        <v>187369</v>
      </c>
    </row>
    <row r="46" spans="2:11" x14ac:dyDescent="0.3">
      <c r="B46" s="313">
        <v>43</v>
      </c>
      <c r="C46" s="149">
        <v>1049</v>
      </c>
      <c r="D46" s="149">
        <v>125141</v>
      </c>
      <c r="E46" s="149">
        <v>4397</v>
      </c>
      <c r="F46" s="149">
        <v>377</v>
      </c>
      <c r="G46" s="149">
        <v>44988</v>
      </c>
      <c r="H46" s="149">
        <v>37838</v>
      </c>
      <c r="I46" s="149">
        <v>9758</v>
      </c>
      <c r="J46" s="310">
        <v>223548</v>
      </c>
    </row>
    <row r="47" spans="2:11" x14ac:dyDescent="0.3">
      <c r="B47" s="313">
        <v>44</v>
      </c>
      <c r="C47" s="149">
        <v>107</v>
      </c>
      <c r="D47" s="149">
        <v>78610</v>
      </c>
      <c r="E47" s="149">
        <v>3003</v>
      </c>
      <c r="F47" s="149">
        <v>370</v>
      </c>
      <c r="G47" s="149">
        <v>28178</v>
      </c>
      <c r="H47" s="149">
        <v>29505</v>
      </c>
      <c r="I47" s="149">
        <v>3962</v>
      </c>
      <c r="J47" s="310">
        <v>143735</v>
      </c>
    </row>
    <row r="48" spans="2:11" x14ac:dyDescent="0.3">
      <c r="B48" s="313">
        <v>45</v>
      </c>
      <c r="C48" s="149">
        <v>937</v>
      </c>
      <c r="D48" s="149">
        <v>120031</v>
      </c>
      <c r="E48" s="149">
        <v>4536</v>
      </c>
      <c r="F48" s="149"/>
      <c r="G48" s="149">
        <v>52226</v>
      </c>
      <c r="H48" s="149">
        <v>45617</v>
      </c>
      <c r="I48" s="149">
        <v>8071</v>
      </c>
      <c r="J48" s="310">
        <v>231418</v>
      </c>
    </row>
    <row r="49" spans="2:11" x14ac:dyDescent="0.3">
      <c r="B49" s="313">
        <v>46</v>
      </c>
      <c r="C49" s="149">
        <v>1284</v>
      </c>
      <c r="D49" s="149">
        <v>106601</v>
      </c>
      <c r="E49" s="149">
        <v>6344</v>
      </c>
      <c r="F49" s="149"/>
      <c r="G49" s="149">
        <v>43637</v>
      </c>
      <c r="H49" s="149">
        <v>55807</v>
      </c>
      <c r="I49" s="149">
        <v>6911</v>
      </c>
      <c r="J49" s="310">
        <v>220584</v>
      </c>
    </row>
    <row r="50" spans="2:11" x14ac:dyDescent="0.3">
      <c r="B50" s="313">
        <v>47</v>
      </c>
      <c r="C50" s="149">
        <v>637</v>
      </c>
      <c r="D50" s="149">
        <v>102449</v>
      </c>
      <c r="E50" s="149">
        <v>2636</v>
      </c>
      <c r="F50" s="149"/>
      <c r="G50" s="149">
        <v>46124</v>
      </c>
      <c r="H50" s="149">
        <v>38428</v>
      </c>
      <c r="I50" s="149">
        <v>6669</v>
      </c>
      <c r="J50" s="310">
        <v>196943</v>
      </c>
    </row>
    <row r="51" spans="2:11" x14ac:dyDescent="0.3">
      <c r="B51" s="313">
        <v>48</v>
      </c>
      <c r="C51" s="149">
        <v>1316</v>
      </c>
      <c r="D51" s="149">
        <v>119952</v>
      </c>
      <c r="E51" s="149">
        <v>6121</v>
      </c>
      <c r="F51" s="149"/>
      <c r="G51" s="149">
        <v>43035</v>
      </c>
      <c r="H51" s="149">
        <v>52021</v>
      </c>
      <c r="I51" s="149">
        <v>8692</v>
      </c>
      <c r="J51" s="310">
        <v>231137</v>
      </c>
    </row>
    <row r="52" spans="2:11" x14ac:dyDescent="0.3">
      <c r="B52" s="313">
        <v>49</v>
      </c>
      <c r="C52" s="149">
        <v>1034</v>
      </c>
      <c r="D52" s="149">
        <v>126211</v>
      </c>
      <c r="E52" s="149">
        <v>6134</v>
      </c>
      <c r="F52" s="149">
        <v>1119</v>
      </c>
      <c r="G52" s="149">
        <v>51027</v>
      </c>
      <c r="H52" s="149">
        <v>53543</v>
      </c>
      <c r="I52" s="149">
        <v>9138</v>
      </c>
      <c r="J52" s="310">
        <v>248206</v>
      </c>
    </row>
    <row r="53" spans="2:11" x14ac:dyDescent="0.3">
      <c r="B53" s="313">
        <v>50</v>
      </c>
      <c r="C53" s="149">
        <v>1453</v>
      </c>
      <c r="D53" s="149">
        <v>154152</v>
      </c>
      <c r="E53" s="149">
        <v>4058</v>
      </c>
      <c r="F53" s="149"/>
      <c r="G53" s="149">
        <v>56619</v>
      </c>
      <c r="H53" s="149">
        <v>50955</v>
      </c>
      <c r="I53" s="149">
        <v>10404</v>
      </c>
      <c r="J53" s="310">
        <v>277641</v>
      </c>
    </row>
    <row r="54" spans="2:11" x14ac:dyDescent="0.3">
      <c r="B54" s="313">
        <v>51</v>
      </c>
      <c r="C54" s="149">
        <v>776</v>
      </c>
      <c r="D54" s="149">
        <v>159665</v>
      </c>
      <c r="E54" s="149">
        <v>6202</v>
      </c>
      <c r="F54" s="149"/>
      <c r="G54" s="149">
        <v>31758</v>
      </c>
      <c r="H54" s="149">
        <v>53044</v>
      </c>
      <c r="I54" s="149">
        <v>11135</v>
      </c>
      <c r="J54" s="310">
        <v>262580</v>
      </c>
    </row>
    <row r="55" spans="2:11" ht="15" thickBot="1" x14ac:dyDescent="0.35">
      <c r="B55" s="314">
        <v>52</v>
      </c>
      <c r="C55" s="315">
        <v>529</v>
      </c>
      <c r="D55" s="315">
        <v>127440</v>
      </c>
      <c r="E55" s="315">
        <v>5354</v>
      </c>
      <c r="F55" s="315"/>
      <c r="G55" s="315">
        <v>10690</v>
      </c>
      <c r="H55" s="315">
        <v>23456</v>
      </c>
      <c r="I55" s="315">
        <v>6319</v>
      </c>
      <c r="J55" s="316">
        <v>173788</v>
      </c>
    </row>
    <row r="56" spans="2:11" ht="15" thickBot="1" x14ac:dyDescent="0.35">
      <c r="B56" s="328">
        <v>1</v>
      </c>
      <c r="C56" s="325">
        <v>293</v>
      </c>
      <c r="D56" s="308">
        <v>124633</v>
      </c>
      <c r="E56" s="308">
        <v>5897</v>
      </c>
      <c r="F56" s="308"/>
      <c r="G56" s="308">
        <v>33641</v>
      </c>
      <c r="H56" s="308">
        <v>24395</v>
      </c>
      <c r="I56" s="319">
        <v>3651</v>
      </c>
      <c r="J56" s="322">
        <v>192510</v>
      </c>
      <c r="K56" s="349">
        <v>2023</v>
      </c>
    </row>
    <row r="57" spans="2:11" x14ac:dyDescent="0.3">
      <c r="B57" s="329">
        <v>2</v>
      </c>
      <c r="C57" s="326">
        <v>2496</v>
      </c>
      <c r="D57" s="317">
        <v>150200</v>
      </c>
      <c r="E57" s="317">
        <v>8502</v>
      </c>
      <c r="F57" s="317"/>
      <c r="G57" s="317">
        <v>50918</v>
      </c>
      <c r="H57" s="317">
        <v>45060</v>
      </c>
      <c r="I57" s="320">
        <v>8589</v>
      </c>
      <c r="J57" s="323">
        <v>265765</v>
      </c>
    </row>
    <row r="58" spans="2:11" x14ac:dyDescent="0.3">
      <c r="B58" s="329">
        <v>3</v>
      </c>
      <c r="C58" s="326">
        <v>1174</v>
      </c>
      <c r="D58" s="317">
        <v>151850</v>
      </c>
      <c r="E58" s="317">
        <v>11902</v>
      </c>
      <c r="F58" s="317"/>
      <c r="G58" s="317">
        <v>41016</v>
      </c>
      <c r="H58" s="317">
        <v>45990</v>
      </c>
      <c r="I58" s="320">
        <v>10025</v>
      </c>
      <c r="J58" s="323">
        <v>261957</v>
      </c>
    </row>
    <row r="59" spans="2:11" x14ac:dyDescent="0.3">
      <c r="B59" s="329">
        <v>4</v>
      </c>
      <c r="C59" s="326">
        <v>977</v>
      </c>
      <c r="D59" s="317">
        <v>141505</v>
      </c>
      <c r="E59" s="317">
        <v>6165</v>
      </c>
      <c r="F59" s="317"/>
      <c r="G59" s="317">
        <v>53771</v>
      </c>
      <c r="H59" s="317">
        <v>41428</v>
      </c>
      <c r="I59" s="320">
        <v>7701</v>
      </c>
      <c r="J59" s="323">
        <v>251547</v>
      </c>
    </row>
    <row r="60" spans="2:11" x14ac:dyDescent="0.3">
      <c r="B60" s="329">
        <v>5</v>
      </c>
      <c r="C60" s="326">
        <v>761</v>
      </c>
      <c r="D60" s="317">
        <v>153828</v>
      </c>
      <c r="E60" s="317">
        <v>7493</v>
      </c>
      <c r="F60" s="317">
        <v>749</v>
      </c>
      <c r="G60" s="317">
        <v>35827</v>
      </c>
      <c r="H60" s="317">
        <v>46129</v>
      </c>
      <c r="I60" s="320">
        <v>7720</v>
      </c>
      <c r="J60" s="323">
        <v>252507</v>
      </c>
    </row>
    <row r="61" spans="2:11" x14ac:dyDescent="0.3">
      <c r="B61" s="329">
        <v>6</v>
      </c>
      <c r="C61" s="326"/>
      <c r="D61" s="317"/>
      <c r="E61" s="317"/>
      <c r="F61" s="317"/>
      <c r="G61" s="317"/>
      <c r="H61" s="317"/>
      <c r="I61" s="320"/>
      <c r="J61" s="323"/>
    </row>
    <row r="62" spans="2:11" x14ac:dyDescent="0.3">
      <c r="B62" s="329">
        <v>7</v>
      </c>
      <c r="C62" s="326"/>
      <c r="D62" s="317"/>
      <c r="E62" s="317"/>
      <c r="F62" s="317"/>
      <c r="G62" s="317"/>
      <c r="H62" s="317"/>
      <c r="I62" s="320"/>
      <c r="J62" s="323"/>
    </row>
    <row r="63" spans="2:11" x14ac:dyDescent="0.3">
      <c r="B63" s="329">
        <v>8</v>
      </c>
      <c r="C63" s="326"/>
      <c r="D63" s="317"/>
      <c r="E63" s="317"/>
      <c r="F63" s="317"/>
      <c r="G63" s="317"/>
      <c r="H63" s="317"/>
      <c r="I63" s="320"/>
      <c r="J63" s="323"/>
    </row>
    <row r="64" spans="2:11" x14ac:dyDescent="0.3">
      <c r="B64" s="329">
        <v>9</v>
      </c>
      <c r="C64" s="326"/>
      <c r="D64" s="317"/>
      <c r="E64" s="317"/>
      <c r="F64" s="317"/>
      <c r="G64" s="317"/>
      <c r="H64" s="317"/>
      <c r="I64" s="320"/>
      <c r="J64" s="323"/>
    </row>
    <row r="65" spans="2:10" x14ac:dyDescent="0.3">
      <c r="B65" s="329">
        <v>10</v>
      </c>
      <c r="C65" s="326"/>
      <c r="D65" s="317"/>
      <c r="E65" s="317"/>
      <c r="F65" s="317"/>
      <c r="G65" s="317"/>
      <c r="H65" s="317"/>
      <c r="I65" s="320"/>
      <c r="J65" s="323"/>
    </row>
    <row r="66" spans="2:10" x14ac:dyDescent="0.3">
      <c r="B66" s="329">
        <v>11</v>
      </c>
      <c r="C66" s="326"/>
      <c r="D66" s="317"/>
      <c r="E66" s="317"/>
      <c r="F66" s="317"/>
      <c r="G66" s="317"/>
      <c r="H66" s="317"/>
      <c r="I66" s="320"/>
      <c r="J66" s="323"/>
    </row>
    <row r="67" spans="2:10" x14ac:dyDescent="0.3">
      <c r="B67" s="329">
        <v>12</v>
      </c>
      <c r="C67" s="326"/>
      <c r="D67" s="317"/>
      <c r="E67" s="317"/>
      <c r="F67" s="317"/>
      <c r="G67" s="317"/>
      <c r="H67" s="317"/>
      <c r="I67" s="320"/>
      <c r="J67" s="323"/>
    </row>
    <row r="68" spans="2:10" x14ac:dyDescent="0.3">
      <c r="B68" s="329">
        <v>13</v>
      </c>
      <c r="C68" s="326"/>
      <c r="D68" s="317"/>
      <c r="E68" s="317"/>
      <c r="F68" s="317"/>
      <c r="G68" s="317"/>
      <c r="H68" s="317"/>
      <c r="I68" s="320"/>
      <c r="J68" s="323"/>
    </row>
    <row r="69" spans="2:10" x14ac:dyDescent="0.3">
      <c r="B69" s="329">
        <v>14</v>
      </c>
      <c r="C69" s="326"/>
      <c r="D69" s="317"/>
      <c r="E69" s="317"/>
      <c r="F69" s="317"/>
      <c r="G69" s="317"/>
      <c r="H69" s="317"/>
      <c r="I69" s="320"/>
      <c r="J69" s="323"/>
    </row>
    <row r="70" spans="2:10" x14ac:dyDescent="0.3">
      <c r="B70" s="329">
        <v>15</v>
      </c>
      <c r="C70" s="326"/>
      <c r="D70" s="317"/>
      <c r="E70" s="317"/>
      <c r="F70" s="317"/>
      <c r="G70" s="317"/>
      <c r="H70" s="317"/>
      <c r="I70" s="320"/>
      <c r="J70" s="323"/>
    </row>
    <row r="71" spans="2:10" x14ac:dyDescent="0.3">
      <c r="B71" s="329">
        <v>16</v>
      </c>
      <c r="C71" s="326"/>
      <c r="D71" s="317"/>
      <c r="E71" s="317"/>
      <c r="F71" s="317"/>
      <c r="G71" s="317"/>
      <c r="H71" s="317"/>
      <c r="I71" s="320"/>
      <c r="J71" s="323"/>
    </row>
    <row r="72" spans="2:10" x14ac:dyDescent="0.3">
      <c r="B72" s="329">
        <v>17</v>
      </c>
      <c r="C72" s="326"/>
      <c r="D72" s="317"/>
      <c r="E72" s="317"/>
      <c r="F72" s="317"/>
      <c r="G72" s="317"/>
      <c r="H72" s="317"/>
      <c r="I72" s="320"/>
      <c r="J72" s="323"/>
    </row>
    <row r="73" spans="2:10" x14ac:dyDescent="0.3">
      <c r="B73" s="329">
        <v>18</v>
      </c>
      <c r="C73" s="326"/>
      <c r="D73" s="317"/>
      <c r="E73" s="317"/>
      <c r="F73" s="317"/>
      <c r="G73" s="317"/>
      <c r="H73" s="317"/>
      <c r="I73" s="320"/>
      <c r="J73" s="323"/>
    </row>
    <row r="74" spans="2:10" x14ac:dyDescent="0.3">
      <c r="B74" s="329">
        <v>19</v>
      </c>
      <c r="C74" s="326"/>
      <c r="D74" s="317"/>
      <c r="E74" s="317"/>
      <c r="F74" s="317"/>
      <c r="G74" s="317"/>
      <c r="H74" s="317"/>
      <c r="I74" s="320"/>
      <c r="J74" s="323"/>
    </row>
    <row r="75" spans="2:10" x14ac:dyDescent="0.3">
      <c r="B75" s="329">
        <v>20</v>
      </c>
      <c r="C75" s="326"/>
      <c r="D75" s="317"/>
      <c r="E75" s="317"/>
      <c r="F75" s="317"/>
      <c r="G75" s="317"/>
      <c r="H75" s="317"/>
      <c r="I75" s="320"/>
      <c r="J75" s="323"/>
    </row>
    <row r="76" spans="2:10" x14ac:dyDescent="0.3">
      <c r="B76" s="329">
        <v>21</v>
      </c>
      <c r="C76" s="326"/>
      <c r="D76" s="317"/>
      <c r="E76" s="317"/>
      <c r="F76" s="317"/>
      <c r="G76" s="317"/>
      <c r="H76" s="317"/>
      <c r="I76" s="320"/>
      <c r="J76" s="323"/>
    </row>
    <row r="77" spans="2:10" x14ac:dyDescent="0.3">
      <c r="B77" s="329">
        <v>22</v>
      </c>
      <c r="C77" s="326"/>
      <c r="D77" s="317"/>
      <c r="E77" s="317"/>
      <c r="F77" s="317"/>
      <c r="G77" s="317"/>
      <c r="H77" s="317"/>
      <c r="I77" s="320"/>
      <c r="J77" s="323"/>
    </row>
    <row r="78" spans="2:10" x14ac:dyDescent="0.3">
      <c r="B78" s="329">
        <v>23</v>
      </c>
      <c r="C78" s="326"/>
      <c r="D78" s="317"/>
      <c r="E78" s="317"/>
      <c r="F78" s="317"/>
      <c r="G78" s="317"/>
      <c r="H78" s="317"/>
      <c r="I78" s="320"/>
      <c r="J78" s="323"/>
    </row>
    <row r="79" spans="2:10" x14ac:dyDescent="0.3">
      <c r="B79" s="329">
        <v>24</v>
      </c>
      <c r="C79" s="326"/>
      <c r="D79" s="317"/>
      <c r="E79" s="317"/>
      <c r="F79" s="317"/>
      <c r="G79" s="317"/>
      <c r="H79" s="317"/>
      <c r="I79" s="320"/>
      <c r="J79" s="323"/>
    </row>
    <row r="80" spans="2:10" x14ac:dyDescent="0.3">
      <c r="B80" s="329">
        <v>25</v>
      </c>
      <c r="C80" s="326"/>
      <c r="D80" s="317"/>
      <c r="E80" s="317"/>
      <c r="F80" s="317"/>
      <c r="G80" s="317"/>
      <c r="H80" s="317"/>
      <c r="I80" s="320"/>
      <c r="J80" s="323"/>
    </row>
    <row r="81" spans="2:10" x14ac:dyDescent="0.3">
      <c r="B81" s="329">
        <v>26</v>
      </c>
      <c r="C81" s="326"/>
      <c r="D81" s="317"/>
      <c r="E81" s="317"/>
      <c r="F81" s="317"/>
      <c r="G81" s="317"/>
      <c r="H81" s="317"/>
      <c r="I81" s="320"/>
      <c r="J81" s="323"/>
    </row>
    <row r="82" spans="2:10" x14ac:dyDescent="0.3">
      <c r="B82" s="329">
        <v>27</v>
      </c>
      <c r="C82" s="326"/>
      <c r="D82" s="317"/>
      <c r="E82" s="317"/>
      <c r="F82" s="317"/>
      <c r="G82" s="317"/>
      <c r="H82" s="317"/>
      <c r="I82" s="320"/>
      <c r="J82" s="323"/>
    </row>
    <row r="83" spans="2:10" x14ac:dyDescent="0.3">
      <c r="B83" s="329">
        <v>28</v>
      </c>
      <c r="C83" s="326"/>
      <c r="D83" s="317"/>
      <c r="E83" s="317"/>
      <c r="F83" s="317"/>
      <c r="G83" s="317"/>
      <c r="H83" s="317"/>
      <c r="I83" s="320"/>
      <c r="J83" s="323"/>
    </row>
    <row r="84" spans="2:10" x14ac:dyDescent="0.3">
      <c r="B84" s="329">
        <v>29</v>
      </c>
      <c r="C84" s="326"/>
      <c r="D84" s="317"/>
      <c r="E84" s="317"/>
      <c r="F84" s="317"/>
      <c r="G84" s="317"/>
      <c r="H84" s="317"/>
      <c r="I84" s="320"/>
      <c r="J84" s="323"/>
    </row>
    <row r="85" spans="2:10" x14ac:dyDescent="0.3">
      <c r="B85" s="329">
        <v>30</v>
      </c>
      <c r="C85" s="326"/>
      <c r="D85" s="317"/>
      <c r="E85" s="317"/>
      <c r="F85" s="317"/>
      <c r="G85" s="317"/>
      <c r="H85" s="317"/>
      <c r="I85" s="320"/>
      <c r="J85" s="323"/>
    </row>
    <row r="86" spans="2:10" x14ac:dyDescent="0.3">
      <c r="B86" s="329">
        <v>31</v>
      </c>
      <c r="C86" s="326"/>
      <c r="D86" s="317"/>
      <c r="E86" s="317"/>
      <c r="F86" s="317"/>
      <c r="G86" s="317"/>
      <c r="H86" s="317"/>
      <c r="I86" s="320"/>
      <c r="J86" s="323"/>
    </row>
    <row r="87" spans="2:10" x14ac:dyDescent="0.3">
      <c r="B87" s="329">
        <v>32</v>
      </c>
      <c r="C87" s="326"/>
      <c r="D87" s="317"/>
      <c r="E87" s="317"/>
      <c r="F87" s="317"/>
      <c r="G87" s="317"/>
      <c r="H87" s="317"/>
      <c r="I87" s="320"/>
      <c r="J87" s="323"/>
    </row>
    <row r="88" spans="2:10" x14ac:dyDescent="0.3">
      <c r="B88" s="329">
        <v>33</v>
      </c>
      <c r="C88" s="326"/>
      <c r="D88" s="317"/>
      <c r="E88" s="317"/>
      <c r="F88" s="317"/>
      <c r="G88" s="317"/>
      <c r="H88" s="317"/>
      <c r="I88" s="320"/>
      <c r="J88" s="323"/>
    </row>
    <row r="89" spans="2:10" x14ac:dyDescent="0.3">
      <c r="B89" s="329">
        <v>34</v>
      </c>
      <c r="C89" s="326"/>
      <c r="D89" s="317"/>
      <c r="E89" s="317"/>
      <c r="F89" s="317"/>
      <c r="G89" s="317"/>
      <c r="H89" s="317"/>
      <c r="I89" s="320"/>
      <c r="J89" s="323"/>
    </row>
    <row r="90" spans="2:10" x14ac:dyDescent="0.3">
      <c r="B90" s="329">
        <v>35</v>
      </c>
      <c r="C90" s="326"/>
      <c r="D90" s="317"/>
      <c r="E90" s="317"/>
      <c r="F90" s="317"/>
      <c r="G90" s="317"/>
      <c r="H90" s="317"/>
      <c r="I90" s="320"/>
      <c r="J90" s="323"/>
    </row>
    <row r="91" spans="2:10" x14ac:dyDescent="0.3">
      <c r="B91" s="329">
        <v>36</v>
      </c>
      <c r="C91" s="326"/>
      <c r="D91" s="317"/>
      <c r="E91" s="317"/>
      <c r="F91" s="317"/>
      <c r="G91" s="317"/>
      <c r="H91" s="317"/>
      <c r="I91" s="320"/>
      <c r="J91" s="323"/>
    </row>
    <row r="92" spans="2:10" x14ac:dyDescent="0.3">
      <c r="B92" s="329">
        <v>37</v>
      </c>
      <c r="C92" s="326"/>
      <c r="D92" s="317"/>
      <c r="E92" s="317"/>
      <c r="F92" s="317"/>
      <c r="G92" s="317"/>
      <c r="H92" s="317"/>
      <c r="I92" s="320"/>
      <c r="J92" s="323"/>
    </row>
    <row r="93" spans="2:10" x14ac:dyDescent="0.3">
      <c r="B93" s="329">
        <v>38</v>
      </c>
      <c r="C93" s="326"/>
      <c r="D93" s="317"/>
      <c r="E93" s="317"/>
      <c r="F93" s="317"/>
      <c r="G93" s="317"/>
      <c r="H93" s="317"/>
      <c r="I93" s="320"/>
      <c r="J93" s="323"/>
    </row>
    <row r="94" spans="2:10" x14ac:dyDescent="0.3">
      <c r="B94" s="329">
        <v>39</v>
      </c>
      <c r="C94" s="326"/>
      <c r="D94" s="317"/>
      <c r="E94" s="317"/>
      <c r="F94" s="317"/>
      <c r="G94" s="317"/>
      <c r="H94" s="317"/>
      <c r="I94" s="320"/>
      <c r="J94" s="323"/>
    </row>
    <row r="95" spans="2:10" x14ac:dyDescent="0.3">
      <c r="B95" s="329">
        <v>40</v>
      </c>
      <c r="C95" s="326"/>
      <c r="D95" s="317"/>
      <c r="E95" s="317"/>
      <c r="F95" s="317"/>
      <c r="G95" s="317"/>
      <c r="H95" s="317"/>
      <c r="I95" s="320"/>
      <c r="J95" s="323"/>
    </row>
    <row r="96" spans="2:10" x14ac:dyDescent="0.3">
      <c r="B96" s="329">
        <v>41</v>
      </c>
      <c r="C96" s="326"/>
      <c r="D96" s="317"/>
      <c r="E96" s="317"/>
      <c r="F96" s="317"/>
      <c r="G96" s="317"/>
      <c r="H96" s="317"/>
      <c r="I96" s="320"/>
      <c r="J96" s="323"/>
    </row>
    <row r="97" spans="2:10" x14ac:dyDescent="0.3">
      <c r="B97" s="329">
        <v>42</v>
      </c>
      <c r="C97" s="326"/>
      <c r="D97" s="317"/>
      <c r="E97" s="317"/>
      <c r="F97" s="317"/>
      <c r="G97" s="317"/>
      <c r="H97" s="317"/>
      <c r="I97" s="320"/>
      <c r="J97" s="323"/>
    </row>
    <row r="98" spans="2:10" x14ac:dyDescent="0.3">
      <c r="B98" s="329">
        <v>43</v>
      </c>
      <c r="C98" s="326"/>
      <c r="D98" s="317"/>
      <c r="E98" s="317"/>
      <c r="F98" s="317"/>
      <c r="G98" s="317"/>
      <c r="H98" s="317"/>
      <c r="I98" s="320"/>
      <c r="J98" s="323"/>
    </row>
    <row r="99" spans="2:10" x14ac:dyDescent="0.3">
      <c r="B99" s="329">
        <v>44</v>
      </c>
      <c r="C99" s="326"/>
      <c r="D99" s="317"/>
      <c r="E99" s="317"/>
      <c r="F99" s="317"/>
      <c r="G99" s="317"/>
      <c r="H99" s="317"/>
      <c r="I99" s="320"/>
      <c r="J99" s="323"/>
    </row>
    <row r="100" spans="2:10" x14ac:dyDescent="0.3">
      <c r="B100" s="329">
        <v>45</v>
      </c>
      <c r="C100" s="326"/>
      <c r="D100" s="317"/>
      <c r="E100" s="317"/>
      <c r="F100" s="317"/>
      <c r="G100" s="317"/>
      <c r="H100" s="317"/>
      <c r="I100" s="320"/>
      <c r="J100" s="323"/>
    </row>
    <row r="101" spans="2:10" x14ac:dyDescent="0.3">
      <c r="B101" s="329">
        <v>46</v>
      </c>
      <c r="C101" s="326"/>
      <c r="D101" s="317"/>
      <c r="E101" s="317"/>
      <c r="F101" s="317"/>
      <c r="G101" s="317"/>
      <c r="H101" s="317"/>
      <c r="I101" s="320"/>
      <c r="J101" s="323"/>
    </row>
    <row r="102" spans="2:10" x14ac:dyDescent="0.3">
      <c r="B102" s="329">
        <v>47</v>
      </c>
      <c r="C102" s="326"/>
      <c r="D102" s="317"/>
      <c r="E102" s="317"/>
      <c r="F102" s="317"/>
      <c r="G102" s="317"/>
      <c r="H102" s="317"/>
      <c r="I102" s="320"/>
      <c r="J102" s="323"/>
    </row>
    <row r="103" spans="2:10" x14ac:dyDescent="0.3">
      <c r="B103" s="329">
        <v>48</v>
      </c>
      <c r="C103" s="326"/>
      <c r="D103" s="317"/>
      <c r="E103" s="317"/>
      <c r="F103" s="317"/>
      <c r="G103" s="317"/>
      <c r="H103" s="317"/>
      <c r="I103" s="320"/>
      <c r="J103" s="323"/>
    </row>
    <row r="104" spans="2:10" x14ac:dyDescent="0.3">
      <c r="B104" s="329">
        <v>49</v>
      </c>
      <c r="C104" s="326"/>
      <c r="D104" s="317"/>
      <c r="E104" s="317"/>
      <c r="F104" s="317"/>
      <c r="G104" s="317"/>
      <c r="H104" s="317"/>
      <c r="I104" s="320"/>
      <c r="J104" s="323"/>
    </row>
    <row r="105" spans="2:10" x14ac:dyDescent="0.3">
      <c r="B105" s="329">
        <v>50</v>
      </c>
      <c r="C105" s="326"/>
      <c r="D105" s="317"/>
      <c r="E105" s="317"/>
      <c r="F105" s="317"/>
      <c r="G105" s="317"/>
      <c r="H105" s="317"/>
      <c r="I105" s="320"/>
      <c r="J105" s="323"/>
    </row>
    <row r="106" spans="2:10" ht="15" thickBot="1" x14ac:dyDescent="0.35">
      <c r="B106" s="329">
        <v>51</v>
      </c>
      <c r="C106" s="326"/>
      <c r="D106" s="317"/>
      <c r="E106" s="317"/>
      <c r="F106" s="317"/>
      <c r="G106" s="317"/>
      <c r="H106" s="317"/>
      <c r="I106" s="320"/>
      <c r="J106" s="324"/>
    </row>
    <row r="107" spans="2:10" ht="15" thickBot="1" x14ac:dyDescent="0.35">
      <c r="B107" s="330">
        <v>52</v>
      </c>
      <c r="C107" s="327"/>
      <c r="D107" s="318"/>
      <c r="E107" s="318"/>
      <c r="F107" s="318"/>
      <c r="G107" s="318"/>
      <c r="H107" s="318"/>
      <c r="I107" s="318"/>
      <c r="J107" s="32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3"/>
    <col min="11" max="14" width="8.5546875" style="3"/>
    <col min="15" max="15" width="10" style="3" customWidth="1"/>
    <col min="16" max="16" width="8.5546875" style="3"/>
    <col min="17" max="17" width="8.5546875" style="13"/>
    <col min="18" max="21" width="8.5546875" style="3"/>
    <col min="22" max="22" width="9.5546875" style="3" customWidth="1"/>
    <col min="23" max="23" width="8.5546875" style="3"/>
    <col min="24" max="24" width="8.5546875" style="13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x14ac:dyDescent="0.3">
      <c r="B1" s="384" t="s">
        <v>133</v>
      </c>
      <c r="C1" s="67"/>
      <c r="E1" s="62"/>
      <c r="F1" s="63"/>
      <c r="G1" s="63"/>
      <c r="H1" s="63"/>
      <c r="I1" s="63"/>
      <c r="J1" s="64"/>
      <c r="K1" s="63"/>
      <c r="L1" s="63"/>
      <c r="M1" s="63"/>
      <c r="P1" s="68"/>
      <c r="Q1" s="68"/>
      <c r="R1" s="68"/>
      <c r="S1" s="68"/>
      <c r="T1" s="68"/>
      <c r="U1" s="69"/>
      <c r="V1" s="55"/>
      <c r="W1" s="55"/>
      <c r="X1" s="63"/>
      <c r="Y1" s="55"/>
    </row>
    <row r="2" spans="2:30" x14ac:dyDescent="0.3">
      <c r="C2" s="70"/>
      <c r="D2" s="65"/>
      <c r="E2" s="65"/>
      <c r="F2" s="65"/>
      <c r="G2" s="65"/>
      <c r="H2" s="63"/>
      <c r="I2" s="63"/>
      <c r="J2" s="63"/>
      <c r="K2" s="63"/>
      <c r="L2" s="63"/>
      <c r="M2" s="63"/>
      <c r="N2" s="63"/>
      <c r="O2" s="63"/>
      <c r="P2" s="63"/>
      <c r="Q2" s="71"/>
      <c r="R2" s="72"/>
      <c r="S2" s="55"/>
      <c r="T2" s="55"/>
      <c r="U2" s="55"/>
      <c r="V2" s="55"/>
      <c r="W2" s="55"/>
      <c r="X2" s="63"/>
      <c r="Y2" s="55"/>
    </row>
    <row r="3" spans="2:30" x14ac:dyDescent="0.3">
      <c r="B3" s="383" t="s">
        <v>173</v>
      </c>
      <c r="C3" s="4" t="s">
        <v>186</v>
      </c>
      <c r="D3" s="5"/>
      <c r="E3" s="5"/>
      <c r="F3" s="63"/>
      <c r="G3" s="62" t="s">
        <v>131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6"/>
      <c r="S3" s="55"/>
      <c r="T3" s="55"/>
      <c r="U3" s="55"/>
      <c r="V3" s="55"/>
      <c r="W3" s="55"/>
      <c r="X3" s="63"/>
      <c r="Y3" s="55"/>
    </row>
    <row r="4" spans="2:30" x14ac:dyDescent="0.3">
      <c r="B4" s="90" t="s">
        <v>174</v>
      </c>
      <c r="C4" s="73"/>
      <c r="D4" s="73"/>
      <c r="E4" s="73"/>
      <c r="F4" s="73"/>
      <c r="G4" s="73"/>
      <c r="H4" s="73"/>
      <c r="I4" s="91"/>
      <c r="J4" s="302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2"/>
      <c r="AA4" s="92"/>
      <c r="AB4" s="92"/>
      <c r="AC4" s="13"/>
      <c r="AD4" s="13"/>
    </row>
    <row r="5" spans="2:30" ht="15" thickBot="1" x14ac:dyDescent="0.35">
      <c r="B5" s="75"/>
      <c r="C5" s="75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5"/>
      <c r="Z5" s="74"/>
      <c r="AA5" s="74"/>
      <c r="AB5" s="74"/>
    </row>
    <row r="6" spans="2:30" ht="15" thickBot="1" x14ac:dyDescent="0.35">
      <c r="B6" s="100" t="s">
        <v>47</v>
      </c>
      <c r="C6" s="101"/>
      <c r="D6" s="390" t="s">
        <v>162</v>
      </c>
      <c r="E6" s="391"/>
      <c r="F6" s="391"/>
      <c r="G6" s="391"/>
      <c r="H6" s="392"/>
      <c r="I6" s="78"/>
      <c r="J6" s="99"/>
      <c r="K6" s="102"/>
      <c r="L6" s="103" t="s">
        <v>163</v>
      </c>
      <c r="M6" s="104"/>
      <c r="N6" s="105"/>
      <c r="O6" s="106"/>
      <c r="P6" s="74"/>
      <c r="Q6" s="99"/>
      <c r="R6" s="390" t="s">
        <v>164</v>
      </c>
      <c r="S6" s="391"/>
      <c r="T6" s="391"/>
      <c r="U6" s="391"/>
      <c r="V6" s="392"/>
      <c r="W6" s="78"/>
      <c r="X6" s="99"/>
      <c r="Y6" s="79"/>
      <c r="Z6" s="80" t="s">
        <v>77</v>
      </c>
      <c r="AA6" s="80"/>
      <c r="AB6" s="74"/>
    </row>
    <row r="7" spans="2:30" ht="15" thickBot="1" x14ac:dyDescent="0.35">
      <c r="B7" s="77"/>
      <c r="C7" s="77"/>
      <c r="D7" s="393" t="s">
        <v>135</v>
      </c>
      <c r="E7" s="395" t="s">
        <v>136</v>
      </c>
      <c r="F7" s="395" t="s">
        <v>137</v>
      </c>
      <c r="G7" s="397" t="s">
        <v>138</v>
      </c>
      <c r="H7" s="81" t="s">
        <v>139</v>
      </c>
      <c r="I7" s="78"/>
      <c r="J7" s="99"/>
      <c r="K7" s="393" t="s">
        <v>140</v>
      </c>
      <c r="L7" s="399" t="s">
        <v>141</v>
      </c>
      <c r="M7" s="400" t="s">
        <v>28</v>
      </c>
      <c r="N7" s="402" t="s">
        <v>138</v>
      </c>
      <c r="O7" s="82" t="s">
        <v>139</v>
      </c>
      <c r="P7" s="74"/>
      <c r="Q7" s="99"/>
      <c r="R7" s="393" t="s">
        <v>135</v>
      </c>
      <c r="S7" s="395" t="s">
        <v>136</v>
      </c>
      <c r="T7" s="395" t="s">
        <v>137</v>
      </c>
      <c r="U7" s="397" t="s">
        <v>138</v>
      </c>
      <c r="V7" s="81" t="s">
        <v>139</v>
      </c>
      <c r="W7" s="78"/>
      <c r="X7" s="99"/>
      <c r="Y7" s="388" t="s">
        <v>24</v>
      </c>
      <c r="Z7" s="83" t="s">
        <v>142</v>
      </c>
      <c r="AA7" s="82" t="s">
        <v>139</v>
      </c>
      <c r="AB7" s="74"/>
    </row>
    <row r="8" spans="2:30" ht="15" thickBot="1" x14ac:dyDescent="0.35">
      <c r="B8" s="74"/>
      <c r="C8" s="77"/>
      <c r="D8" s="394"/>
      <c r="E8" s="396"/>
      <c r="F8" s="396"/>
      <c r="G8" s="398"/>
      <c r="H8" s="84" t="s">
        <v>166</v>
      </c>
      <c r="I8" s="282" t="s">
        <v>48</v>
      </c>
      <c r="J8" s="99"/>
      <c r="K8" s="394"/>
      <c r="L8" s="396"/>
      <c r="M8" s="401"/>
      <c r="N8" s="398"/>
      <c r="O8" s="84" t="s">
        <v>166</v>
      </c>
      <c r="P8" s="360" t="s">
        <v>48</v>
      </c>
      <c r="Q8" s="99"/>
      <c r="R8" s="394"/>
      <c r="S8" s="396"/>
      <c r="T8" s="396"/>
      <c r="U8" s="398"/>
      <c r="V8" s="84" t="s">
        <v>166</v>
      </c>
      <c r="W8" s="282" t="s">
        <v>48</v>
      </c>
      <c r="X8" s="99"/>
      <c r="Y8" s="389"/>
      <c r="Z8" s="85" t="s">
        <v>144</v>
      </c>
      <c r="AA8" s="84" t="s">
        <v>143</v>
      </c>
      <c r="AB8" s="360" t="s">
        <v>48</v>
      </c>
    </row>
    <row r="9" spans="2:30" ht="15" thickBot="1" x14ac:dyDescent="0.35">
      <c r="B9" s="361" t="s">
        <v>49</v>
      </c>
      <c r="C9" s="86"/>
      <c r="D9" s="150">
        <v>513.71199999999999</v>
      </c>
      <c r="E9" s="151">
        <v>506.85700000000003</v>
      </c>
      <c r="F9" s="152"/>
      <c r="G9" s="153">
        <v>504.601</v>
      </c>
      <c r="H9" s="154">
        <v>-4.3009999999999877</v>
      </c>
      <c r="I9" s="155">
        <v>-8.4515289780743297E-3</v>
      </c>
      <c r="J9" s="156"/>
      <c r="K9" s="150">
        <v>407.755</v>
      </c>
      <c r="L9" s="151">
        <v>527.53300000000002</v>
      </c>
      <c r="M9" s="152">
        <v>546.60500000000002</v>
      </c>
      <c r="N9" s="153">
        <v>535.63699999999994</v>
      </c>
      <c r="O9" s="154">
        <v>4.6879999999999882</v>
      </c>
      <c r="P9" s="155">
        <v>8.8294732639104812E-3</v>
      </c>
      <c r="Q9" s="157"/>
      <c r="R9" s="150">
        <v>522.74400000000003</v>
      </c>
      <c r="S9" s="151">
        <v>520.18399999999997</v>
      </c>
      <c r="T9" s="152"/>
      <c r="U9" s="153">
        <v>504.875</v>
      </c>
      <c r="V9" s="154">
        <v>-2.1329999999999814</v>
      </c>
      <c r="W9" s="155">
        <v>-4.2070342085331891E-3</v>
      </c>
      <c r="X9" s="157"/>
      <c r="Y9" s="158">
        <v>508.58199999999999</v>
      </c>
      <c r="Z9" s="159">
        <v>228.67895683453239</v>
      </c>
      <c r="AA9" s="154">
        <v>-2.7642000000000166</v>
      </c>
      <c r="AB9" s="155">
        <v>-5.4057309900806816E-3</v>
      </c>
    </row>
    <row r="10" spans="2:30" s="13" customFormat="1" x14ac:dyDescent="0.3">
      <c r="B10" s="97"/>
      <c r="C10" s="98"/>
      <c r="D10" s="156"/>
      <c r="E10" s="160"/>
      <c r="F10" s="160"/>
      <c r="G10" s="160"/>
      <c r="H10" s="160"/>
      <c r="I10" s="161"/>
      <c r="J10" s="160"/>
      <c r="K10" s="160"/>
      <c r="L10" s="160"/>
      <c r="M10" s="160"/>
      <c r="N10" s="160"/>
      <c r="O10" s="160"/>
      <c r="P10" s="162"/>
      <c r="Q10" s="157"/>
      <c r="R10" s="156"/>
      <c r="S10" s="160"/>
      <c r="T10" s="160"/>
      <c r="U10" s="160"/>
      <c r="V10" s="160"/>
      <c r="W10" s="161"/>
      <c r="X10" s="157"/>
      <c r="Y10" s="163"/>
      <c r="Z10" s="164"/>
      <c r="AA10" s="156"/>
      <c r="AB10" s="156"/>
    </row>
    <row r="11" spans="2:30" s="13" customFormat="1" x14ac:dyDescent="0.3">
      <c r="B11" s="98"/>
      <c r="C11" s="98"/>
      <c r="D11" s="157"/>
      <c r="E11" s="157"/>
      <c r="F11" s="157"/>
      <c r="G11" s="157"/>
      <c r="H11" s="165"/>
      <c r="I11" s="166"/>
      <c r="J11" s="157"/>
      <c r="K11" s="157"/>
      <c r="L11" s="157"/>
      <c r="M11" s="157"/>
      <c r="N11" s="157"/>
      <c r="O11" s="157"/>
      <c r="P11" s="165"/>
      <c r="Q11" s="157"/>
      <c r="R11" s="157"/>
      <c r="S11" s="157"/>
      <c r="T11" s="157"/>
      <c r="U11" s="157"/>
      <c r="V11" s="165"/>
      <c r="W11" s="166"/>
      <c r="X11" s="157"/>
      <c r="Y11" s="157"/>
      <c r="Z11" s="157"/>
      <c r="AA11" s="157"/>
      <c r="AB11" s="157"/>
    </row>
    <row r="12" spans="2:30" ht="15" thickBot="1" x14ac:dyDescent="0.35">
      <c r="B12" s="86"/>
      <c r="C12" s="86"/>
      <c r="D12" s="167" t="s">
        <v>148</v>
      </c>
      <c r="E12" s="167" t="s">
        <v>149</v>
      </c>
      <c r="F12" s="167" t="s">
        <v>150</v>
      </c>
      <c r="G12" s="167" t="s">
        <v>151</v>
      </c>
      <c r="H12" s="167"/>
      <c r="I12" s="168"/>
      <c r="J12" s="169"/>
      <c r="K12" s="167" t="s">
        <v>148</v>
      </c>
      <c r="L12" s="167" t="s">
        <v>149</v>
      </c>
      <c r="M12" s="167" t="s">
        <v>150</v>
      </c>
      <c r="N12" s="167" t="s">
        <v>151</v>
      </c>
      <c r="O12" s="170"/>
      <c r="P12" s="171"/>
      <c r="Q12" s="169"/>
      <c r="R12" s="167" t="s">
        <v>148</v>
      </c>
      <c r="S12" s="167" t="s">
        <v>149</v>
      </c>
      <c r="T12" s="167" t="s">
        <v>150</v>
      </c>
      <c r="U12" s="167" t="s">
        <v>151</v>
      </c>
      <c r="V12" s="167"/>
      <c r="W12" s="168"/>
      <c r="X12" s="157"/>
      <c r="Y12" s="170" t="s">
        <v>24</v>
      </c>
      <c r="Z12" s="169"/>
      <c r="AA12" s="157"/>
      <c r="AB12" s="157"/>
    </row>
    <row r="13" spans="2:30" x14ac:dyDescent="0.3">
      <c r="B13" s="87" t="s">
        <v>50</v>
      </c>
      <c r="C13" s="86"/>
      <c r="D13" s="172">
        <v>510.49529999999999</v>
      </c>
      <c r="E13" s="173">
        <v>473.65629999999999</v>
      </c>
      <c r="F13" s="173" t="s">
        <v>146</v>
      </c>
      <c r="G13" s="174">
        <v>505.74709999999999</v>
      </c>
      <c r="H13" s="175">
        <v>0.59679999999997335</v>
      </c>
      <c r="I13" s="176">
        <v>1.1814305564106231E-3</v>
      </c>
      <c r="J13" s="156"/>
      <c r="K13" s="172" t="s">
        <v>146</v>
      </c>
      <c r="L13" s="173" t="s">
        <v>146</v>
      </c>
      <c r="M13" s="173" t="s">
        <v>146</v>
      </c>
      <c r="N13" s="174" t="s">
        <v>146</v>
      </c>
      <c r="O13" s="175"/>
      <c r="P13" s="176"/>
      <c r="Q13" s="157"/>
      <c r="R13" s="172" t="s">
        <v>146</v>
      </c>
      <c r="S13" s="173" t="s">
        <v>146</v>
      </c>
      <c r="T13" s="173" t="s">
        <v>146</v>
      </c>
      <c r="U13" s="174" t="s">
        <v>146</v>
      </c>
      <c r="V13" s="175" t="s">
        <v>146</v>
      </c>
      <c r="W13" s="176" t="s">
        <v>146</v>
      </c>
      <c r="X13" s="157"/>
      <c r="Y13" s="177">
        <v>505.74709999999999</v>
      </c>
      <c r="Z13" s="178"/>
      <c r="AA13" s="179">
        <v>0.59679999999997335</v>
      </c>
      <c r="AB13" s="176">
        <v>1.1814305564106231E-3</v>
      </c>
    </row>
    <row r="14" spans="2:30" x14ac:dyDescent="0.3">
      <c r="B14" s="88" t="s">
        <v>51</v>
      </c>
      <c r="C14" s="86"/>
      <c r="D14" s="180" t="s">
        <v>146</v>
      </c>
      <c r="E14" s="181">
        <v>511.29969999999997</v>
      </c>
      <c r="F14" s="181" t="s">
        <v>146</v>
      </c>
      <c r="G14" s="182">
        <v>511.29969999999997</v>
      </c>
      <c r="H14" s="183"/>
      <c r="I14" s="184">
        <v>0</v>
      </c>
      <c r="J14" s="156"/>
      <c r="K14" s="180" t="s">
        <v>146</v>
      </c>
      <c r="L14" s="181" t="s">
        <v>146</v>
      </c>
      <c r="M14" s="181" t="s">
        <v>146</v>
      </c>
      <c r="N14" s="182" t="s">
        <v>146</v>
      </c>
      <c r="O14" s="183" t="s">
        <v>146</v>
      </c>
      <c r="P14" s="184" t="s">
        <v>146</v>
      </c>
      <c r="Q14" s="157"/>
      <c r="R14" s="180" t="s">
        <v>146</v>
      </c>
      <c r="S14" s="181" t="s">
        <v>146</v>
      </c>
      <c r="T14" s="181" t="s">
        <v>146</v>
      </c>
      <c r="U14" s="182" t="s">
        <v>146</v>
      </c>
      <c r="V14" s="183" t="s">
        <v>146</v>
      </c>
      <c r="W14" s="184" t="s">
        <v>146</v>
      </c>
      <c r="X14" s="157"/>
      <c r="Y14" s="185">
        <v>511.29969999999997</v>
      </c>
      <c r="Z14" s="160"/>
      <c r="AA14" s="186" t="s">
        <v>146</v>
      </c>
      <c r="AB14" s="184" t="s">
        <v>146</v>
      </c>
    </row>
    <row r="15" spans="2:30" x14ac:dyDescent="0.3">
      <c r="B15" s="88" t="s">
        <v>52</v>
      </c>
      <c r="C15" s="86"/>
      <c r="D15" s="180">
        <v>458.42809999999997</v>
      </c>
      <c r="E15" s="181" t="s">
        <v>147</v>
      </c>
      <c r="F15" s="181">
        <v>455.23759999999999</v>
      </c>
      <c r="G15" s="182" t="s">
        <v>147</v>
      </c>
      <c r="H15" s="183" t="s">
        <v>146</v>
      </c>
      <c r="I15" s="184" t="s">
        <v>146</v>
      </c>
      <c r="J15" s="156"/>
      <c r="K15" s="180" t="s">
        <v>146</v>
      </c>
      <c r="L15" s="181" t="s">
        <v>146</v>
      </c>
      <c r="M15" s="181" t="s">
        <v>146</v>
      </c>
      <c r="N15" s="182" t="s">
        <v>146</v>
      </c>
      <c r="O15" s="183" t="s">
        <v>146</v>
      </c>
      <c r="P15" s="184" t="s">
        <v>146</v>
      </c>
      <c r="Q15" s="157"/>
      <c r="R15" s="180" t="s">
        <v>146</v>
      </c>
      <c r="S15" s="181" t="s">
        <v>147</v>
      </c>
      <c r="T15" s="181" t="s">
        <v>147</v>
      </c>
      <c r="U15" s="182" t="s">
        <v>147</v>
      </c>
      <c r="V15" s="183" t="s">
        <v>146</v>
      </c>
      <c r="W15" s="184" t="s">
        <v>146</v>
      </c>
      <c r="X15" s="157"/>
      <c r="Y15" s="185" t="s">
        <v>147</v>
      </c>
      <c r="Z15" s="160"/>
      <c r="AA15" s="186" t="s">
        <v>146</v>
      </c>
      <c r="AB15" s="184" t="s">
        <v>146</v>
      </c>
    </row>
    <row r="16" spans="2:30" x14ac:dyDescent="0.3">
      <c r="B16" s="88" t="s">
        <v>53</v>
      </c>
      <c r="C16" s="86"/>
      <c r="D16" s="180" t="s">
        <v>146</v>
      </c>
      <c r="E16" s="181">
        <v>445.03699999999998</v>
      </c>
      <c r="F16" s="181">
        <v>433.964</v>
      </c>
      <c r="G16" s="182">
        <v>438.0684</v>
      </c>
      <c r="H16" s="183">
        <v>-5.1709000000000174</v>
      </c>
      <c r="I16" s="184">
        <v>-1.166615866417986E-2</v>
      </c>
      <c r="J16" s="156"/>
      <c r="K16" s="180" t="s">
        <v>146</v>
      </c>
      <c r="L16" s="181" t="s">
        <v>146</v>
      </c>
      <c r="M16" s="181" t="s">
        <v>146</v>
      </c>
      <c r="N16" s="182" t="s">
        <v>146</v>
      </c>
      <c r="O16" s="183" t="s">
        <v>146</v>
      </c>
      <c r="P16" s="184" t="s">
        <v>146</v>
      </c>
      <c r="Q16" s="157"/>
      <c r="R16" s="180" t="s">
        <v>146</v>
      </c>
      <c r="S16" s="181">
        <v>470.73430000000002</v>
      </c>
      <c r="T16" s="181">
        <v>485.12169999999998</v>
      </c>
      <c r="U16" s="182">
        <v>481.59660000000002</v>
      </c>
      <c r="V16" s="183">
        <v>-5.6389999999999532</v>
      </c>
      <c r="W16" s="184">
        <v>-1.1573456455152176E-2</v>
      </c>
      <c r="X16" s="157"/>
      <c r="Y16" s="187">
        <v>468.0718</v>
      </c>
      <c r="Z16" s="157"/>
      <c r="AA16" s="186">
        <v>-5.4934999999999832</v>
      </c>
      <c r="AB16" s="184">
        <v>-1.1600300951104314E-2</v>
      </c>
    </row>
    <row r="17" spans="2:28" x14ac:dyDescent="0.3">
      <c r="B17" s="88" t="s">
        <v>54</v>
      </c>
      <c r="C17" s="86"/>
      <c r="D17" s="180">
        <v>503.32650000000001</v>
      </c>
      <c r="E17" s="181">
        <v>515.04229999999995</v>
      </c>
      <c r="F17" s="181" t="s">
        <v>146</v>
      </c>
      <c r="G17" s="182">
        <v>508.96300000000002</v>
      </c>
      <c r="H17" s="183">
        <v>-9.1963999999999828</v>
      </c>
      <c r="I17" s="184">
        <v>-1.7748206439948788E-2</v>
      </c>
      <c r="J17" s="156"/>
      <c r="K17" s="180" t="s">
        <v>146</v>
      </c>
      <c r="L17" s="181" t="s">
        <v>146</v>
      </c>
      <c r="M17" s="181" t="s">
        <v>146</v>
      </c>
      <c r="N17" s="182" t="s">
        <v>146</v>
      </c>
      <c r="O17" s="183" t="s">
        <v>146</v>
      </c>
      <c r="P17" s="184" t="s">
        <v>146</v>
      </c>
      <c r="Q17" s="157"/>
      <c r="R17" s="180" t="s">
        <v>146</v>
      </c>
      <c r="S17" s="181">
        <v>256.90640000000002</v>
      </c>
      <c r="T17" s="181" t="s">
        <v>146</v>
      </c>
      <c r="U17" s="182">
        <v>256.90640000000002</v>
      </c>
      <c r="V17" s="183" t="s">
        <v>146</v>
      </c>
      <c r="W17" s="184" t="s">
        <v>146</v>
      </c>
      <c r="X17" s="157"/>
      <c r="Y17" s="187">
        <v>505.43950000000001</v>
      </c>
      <c r="Z17" s="160"/>
      <c r="AA17" s="186">
        <v>-9.067799999999977</v>
      </c>
      <c r="AB17" s="184">
        <v>-1.7624239733819103E-2</v>
      </c>
    </row>
    <row r="18" spans="2:28" x14ac:dyDescent="0.3">
      <c r="B18" s="88" t="s">
        <v>55</v>
      </c>
      <c r="C18" s="86"/>
      <c r="D18" s="180" t="s">
        <v>146</v>
      </c>
      <c r="E18" s="181" t="s">
        <v>147</v>
      </c>
      <c r="F18" s="181" t="s">
        <v>146</v>
      </c>
      <c r="G18" s="182" t="s">
        <v>147</v>
      </c>
      <c r="H18" s="188" t="s">
        <v>146</v>
      </c>
      <c r="I18" s="189" t="s">
        <v>146</v>
      </c>
      <c r="J18" s="156"/>
      <c r="K18" s="180" t="s">
        <v>146</v>
      </c>
      <c r="L18" s="181" t="s">
        <v>146</v>
      </c>
      <c r="M18" s="181" t="s">
        <v>146</v>
      </c>
      <c r="N18" s="182" t="s">
        <v>146</v>
      </c>
      <c r="O18" s="183" t="s">
        <v>146</v>
      </c>
      <c r="P18" s="184" t="s">
        <v>146</v>
      </c>
      <c r="Q18" s="157"/>
      <c r="R18" s="180" t="s">
        <v>146</v>
      </c>
      <c r="S18" s="181" t="s">
        <v>146</v>
      </c>
      <c r="T18" s="181" t="s">
        <v>146</v>
      </c>
      <c r="U18" s="182" t="s">
        <v>146</v>
      </c>
      <c r="V18" s="183" t="s">
        <v>146</v>
      </c>
      <c r="W18" s="184" t="s">
        <v>146</v>
      </c>
      <c r="X18" s="157"/>
      <c r="Y18" s="187" t="s">
        <v>147</v>
      </c>
      <c r="Z18" s="160"/>
      <c r="AA18" s="186"/>
      <c r="AB18" s="184"/>
    </row>
    <row r="19" spans="2:28" x14ac:dyDescent="0.3">
      <c r="B19" s="88" t="s">
        <v>56</v>
      </c>
      <c r="C19" s="86"/>
      <c r="D19" s="190" t="s">
        <v>146</v>
      </c>
      <c r="E19" s="191" t="s">
        <v>146</v>
      </c>
      <c r="F19" s="191" t="s">
        <v>146</v>
      </c>
      <c r="G19" s="192" t="s">
        <v>146</v>
      </c>
      <c r="H19" s="183"/>
      <c r="I19" s="184"/>
      <c r="J19" s="157"/>
      <c r="K19" s="190">
        <v>508.85899999999998</v>
      </c>
      <c r="L19" s="191">
        <v>527.08920000000001</v>
      </c>
      <c r="M19" s="191">
        <v>551.40020000000004</v>
      </c>
      <c r="N19" s="192">
        <v>537.91290000000004</v>
      </c>
      <c r="O19" s="183">
        <v>5.6958000000000766</v>
      </c>
      <c r="P19" s="184">
        <v>1.0702023666657956E-2</v>
      </c>
      <c r="Q19" s="157"/>
      <c r="R19" s="190" t="s">
        <v>146</v>
      </c>
      <c r="S19" s="191" t="s">
        <v>146</v>
      </c>
      <c r="T19" s="191" t="s">
        <v>146</v>
      </c>
      <c r="U19" s="192" t="s">
        <v>146</v>
      </c>
      <c r="V19" s="183" t="s">
        <v>146</v>
      </c>
      <c r="W19" s="184" t="s">
        <v>146</v>
      </c>
      <c r="X19" s="157"/>
      <c r="Y19" s="187">
        <v>537.91290000000004</v>
      </c>
      <c r="Z19" s="178"/>
      <c r="AA19" s="186">
        <v>5.6958000000000766</v>
      </c>
      <c r="AB19" s="184">
        <v>1.0702023666657956E-2</v>
      </c>
    </row>
    <row r="20" spans="2:28" x14ac:dyDescent="0.3">
      <c r="B20" s="88" t="s">
        <v>57</v>
      </c>
      <c r="C20" s="86"/>
      <c r="D20" s="180" t="s">
        <v>146</v>
      </c>
      <c r="E20" s="181">
        <v>425.65179999999998</v>
      </c>
      <c r="F20" s="181">
        <v>453.14429999999999</v>
      </c>
      <c r="G20" s="182">
        <v>443.99110000000002</v>
      </c>
      <c r="H20" s="183">
        <v>0</v>
      </c>
      <c r="I20" s="184">
        <v>0</v>
      </c>
      <c r="J20" s="156"/>
      <c r="K20" s="180" t="s">
        <v>146</v>
      </c>
      <c r="L20" s="181" t="s">
        <v>146</v>
      </c>
      <c r="M20" s="181" t="s">
        <v>146</v>
      </c>
      <c r="N20" s="182" t="s">
        <v>146</v>
      </c>
      <c r="O20" s="183" t="s">
        <v>146</v>
      </c>
      <c r="P20" s="184" t="s">
        <v>146</v>
      </c>
      <c r="Q20" s="157"/>
      <c r="R20" s="180" t="s">
        <v>146</v>
      </c>
      <c r="S20" s="181" t="s">
        <v>146</v>
      </c>
      <c r="T20" s="181">
        <v>468.16269999999997</v>
      </c>
      <c r="U20" s="182">
        <v>468.1567</v>
      </c>
      <c r="V20" s="183" t="s">
        <v>146</v>
      </c>
      <c r="W20" s="184" t="s">
        <v>146</v>
      </c>
      <c r="X20" s="157"/>
      <c r="Y20" s="187">
        <v>456.63150000000002</v>
      </c>
      <c r="Z20" s="178"/>
      <c r="AA20" s="186" t="s">
        <v>146</v>
      </c>
      <c r="AB20" s="184" t="s">
        <v>146</v>
      </c>
    </row>
    <row r="21" spans="2:28" x14ac:dyDescent="0.3">
      <c r="B21" s="88" t="s">
        <v>58</v>
      </c>
      <c r="C21" s="86"/>
      <c r="D21" s="180">
        <v>519.54340000000002</v>
      </c>
      <c r="E21" s="181">
        <v>534.52750000000003</v>
      </c>
      <c r="F21" s="181" t="s">
        <v>146</v>
      </c>
      <c r="G21" s="182">
        <v>525.18449999999996</v>
      </c>
      <c r="H21" s="183">
        <v>5.5428999999999178</v>
      </c>
      <c r="I21" s="184">
        <v>1.0666774946424429E-2</v>
      </c>
      <c r="J21" s="156"/>
      <c r="K21" s="180" t="s">
        <v>146</v>
      </c>
      <c r="L21" s="181" t="s">
        <v>146</v>
      </c>
      <c r="M21" s="181" t="s">
        <v>146</v>
      </c>
      <c r="N21" s="182" t="s">
        <v>146</v>
      </c>
      <c r="O21" s="183" t="s">
        <v>146</v>
      </c>
      <c r="P21" s="184" t="s">
        <v>146</v>
      </c>
      <c r="Q21" s="157"/>
      <c r="R21" s="180">
        <v>522.77200000000005</v>
      </c>
      <c r="S21" s="181">
        <v>535.16330000000005</v>
      </c>
      <c r="T21" s="181">
        <v>468.16269999999997</v>
      </c>
      <c r="U21" s="182">
        <v>530.38559999999995</v>
      </c>
      <c r="V21" s="183">
        <v>0.47870000000000346</v>
      </c>
      <c r="W21" s="184">
        <v>9.0336623282327722E-4</v>
      </c>
      <c r="X21" s="157"/>
      <c r="Y21" s="187">
        <v>528.04449999999997</v>
      </c>
      <c r="Z21" s="178"/>
      <c r="AA21" s="186">
        <v>2.758199999999988</v>
      </c>
      <c r="AB21" s="184">
        <v>5.250850821732822E-3</v>
      </c>
    </row>
    <row r="22" spans="2:28" x14ac:dyDescent="0.3">
      <c r="B22" s="88" t="s">
        <v>59</v>
      </c>
      <c r="C22" s="86"/>
      <c r="D22" s="190">
        <v>527.87670000000003</v>
      </c>
      <c r="E22" s="191">
        <v>533.29769999999996</v>
      </c>
      <c r="F22" s="191">
        <v>529.58989999999994</v>
      </c>
      <c r="G22" s="192">
        <v>529.61649999999997</v>
      </c>
      <c r="H22" s="183">
        <v>-0.70400000000006457</v>
      </c>
      <c r="I22" s="184">
        <v>-1.3274991255288748E-3</v>
      </c>
      <c r="J22" s="156"/>
      <c r="K22" s="190" t="s">
        <v>146</v>
      </c>
      <c r="L22" s="191">
        <v>532</v>
      </c>
      <c r="M22" s="191" t="s">
        <v>175</v>
      </c>
      <c r="N22" s="192">
        <v>525.05200000000002</v>
      </c>
      <c r="O22" s="183" t="s">
        <v>146</v>
      </c>
      <c r="P22" s="184" t="s">
        <v>146</v>
      </c>
      <c r="Q22" s="157"/>
      <c r="R22" s="190" t="s">
        <v>146</v>
      </c>
      <c r="S22" s="191" t="s">
        <v>146</v>
      </c>
      <c r="T22" s="191" t="s">
        <v>146</v>
      </c>
      <c r="U22" s="192" t="s">
        <v>146</v>
      </c>
      <c r="V22" s="183" t="s">
        <v>146</v>
      </c>
      <c r="W22" s="184" t="s">
        <v>146</v>
      </c>
      <c r="X22" s="157"/>
      <c r="Y22" s="187">
        <v>528.90570000000002</v>
      </c>
      <c r="Z22" s="160"/>
      <c r="AA22" s="186">
        <v>-0.59439999999995052</v>
      </c>
      <c r="AB22" s="184">
        <v>-1.1225682488066324E-3</v>
      </c>
    </row>
    <row r="23" spans="2:28" x14ac:dyDescent="0.3">
      <c r="B23" s="88" t="s">
        <v>60</v>
      </c>
      <c r="C23" s="86"/>
      <c r="D23" s="190">
        <v>471.13290000000001</v>
      </c>
      <c r="E23" s="191">
        <v>492.71010000000001</v>
      </c>
      <c r="F23" s="191" t="s">
        <v>146</v>
      </c>
      <c r="G23" s="192">
        <v>487.35969999999998</v>
      </c>
      <c r="H23" s="183">
        <v>0.53579999999999472</v>
      </c>
      <c r="I23" s="184">
        <v>1.1006033187770381E-3</v>
      </c>
      <c r="J23" s="156"/>
      <c r="K23" s="190" t="s">
        <v>146</v>
      </c>
      <c r="L23" s="191" t="s">
        <v>146</v>
      </c>
      <c r="M23" s="191" t="s">
        <v>146</v>
      </c>
      <c r="N23" s="192" t="s">
        <v>146</v>
      </c>
      <c r="O23" s="183" t="s">
        <v>146</v>
      </c>
      <c r="P23" s="184" t="s">
        <v>146</v>
      </c>
      <c r="Q23" s="157"/>
      <c r="R23" s="190" t="s">
        <v>146</v>
      </c>
      <c r="S23" s="191">
        <v>504.34550000000002</v>
      </c>
      <c r="T23" s="191">
        <v>504.34550000000002</v>
      </c>
      <c r="U23" s="192">
        <v>550.96469999999999</v>
      </c>
      <c r="V23" s="183">
        <v>59.113099999999974</v>
      </c>
      <c r="W23" s="184">
        <v>0.12018482810668907</v>
      </c>
      <c r="X23" s="157"/>
      <c r="Y23" s="187">
        <v>489.89229999999998</v>
      </c>
      <c r="Z23" s="160"/>
      <c r="AA23" s="186">
        <v>2.8682000000000016</v>
      </c>
      <c r="AB23" s="184">
        <v>5.8892362821469924E-3</v>
      </c>
    </row>
    <row r="24" spans="2:28" x14ac:dyDescent="0.3">
      <c r="B24" s="88" t="s">
        <v>61</v>
      </c>
      <c r="C24" s="86"/>
      <c r="D24" s="180">
        <v>527.28539999999998</v>
      </c>
      <c r="E24" s="181">
        <v>495.4631</v>
      </c>
      <c r="F24" s="181">
        <v>433.94580000000002</v>
      </c>
      <c r="G24" s="182">
        <v>520.89840000000004</v>
      </c>
      <c r="H24" s="183">
        <v>-15.300399999999968</v>
      </c>
      <c r="I24" s="184">
        <v>-2.8534938906987439E-2</v>
      </c>
      <c r="J24" s="156"/>
      <c r="K24" s="180" t="s">
        <v>146</v>
      </c>
      <c r="L24" s="181" t="s">
        <v>146</v>
      </c>
      <c r="M24" s="181" t="s">
        <v>146</v>
      </c>
      <c r="N24" s="182" t="s">
        <v>146</v>
      </c>
      <c r="O24" s="183" t="s">
        <v>146</v>
      </c>
      <c r="P24" s="184" t="s">
        <v>146</v>
      </c>
      <c r="Q24" s="157"/>
      <c r="R24" s="180">
        <v>533.66229999999996</v>
      </c>
      <c r="S24" s="181">
        <v>537.04579999999999</v>
      </c>
      <c r="T24" s="181">
        <v>390.72469999999998</v>
      </c>
      <c r="U24" s="182">
        <v>506.99169999999998</v>
      </c>
      <c r="V24" s="183">
        <v>-46.003899999999987</v>
      </c>
      <c r="W24" s="184">
        <v>-8.3190354498299812E-2</v>
      </c>
      <c r="X24" s="157"/>
      <c r="Y24" s="187">
        <v>520.20159999999998</v>
      </c>
      <c r="Z24" s="160"/>
      <c r="AA24" s="186">
        <v>-16.838799999999992</v>
      </c>
      <c r="AB24" s="184">
        <v>-3.1354810550565659E-2</v>
      </c>
    </row>
    <row r="25" spans="2:28" x14ac:dyDescent="0.3">
      <c r="B25" s="88" t="s">
        <v>62</v>
      </c>
      <c r="C25" s="86"/>
      <c r="D25" s="180" t="s">
        <v>146</v>
      </c>
      <c r="E25" s="181" t="s">
        <v>146</v>
      </c>
      <c r="F25" s="181" t="s">
        <v>146</v>
      </c>
      <c r="G25" s="182" t="s">
        <v>146</v>
      </c>
      <c r="H25" s="183">
        <v>0</v>
      </c>
      <c r="I25" s="184">
        <v>0</v>
      </c>
      <c r="J25" s="156"/>
      <c r="K25" s="180" t="s">
        <v>146</v>
      </c>
      <c r="L25" s="181" t="s">
        <v>146</v>
      </c>
      <c r="M25" s="181" t="s">
        <v>146</v>
      </c>
      <c r="N25" s="182" t="s">
        <v>146</v>
      </c>
      <c r="O25" s="183" t="s">
        <v>146</v>
      </c>
      <c r="P25" s="184" t="s">
        <v>146</v>
      </c>
      <c r="Q25" s="157"/>
      <c r="R25" s="180" t="s">
        <v>146</v>
      </c>
      <c r="S25" s="181" t="s">
        <v>146</v>
      </c>
      <c r="T25" s="181" t="s">
        <v>146</v>
      </c>
      <c r="U25" s="182" t="s">
        <v>146</v>
      </c>
      <c r="V25" s="183" t="s">
        <v>146</v>
      </c>
      <c r="W25" s="184" t="s">
        <v>146</v>
      </c>
      <c r="X25" s="157"/>
      <c r="Y25" s="187" t="s">
        <v>146</v>
      </c>
      <c r="Z25" s="178"/>
      <c r="AA25" s="186" t="s">
        <v>146</v>
      </c>
      <c r="AB25" s="184" t="s">
        <v>146</v>
      </c>
    </row>
    <row r="26" spans="2:28" x14ac:dyDescent="0.3">
      <c r="B26" s="88" t="s">
        <v>63</v>
      </c>
      <c r="C26" s="86"/>
      <c r="D26" s="180" t="s">
        <v>146</v>
      </c>
      <c r="E26" s="181">
        <v>391.80599999999998</v>
      </c>
      <c r="F26" s="181" t="s">
        <v>146</v>
      </c>
      <c r="G26" s="182">
        <v>391.80599999999998</v>
      </c>
      <c r="H26" s="183">
        <v>-60.329400000000021</v>
      </c>
      <c r="I26" s="184">
        <v>-0.13343215328859459</v>
      </c>
      <c r="J26" s="156"/>
      <c r="K26" s="180" t="s">
        <v>146</v>
      </c>
      <c r="L26" s="181" t="s">
        <v>146</v>
      </c>
      <c r="M26" s="181" t="s">
        <v>146</v>
      </c>
      <c r="N26" s="182" t="s">
        <v>146</v>
      </c>
      <c r="O26" s="183" t="s">
        <v>146</v>
      </c>
      <c r="P26" s="184" t="s">
        <v>146</v>
      </c>
      <c r="Q26" s="157"/>
      <c r="R26" s="180" t="s">
        <v>146</v>
      </c>
      <c r="S26" s="181">
        <v>370.6397</v>
      </c>
      <c r="T26" s="181" t="s">
        <v>146</v>
      </c>
      <c r="U26" s="182">
        <v>370.6397</v>
      </c>
      <c r="V26" s="183">
        <v>91.26460000000003</v>
      </c>
      <c r="W26" s="184">
        <v>0.32667406651487574</v>
      </c>
      <c r="X26" s="157"/>
      <c r="Y26" s="187">
        <v>387.33760000000001</v>
      </c>
      <c r="Z26" s="178"/>
      <c r="AA26" s="186">
        <v>-28.326799999999992</v>
      </c>
      <c r="AB26" s="184">
        <v>-6.8148246518104472E-2</v>
      </c>
    </row>
    <row r="27" spans="2:28" x14ac:dyDescent="0.3">
      <c r="B27" s="88" t="s">
        <v>64</v>
      </c>
      <c r="C27" s="86"/>
      <c r="D27" s="180" t="s">
        <v>146</v>
      </c>
      <c r="E27" s="181">
        <v>407.565</v>
      </c>
      <c r="F27" s="181">
        <v>419.8664</v>
      </c>
      <c r="G27" s="182">
        <v>416.32729999999998</v>
      </c>
      <c r="H27" s="183">
        <v>-4.0326000000000022</v>
      </c>
      <c r="I27" s="184">
        <v>-9.5932081057208407E-3</v>
      </c>
      <c r="J27" s="156"/>
      <c r="K27" s="180" t="s">
        <v>146</v>
      </c>
      <c r="L27" s="181" t="s">
        <v>146</v>
      </c>
      <c r="M27" s="181" t="s">
        <v>146</v>
      </c>
      <c r="N27" s="182" t="s">
        <v>146</v>
      </c>
      <c r="O27" s="183" t="s">
        <v>146</v>
      </c>
      <c r="P27" s="184" t="s">
        <v>146</v>
      </c>
      <c r="Q27" s="157"/>
      <c r="R27" s="180" t="s">
        <v>146</v>
      </c>
      <c r="S27" s="181" t="s">
        <v>147</v>
      </c>
      <c r="T27" s="181" t="s">
        <v>146</v>
      </c>
      <c r="U27" s="182" t="s">
        <v>147</v>
      </c>
      <c r="V27" s="183" t="s">
        <v>146</v>
      </c>
      <c r="W27" s="184" t="s">
        <v>146</v>
      </c>
      <c r="X27" s="157"/>
      <c r="Y27" s="187" t="s">
        <v>147</v>
      </c>
      <c r="Z27" s="178"/>
      <c r="AA27" s="186" t="s">
        <v>146</v>
      </c>
      <c r="AB27" s="184" t="s">
        <v>146</v>
      </c>
    </row>
    <row r="28" spans="2:28" x14ac:dyDescent="0.3">
      <c r="B28" s="88" t="s">
        <v>65</v>
      </c>
      <c r="C28" s="86"/>
      <c r="D28" s="180" t="s">
        <v>147</v>
      </c>
      <c r="E28" s="191">
        <v>536.11929999999995</v>
      </c>
      <c r="F28" s="191" t="s">
        <v>146</v>
      </c>
      <c r="G28" s="192" t="s">
        <v>147</v>
      </c>
      <c r="H28" s="183" t="s">
        <v>146</v>
      </c>
      <c r="I28" s="184" t="s">
        <v>146</v>
      </c>
      <c r="J28" s="156"/>
      <c r="K28" s="180" t="s">
        <v>146</v>
      </c>
      <c r="L28" s="191" t="s">
        <v>146</v>
      </c>
      <c r="M28" s="191" t="s">
        <v>146</v>
      </c>
      <c r="N28" s="192" t="s">
        <v>146</v>
      </c>
      <c r="O28" s="183" t="s">
        <v>146</v>
      </c>
      <c r="P28" s="184" t="s">
        <v>146</v>
      </c>
      <c r="Q28" s="157"/>
      <c r="R28" s="180" t="s">
        <v>146</v>
      </c>
      <c r="S28" s="191" t="s">
        <v>146</v>
      </c>
      <c r="T28" s="191" t="s">
        <v>146</v>
      </c>
      <c r="U28" s="192" t="s">
        <v>146</v>
      </c>
      <c r="V28" s="183" t="s">
        <v>146</v>
      </c>
      <c r="W28" s="184" t="s">
        <v>146</v>
      </c>
      <c r="X28" s="157"/>
      <c r="Y28" s="187" t="s">
        <v>147</v>
      </c>
      <c r="Z28" s="178"/>
      <c r="AA28" s="186" t="s">
        <v>146</v>
      </c>
      <c r="AB28" s="184" t="s">
        <v>146</v>
      </c>
    </row>
    <row r="29" spans="2:28" x14ac:dyDescent="0.3">
      <c r="B29" s="88" t="s">
        <v>66</v>
      </c>
      <c r="C29" s="86"/>
      <c r="D29" s="180" t="s">
        <v>146</v>
      </c>
      <c r="E29" s="191">
        <v>215.17959999999999</v>
      </c>
      <c r="F29" s="191" t="s">
        <v>146</v>
      </c>
      <c r="G29" s="192">
        <v>215.17959999999999</v>
      </c>
      <c r="H29" s="183">
        <v>-105.25490000000002</v>
      </c>
      <c r="I29" s="184">
        <v>-0.32847555428644548</v>
      </c>
      <c r="J29" s="156"/>
      <c r="K29" s="180" t="s">
        <v>146</v>
      </c>
      <c r="L29" s="191" t="s">
        <v>146</v>
      </c>
      <c r="M29" s="191" t="s">
        <v>146</v>
      </c>
      <c r="N29" s="192" t="s">
        <v>146</v>
      </c>
      <c r="O29" s="183" t="s">
        <v>146</v>
      </c>
      <c r="P29" s="184" t="s">
        <v>146</v>
      </c>
      <c r="Q29" s="157"/>
      <c r="R29" s="180" t="s">
        <v>146</v>
      </c>
      <c r="S29" s="191" t="s">
        <v>146</v>
      </c>
      <c r="T29" s="191" t="s">
        <v>146</v>
      </c>
      <c r="U29" s="192" t="s">
        <v>146</v>
      </c>
      <c r="V29" s="183" t="s">
        <v>146</v>
      </c>
      <c r="W29" s="184" t="s">
        <v>146</v>
      </c>
      <c r="X29" s="157"/>
      <c r="Y29" s="187">
        <v>215.17959999999999</v>
      </c>
      <c r="Z29" s="178"/>
      <c r="AA29" s="186">
        <v>-105.25490000000002</v>
      </c>
      <c r="AB29" s="184">
        <v>-0.32847555428644548</v>
      </c>
    </row>
    <row r="30" spans="2:28" x14ac:dyDescent="0.3">
      <c r="B30" s="88" t="s">
        <v>67</v>
      </c>
      <c r="C30" s="86"/>
      <c r="D30" s="180" t="s">
        <v>146</v>
      </c>
      <c r="E30" s="191" t="s">
        <v>146</v>
      </c>
      <c r="F30" s="191" t="s">
        <v>146</v>
      </c>
      <c r="G30" s="192" t="s">
        <v>146</v>
      </c>
      <c r="H30" s="183"/>
      <c r="I30" s="184" t="s">
        <v>146</v>
      </c>
      <c r="J30" s="156"/>
      <c r="K30" s="180" t="s">
        <v>146</v>
      </c>
      <c r="L30" s="191" t="s">
        <v>146</v>
      </c>
      <c r="M30" s="191" t="s">
        <v>146</v>
      </c>
      <c r="N30" s="192" t="s">
        <v>146</v>
      </c>
      <c r="O30" s="183" t="s">
        <v>146</v>
      </c>
      <c r="P30" s="184" t="s">
        <v>146</v>
      </c>
      <c r="Q30" s="157"/>
      <c r="R30" s="180" t="s">
        <v>146</v>
      </c>
      <c r="S30" s="191" t="s">
        <v>146</v>
      </c>
      <c r="T30" s="191" t="s">
        <v>146</v>
      </c>
      <c r="U30" s="192" t="s">
        <v>146</v>
      </c>
      <c r="V30" s="183" t="s">
        <v>146</v>
      </c>
      <c r="W30" s="184" t="s">
        <v>146</v>
      </c>
      <c r="X30" s="157"/>
      <c r="Y30" s="187" t="s">
        <v>146</v>
      </c>
      <c r="Z30" s="178"/>
      <c r="AA30" s="186" t="s">
        <v>146</v>
      </c>
      <c r="AB30" s="184" t="s">
        <v>146</v>
      </c>
    </row>
    <row r="31" spans="2:28" x14ac:dyDescent="0.3">
      <c r="B31" s="88" t="s">
        <v>68</v>
      </c>
      <c r="C31" s="86"/>
      <c r="D31" s="180" t="s">
        <v>146</v>
      </c>
      <c r="E31" s="181">
        <v>213.23689999999999</v>
      </c>
      <c r="F31" s="181">
        <v>345.00459999999998</v>
      </c>
      <c r="G31" s="182">
        <v>279.56270000000001</v>
      </c>
      <c r="H31" s="183">
        <v>12.945699999999988</v>
      </c>
      <c r="I31" s="184">
        <v>4.855541844668565E-2</v>
      </c>
      <c r="J31" s="156"/>
      <c r="K31" s="180" t="s">
        <v>146</v>
      </c>
      <c r="L31" s="181" t="s">
        <v>146</v>
      </c>
      <c r="M31" s="181" t="s">
        <v>146</v>
      </c>
      <c r="N31" s="182" t="s">
        <v>146</v>
      </c>
      <c r="O31" s="183" t="s">
        <v>146</v>
      </c>
      <c r="P31" s="184" t="s">
        <v>146</v>
      </c>
      <c r="Q31" s="157"/>
      <c r="R31" s="180" t="s">
        <v>146</v>
      </c>
      <c r="S31" s="181">
        <v>484.19990000000001</v>
      </c>
      <c r="T31" s="181">
        <v>474.70639999999997</v>
      </c>
      <c r="U31" s="182">
        <v>476.15350000000001</v>
      </c>
      <c r="V31" s="183" t="s">
        <v>146</v>
      </c>
      <c r="W31" s="184" t="s">
        <v>146</v>
      </c>
      <c r="X31" s="157"/>
      <c r="Y31" s="187">
        <v>435.84440000000001</v>
      </c>
      <c r="Z31" s="160"/>
      <c r="AA31" s="186">
        <v>2.6544000000000096</v>
      </c>
      <c r="AB31" s="184">
        <v>6.1275652715897522E-3</v>
      </c>
    </row>
    <row r="32" spans="2:28" x14ac:dyDescent="0.3">
      <c r="B32" s="88" t="s">
        <v>69</v>
      </c>
      <c r="C32" s="86"/>
      <c r="D32" s="180">
        <v>487.4855</v>
      </c>
      <c r="E32" s="181">
        <v>493.94709999999998</v>
      </c>
      <c r="F32" s="181" t="s">
        <v>146</v>
      </c>
      <c r="G32" s="182">
        <v>489.61349999999999</v>
      </c>
      <c r="H32" s="183">
        <v>-1.686300000000017</v>
      </c>
      <c r="I32" s="184">
        <v>-3.4323238071743978E-3</v>
      </c>
      <c r="J32" s="156"/>
      <c r="K32" s="180" t="s">
        <v>146</v>
      </c>
      <c r="L32" s="181" t="s">
        <v>146</v>
      </c>
      <c r="M32" s="181" t="s">
        <v>146</v>
      </c>
      <c r="N32" s="182" t="s">
        <v>146</v>
      </c>
      <c r="O32" s="183" t="s">
        <v>146</v>
      </c>
      <c r="P32" s="184" t="s">
        <v>146</v>
      </c>
      <c r="Q32" s="157"/>
      <c r="R32" s="180">
        <v>534.44380000000001</v>
      </c>
      <c r="S32" s="181">
        <v>528.55330000000004</v>
      </c>
      <c r="T32" s="181" t="s">
        <v>146</v>
      </c>
      <c r="U32" s="182">
        <v>532.08140000000003</v>
      </c>
      <c r="V32" s="183">
        <v>-0.64279999999996562</v>
      </c>
      <c r="W32" s="184">
        <v>-1.2066281201416063E-3</v>
      </c>
      <c r="X32" s="157"/>
      <c r="Y32" s="187">
        <v>491.7792</v>
      </c>
      <c r="Z32" s="160"/>
      <c r="AA32" s="186">
        <v>-1.6329999999999814</v>
      </c>
      <c r="AB32" s="184">
        <v>-3.3096060454118614E-3</v>
      </c>
    </row>
    <row r="33" spans="2:28" x14ac:dyDescent="0.3">
      <c r="B33" s="88" t="s">
        <v>70</v>
      </c>
      <c r="C33" s="86"/>
      <c r="D33" s="180" t="s">
        <v>146</v>
      </c>
      <c r="E33" s="181">
        <v>474.005</v>
      </c>
      <c r="F33" s="181">
        <v>480.35430000000002</v>
      </c>
      <c r="G33" s="182">
        <v>478.25790000000001</v>
      </c>
      <c r="H33" s="183">
        <v>-1.1213000000000193</v>
      </c>
      <c r="I33" s="184">
        <v>-2.3390668598053388E-3</v>
      </c>
      <c r="J33" s="156"/>
      <c r="K33" s="180" t="s">
        <v>146</v>
      </c>
      <c r="L33" s="181" t="s">
        <v>146</v>
      </c>
      <c r="M33" s="181" t="s">
        <v>146</v>
      </c>
      <c r="N33" s="182" t="s">
        <v>146</v>
      </c>
      <c r="O33" s="183" t="s">
        <v>146</v>
      </c>
      <c r="P33" s="184" t="s">
        <v>146</v>
      </c>
      <c r="Q33" s="157"/>
      <c r="R33" s="180" t="s">
        <v>146</v>
      </c>
      <c r="S33" s="181">
        <v>492.39929999999998</v>
      </c>
      <c r="T33" s="181">
        <v>448.13839999999999</v>
      </c>
      <c r="U33" s="182">
        <v>458.71730000000002</v>
      </c>
      <c r="V33" s="183">
        <v>-6.1390999999999849</v>
      </c>
      <c r="W33" s="184">
        <v>-1.3206443968502901E-2</v>
      </c>
      <c r="X33" s="157"/>
      <c r="Y33" s="187">
        <v>478.10660000000001</v>
      </c>
      <c r="Z33" s="160"/>
      <c r="AA33" s="186">
        <v>-1.1600999999999999</v>
      </c>
      <c r="AB33" s="184">
        <v>-2.4205729294357603E-3</v>
      </c>
    </row>
    <row r="34" spans="2:28" x14ac:dyDescent="0.3">
      <c r="B34" s="88" t="s">
        <v>71</v>
      </c>
      <c r="C34" s="86"/>
      <c r="D34" s="180">
        <v>499.10649999999998</v>
      </c>
      <c r="E34" s="181">
        <v>482.11709999999999</v>
      </c>
      <c r="F34" s="181" t="s">
        <v>146</v>
      </c>
      <c r="G34" s="182">
        <v>491.52600000000001</v>
      </c>
      <c r="H34" s="183">
        <v>-7.8199999999981173E-2</v>
      </c>
      <c r="I34" s="184">
        <v>-1.590710575702925E-4</v>
      </c>
      <c r="J34" s="156"/>
      <c r="K34" s="180" t="s">
        <v>146</v>
      </c>
      <c r="L34" s="181" t="s">
        <v>146</v>
      </c>
      <c r="M34" s="181" t="s">
        <v>146</v>
      </c>
      <c r="N34" s="182" t="s">
        <v>146</v>
      </c>
      <c r="O34" s="183" t="s">
        <v>146</v>
      </c>
      <c r="P34" s="184" t="s">
        <v>146</v>
      </c>
      <c r="Q34" s="157"/>
      <c r="R34" s="180">
        <v>486.791</v>
      </c>
      <c r="S34" s="181">
        <v>450.95960000000002</v>
      </c>
      <c r="T34" s="181" t="s">
        <v>146</v>
      </c>
      <c r="U34" s="182">
        <v>456.32589999999999</v>
      </c>
      <c r="V34" s="183">
        <v>-8.1211000000000126</v>
      </c>
      <c r="W34" s="184">
        <v>-1.748552579734608E-2</v>
      </c>
      <c r="X34" s="157"/>
      <c r="Y34" s="187">
        <v>475.03030000000001</v>
      </c>
      <c r="Z34" s="160"/>
      <c r="AA34" s="186">
        <v>-3.8472999999999615</v>
      </c>
      <c r="AB34" s="184">
        <v>-8.0339944904500582E-3</v>
      </c>
    </row>
    <row r="35" spans="2:28" ht="15" thickBot="1" x14ac:dyDescent="0.35">
      <c r="B35" s="88" t="s">
        <v>72</v>
      </c>
      <c r="C35" s="86"/>
      <c r="D35" s="363">
        <v>386.86380000000003</v>
      </c>
      <c r="E35" s="364">
        <v>385.45049999999998</v>
      </c>
      <c r="F35" s="364">
        <v>448.12939999999998</v>
      </c>
      <c r="G35" s="365">
        <v>429.80700000000002</v>
      </c>
      <c r="H35" s="366">
        <v>-13.571100000000001</v>
      </c>
      <c r="I35" s="367">
        <v>-3.0608413000100865E-2</v>
      </c>
      <c r="J35" s="156"/>
      <c r="K35" s="363" t="s">
        <v>146</v>
      </c>
      <c r="L35" s="364" t="s">
        <v>146</v>
      </c>
      <c r="M35" s="364" t="s">
        <v>146</v>
      </c>
      <c r="N35" s="365" t="s">
        <v>146</v>
      </c>
      <c r="O35" s="366" t="s">
        <v>146</v>
      </c>
      <c r="P35" s="367" t="s">
        <v>146</v>
      </c>
      <c r="Q35" s="157"/>
      <c r="R35" s="363" t="s">
        <v>146</v>
      </c>
      <c r="S35" s="364">
        <v>412.6918</v>
      </c>
      <c r="T35" s="364">
        <v>412.69330000000002</v>
      </c>
      <c r="U35" s="365">
        <v>412.69959999999998</v>
      </c>
      <c r="V35" s="366">
        <v>3.3062999999999647</v>
      </c>
      <c r="W35" s="367">
        <v>8.0760969952364814E-3</v>
      </c>
      <c r="X35" s="157"/>
      <c r="Y35" s="378">
        <v>417.7115</v>
      </c>
      <c r="Z35" s="160"/>
      <c r="AA35" s="379">
        <v>-1.6381000000000085</v>
      </c>
      <c r="AB35" s="367">
        <v>-3.9062872600809095E-3</v>
      </c>
    </row>
    <row r="36" spans="2:28" ht="15" thickBot="1" x14ac:dyDescent="0.35">
      <c r="B36" s="362" t="s">
        <v>73</v>
      </c>
      <c r="C36" s="86"/>
      <c r="D36" s="373">
        <v>470.21620000000001</v>
      </c>
      <c r="E36" s="374">
        <v>479.2835</v>
      </c>
      <c r="F36" s="374">
        <v>472.43720000000002</v>
      </c>
      <c r="G36" s="377">
        <v>475.38869999999997</v>
      </c>
      <c r="H36" s="375">
        <v>3.9325999999999794</v>
      </c>
      <c r="I36" s="376">
        <v>8.3413917011572192E-3</v>
      </c>
      <c r="J36" s="156"/>
      <c r="K36" s="373" t="s">
        <v>146</v>
      </c>
      <c r="L36" s="374" t="s">
        <v>146</v>
      </c>
      <c r="M36" s="374" t="s">
        <v>146</v>
      </c>
      <c r="N36" s="377" t="s">
        <v>146</v>
      </c>
      <c r="O36" s="375" t="s">
        <v>146</v>
      </c>
      <c r="P36" s="376" t="s">
        <v>146</v>
      </c>
      <c r="Q36" s="157"/>
      <c r="R36" s="373">
        <v>415.57659999999998</v>
      </c>
      <c r="S36" s="374">
        <v>455.1087</v>
      </c>
      <c r="T36" s="374">
        <v>356.38080000000002</v>
      </c>
      <c r="U36" s="377">
        <v>427.21429999999998</v>
      </c>
      <c r="V36" s="375">
        <v>-16.718900000000019</v>
      </c>
      <c r="W36" s="376">
        <v>-3.7660846271466153E-2</v>
      </c>
      <c r="X36" s="157"/>
      <c r="Y36" s="377">
        <v>471.80500000000001</v>
      </c>
      <c r="Z36" s="160"/>
      <c r="AA36" s="381">
        <v>2.3962999999999965</v>
      </c>
      <c r="AB36" s="376">
        <v>5.1049330785730707E-3</v>
      </c>
    </row>
    <row r="37" spans="2:28" x14ac:dyDescent="0.3">
      <c r="B37" s="88" t="s">
        <v>74</v>
      </c>
      <c r="C37" s="86"/>
      <c r="D37" s="368" t="s">
        <v>146</v>
      </c>
      <c r="E37" s="369">
        <v>454.3075</v>
      </c>
      <c r="F37" s="369" t="s">
        <v>147</v>
      </c>
      <c r="G37" s="370" t="s">
        <v>147</v>
      </c>
      <c r="H37" s="371" t="s">
        <v>146</v>
      </c>
      <c r="I37" s="372" t="s">
        <v>146</v>
      </c>
      <c r="J37" s="156"/>
      <c r="K37" s="368" t="s">
        <v>146</v>
      </c>
      <c r="L37" s="369" t="s">
        <v>146</v>
      </c>
      <c r="M37" s="369" t="s">
        <v>146</v>
      </c>
      <c r="N37" s="370" t="s">
        <v>146</v>
      </c>
      <c r="O37" s="371" t="s">
        <v>146</v>
      </c>
      <c r="P37" s="372" t="s">
        <v>146</v>
      </c>
      <c r="Q37" s="157"/>
      <c r="R37" s="368" t="s">
        <v>146</v>
      </c>
      <c r="S37" s="369" t="s">
        <v>147</v>
      </c>
      <c r="T37" s="369" t="s">
        <v>147</v>
      </c>
      <c r="U37" s="370" t="s">
        <v>147</v>
      </c>
      <c r="V37" s="371" t="s">
        <v>146</v>
      </c>
      <c r="W37" s="372" t="s">
        <v>146</v>
      </c>
      <c r="X37" s="157"/>
      <c r="Y37" s="185" t="s">
        <v>147</v>
      </c>
      <c r="Z37" s="160"/>
      <c r="AA37" s="380" t="s">
        <v>146</v>
      </c>
      <c r="AB37" s="372" t="s">
        <v>146</v>
      </c>
    </row>
    <row r="38" spans="2:28" x14ac:dyDescent="0.3">
      <c r="B38" s="88" t="s">
        <v>75</v>
      </c>
      <c r="C38" s="86"/>
      <c r="D38" s="180" t="s">
        <v>146</v>
      </c>
      <c r="E38" s="181">
        <v>494.52359999999999</v>
      </c>
      <c r="F38" s="181">
        <v>490.1121</v>
      </c>
      <c r="G38" s="182">
        <v>490.98840000000001</v>
      </c>
      <c r="H38" s="183">
        <v>8.7563999999999851</v>
      </c>
      <c r="I38" s="184">
        <v>1.8158064997760404E-2</v>
      </c>
      <c r="J38" s="156"/>
      <c r="K38" s="180" t="s">
        <v>146</v>
      </c>
      <c r="L38" s="181" t="s">
        <v>146</v>
      </c>
      <c r="M38" s="181" t="s">
        <v>146</v>
      </c>
      <c r="N38" s="182" t="s">
        <v>146</v>
      </c>
      <c r="O38" s="183" t="s">
        <v>146</v>
      </c>
      <c r="P38" s="184" t="s">
        <v>146</v>
      </c>
      <c r="Q38" s="157"/>
      <c r="R38" s="180" t="s">
        <v>146</v>
      </c>
      <c r="S38" s="181" t="s">
        <v>146</v>
      </c>
      <c r="T38" s="181" t="s">
        <v>146</v>
      </c>
      <c r="U38" s="182" t="s">
        <v>146</v>
      </c>
      <c r="V38" s="183" t="s">
        <v>146</v>
      </c>
      <c r="W38" s="184" t="s">
        <v>146</v>
      </c>
      <c r="X38" s="157"/>
      <c r="Y38" s="187">
        <v>490.98840000000001</v>
      </c>
      <c r="Z38" s="160"/>
      <c r="AA38" s="186">
        <v>8.7563999999999851</v>
      </c>
      <c r="AB38" s="184">
        <v>1.8158064997760404E-2</v>
      </c>
    </row>
    <row r="39" spans="2:28" ht="15" thickBot="1" x14ac:dyDescent="0.35">
      <c r="B39" s="89" t="s">
        <v>76</v>
      </c>
      <c r="C39" s="86"/>
      <c r="D39" s="193" t="s">
        <v>146</v>
      </c>
      <c r="E39" s="194">
        <v>507.6798</v>
      </c>
      <c r="F39" s="194">
        <v>526.95569999999998</v>
      </c>
      <c r="G39" s="195">
        <v>518.91970000000003</v>
      </c>
      <c r="H39" s="196">
        <v>0.76750000000004093</v>
      </c>
      <c r="I39" s="197">
        <v>1.4812250145808115E-3</v>
      </c>
      <c r="J39" s="156"/>
      <c r="K39" s="193" t="s">
        <v>146</v>
      </c>
      <c r="L39" s="194" t="s">
        <v>146</v>
      </c>
      <c r="M39" s="194" t="s">
        <v>146</v>
      </c>
      <c r="N39" s="195" t="s">
        <v>146</v>
      </c>
      <c r="O39" s="196" t="s">
        <v>146</v>
      </c>
      <c r="P39" s="197" t="s">
        <v>146</v>
      </c>
      <c r="Q39" s="157"/>
      <c r="R39" s="193" t="s">
        <v>146</v>
      </c>
      <c r="S39" s="194">
        <v>542.52530000000002</v>
      </c>
      <c r="T39" s="194" t="s">
        <v>146</v>
      </c>
      <c r="U39" s="195">
        <v>542.52530000000002</v>
      </c>
      <c r="V39" s="196">
        <v>-29.033500000000004</v>
      </c>
      <c r="W39" s="197">
        <v>-5.0797048352680396E-2</v>
      </c>
      <c r="X39" s="157"/>
      <c r="Y39" s="198">
        <v>520.43650000000002</v>
      </c>
      <c r="Z39" s="160"/>
      <c r="AA39" s="199">
        <v>-1.1473999999999478</v>
      </c>
      <c r="AB39" s="197">
        <v>-2.1998378400865937E-3</v>
      </c>
    </row>
    <row r="40" spans="2:28" x14ac:dyDescent="0.3">
      <c r="Z40" s="13"/>
    </row>
    <row r="41" spans="2:28" x14ac:dyDescent="0.3">
      <c r="Z41" s="13"/>
    </row>
    <row r="42" spans="2:28" x14ac:dyDescent="0.3">
      <c r="Z42" s="13"/>
    </row>
    <row r="43" spans="2:28" x14ac:dyDescent="0.3">
      <c r="Z43" s="13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1.8867187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90" t="s">
        <v>185</v>
      </c>
      <c r="C1" s="382"/>
      <c r="D1" s="382"/>
      <c r="E1" s="2"/>
      <c r="F1" s="2"/>
      <c r="G1" s="2"/>
    </row>
    <row r="2" spans="2:33" x14ac:dyDescent="0.3">
      <c r="B2" s="3" t="s">
        <v>131</v>
      </c>
      <c r="C2" s="2" t="s">
        <v>173</v>
      </c>
      <c r="D2" s="2" t="str">
        <f>'EVROPSKE CENE'!C3</f>
        <v>4. teden (23.1.2023 - 29.1.2023)</v>
      </c>
      <c r="E2" s="91"/>
      <c r="F2" s="91"/>
      <c r="H2" s="302"/>
      <c r="I2" s="302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6"/>
    </row>
    <row r="3" spans="2:33" ht="15" thickBot="1" x14ac:dyDescent="0.35">
      <c r="B3" s="18"/>
      <c r="AB3" s="94"/>
      <c r="AD3" s="94"/>
      <c r="AE3" s="285"/>
      <c r="AF3" s="285"/>
    </row>
    <row r="4" spans="2:33" ht="15" customHeight="1" x14ac:dyDescent="0.3">
      <c r="B4" s="405" t="s">
        <v>78</v>
      </c>
      <c r="C4" s="407" t="s">
        <v>50</v>
      </c>
      <c r="D4" s="403" t="s">
        <v>51</v>
      </c>
      <c r="E4" s="403" t="s">
        <v>52</v>
      </c>
      <c r="F4" s="403" t="s">
        <v>53</v>
      </c>
      <c r="G4" s="403" t="s">
        <v>54</v>
      </c>
      <c r="H4" s="403" t="s">
        <v>55</v>
      </c>
      <c r="I4" s="403" t="s">
        <v>56</v>
      </c>
      <c r="J4" s="403" t="s">
        <v>57</v>
      </c>
      <c r="K4" s="403" t="s">
        <v>58</v>
      </c>
      <c r="L4" s="403" t="s">
        <v>59</v>
      </c>
      <c r="M4" s="403" t="s">
        <v>60</v>
      </c>
      <c r="N4" s="403" t="s">
        <v>61</v>
      </c>
      <c r="O4" s="403" t="s">
        <v>62</v>
      </c>
      <c r="P4" s="403" t="s">
        <v>63</v>
      </c>
      <c r="Q4" s="403" t="s">
        <v>64</v>
      </c>
      <c r="R4" s="403" t="s">
        <v>65</v>
      </c>
      <c r="S4" s="403" t="s">
        <v>66</v>
      </c>
      <c r="T4" s="403" t="s">
        <v>67</v>
      </c>
      <c r="U4" s="403" t="s">
        <v>68</v>
      </c>
      <c r="V4" s="403" t="s">
        <v>69</v>
      </c>
      <c r="W4" s="403" t="s">
        <v>70</v>
      </c>
      <c r="X4" s="403" t="s">
        <v>71</v>
      </c>
      <c r="Y4" s="403" t="s">
        <v>72</v>
      </c>
      <c r="Z4" s="417" t="s">
        <v>73</v>
      </c>
      <c r="AA4" s="403" t="s">
        <v>74</v>
      </c>
      <c r="AB4" s="403" t="s">
        <v>75</v>
      </c>
      <c r="AC4" s="409" t="s">
        <v>76</v>
      </c>
      <c r="AD4" s="411" t="s">
        <v>79</v>
      </c>
      <c r="AE4" s="413" t="s">
        <v>167</v>
      </c>
      <c r="AF4" s="414"/>
    </row>
    <row r="5" spans="2:33" ht="16.5" customHeight="1" thickBot="1" x14ac:dyDescent="0.35">
      <c r="B5" s="406"/>
      <c r="C5" s="408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18"/>
      <c r="AA5" s="404"/>
      <c r="AB5" s="404"/>
      <c r="AC5" s="410"/>
      <c r="AD5" s="412"/>
      <c r="AE5" s="415"/>
      <c r="AF5" s="416"/>
    </row>
    <row r="6" spans="2:33" ht="15" customHeight="1" x14ac:dyDescent="0.3">
      <c r="B6" s="281" t="s">
        <v>80</v>
      </c>
      <c r="C6" s="202" t="s">
        <v>146</v>
      </c>
      <c r="D6" s="203" t="s">
        <v>146</v>
      </c>
      <c r="E6" s="203" t="s">
        <v>146</v>
      </c>
      <c r="F6" s="203">
        <v>466.88799999999998</v>
      </c>
      <c r="G6" s="203" t="s">
        <v>146</v>
      </c>
      <c r="H6" s="203" t="s">
        <v>146</v>
      </c>
      <c r="I6" s="203">
        <v>483.41</v>
      </c>
      <c r="J6" s="203" t="s">
        <v>146</v>
      </c>
      <c r="K6" s="203">
        <v>554.53</v>
      </c>
      <c r="L6" s="203" t="s">
        <v>146</v>
      </c>
      <c r="M6" s="203" t="s">
        <v>146</v>
      </c>
      <c r="N6" s="203">
        <v>564.41999999999996</v>
      </c>
      <c r="O6" s="203" t="s">
        <v>146</v>
      </c>
      <c r="P6" s="203" t="s">
        <v>146</v>
      </c>
      <c r="Q6" s="203" t="s">
        <v>146</v>
      </c>
      <c r="R6" s="203" t="s">
        <v>147</v>
      </c>
      <c r="S6" s="203" t="s">
        <v>146</v>
      </c>
      <c r="T6" s="203" t="s">
        <v>146</v>
      </c>
      <c r="U6" s="203">
        <v>491</v>
      </c>
      <c r="V6" s="203">
        <v>549.55999999999995</v>
      </c>
      <c r="W6" s="203" t="s">
        <v>146</v>
      </c>
      <c r="X6" s="203">
        <v>512.57000000000005</v>
      </c>
      <c r="Y6" s="203" t="s">
        <v>146</v>
      </c>
      <c r="Z6" s="353">
        <v>439.68</v>
      </c>
      <c r="AA6" s="203" t="s">
        <v>146</v>
      </c>
      <c r="AB6" s="203" t="s">
        <v>146</v>
      </c>
      <c r="AC6" s="203">
        <v>548.87239999999997</v>
      </c>
      <c r="AD6" s="204">
        <v>550.96910000000003</v>
      </c>
      <c r="AE6" s="286">
        <v>17.792800000000057</v>
      </c>
      <c r="AF6" s="287">
        <v>3.3371325769731452E-2</v>
      </c>
      <c r="AG6" s="3" t="s">
        <v>146</v>
      </c>
    </row>
    <row r="7" spans="2:33" ht="15" customHeight="1" x14ac:dyDescent="0.3">
      <c r="B7" s="281" t="s">
        <v>81</v>
      </c>
      <c r="C7" s="203" t="s">
        <v>146</v>
      </c>
      <c r="D7" s="203" t="s">
        <v>146</v>
      </c>
      <c r="E7" s="203" t="s">
        <v>146</v>
      </c>
      <c r="F7" s="203">
        <v>441.34559999999999</v>
      </c>
      <c r="G7" s="203" t="s">
        <v>146</v>
      </c>
      <c r="H7" s="203" t="s">
        <v>146</v>
      </c>
      <c r="I7" s="203">
        <v>508.6</v>
      </c>
      <c r="J7" s="203" t="s">
        <v>146</v>
      </c>
      <c r="K7" s="203">
        <v>544.35</v>
      </c>
      <c r="L7" s="203" t="s">
        <v>146</v>
      </c>
      <c r="M7" s="203" t="s">
        <v>146</v>
      </c>
      <c r="N7" s="203">
        <v>558.88</v>
      </c>
      <c r="O7" s="203" t="s">
        <v>146</v>
      </c>
      <c r="P7" s="203" t="s">
        <v>146</v>
      </c>
      <c r="Q7" s="203" t="s">
        <v>147</v>
      </c>
      <c r="R7" s="203" t="s">
        <v>146</v>
      </c>
      <c r="S7" s="203" t="s">
        <v>146</v>
      </c>
      <c r="T7" s="203" t="s">
        <v>146</v>
      </c>
      <c r="U7" s="203">
        <v>488</v>
      </c>
      <c r="V7" s="203">
        <v>570.84</v>
      </c>
      <c r="W7" s="203" t="s">
        <v>146</v>
      </c>
      <c r="X7" s="203">
        <v>514.34</v>
      </c>
      <c r="Y7" s="203" t="s">
        <v>146</v>
      </c>
      <c r="Z7" s="353" t="s">
        <v>146</v>
      </c>
      <c r="AA7" s="203" t="s">
        <v>147</v>
      </c>
      <c r="AB7" s="203" t="s">
        <v>146</v>
      </c>
      <c r="AC7" s="203">
        <v>500.75080000000003</v>
      </c>
      <c r="AD7" s="205">
        <v>541.71690000000001</v>
      </c>
      <c r="AE7" s="286">
        <v>-6.5353999999999814</v>
      </c>
      <c r="AF7" s="287">
        <v>-1.1920424228042403E-2</v>
      </c>
      <c r="AG7" s="3" t="s">
        <v>146</v>
      </c>
    </row>
    <row r="8" spans="2:33" ht="15" customHeight="1" x14ac:dyDescent="0.3">
      <c r="B8" s="281" t="s">
        <v>82</v>
      </c>
      <c r="C8" s="203" t="s">
        <v>146</v>
      </c>
      <c r="D8" s="203" t="s">
        <v>146</v>
      </c>
      <c r="E8" s="203" t="s">
        <v>147</v>
      </c>
      <c r="F8" s="203">
        <v>474.68520000000001</v>
      </c>
      <c r="G8" s="203">
        <v>260.76</v>
      </c>
      <c r="H8" s="203" t="s">
        <v>146</v>
      </c>
      <c r="I8" s="203">
        <v>518.23</v>
      </c>
      <c r="J8" s="203" t="s">
        <v>146</v>
      </c>
      <c r="K8" s="203">
        <v>543.33000000000004</v>
      </c>
      <c r="L8" s="203" t="s">
        <v>146</v>
      </c>
      <c r="M8" s="203" t="s">
        <v>146</v>
      </c>
      <c r="N8" s="203">
        <v>570.80999999999995</v>
      </c>
      <c r="O8" s="203" t="s">
        <v>146</v>
      </c>
      <c r="P8" s="203">
        <v>381.79</v>
      </c>
      <c r="Q8" s="203" t="s">
        <v>147</v>
      </c>
      <c r="R8" s="203">
        <v>640</v>
      </c>
      <c r="S8" s="203" t="s">
        <v>146</v>
      </c>
      <c r="T8" s="203" t="s">
        <v>146</v>
      </c>
      <c r="U8" s="203">
        <v>492</v>
      </c>
      <c r="V8" s="203">
        <v>532.08000000000004</v>
      </c>
      <c r="W8" s="203">
        <v>480.2253</v>
      </c>
      <c r="X8" s="203">
        <v>452.53</v>
      </c>
      <c r="Y8" s="203">
        <v>418.88220000000001</v>
      </c>
      <c r="Z8" s="353">
        <v>465.67</v>
      </c>
      <c r="AA8" s="203" t="s">
        <v>147</v>
      </c>
      <c r="AB8" s="203" t="s">
        <v>146</v>
      </c>
      <c r="AC8" s="203">
        <v>585.61320000000001</v>
      </c>
      <c r="AD8" s="205">
        <v>522.46069999999997</v>
      </c>
      <c r="AE8" s="286">
        <v>1.8355000000000246</v>
      </c>
      <c r="AF8" s="287">
        <v>3.5255688737310109E-3</v>
      </c>
      <c r="AG8" s="3" t="s">
        <v>146</v>
      </c>
    </row>
    <row r="9" spans="2:33" ht="15.75" customHeight="1" x14ac:dyDescent="0.3">
      <c r="B9" s="281" t="s">
        <v>83</v>
      </c>
      <c r="C9" s="206" t="s">
        <v>146</v>
      </c>
      <c r="D9" s="206" t="s">
        <v>146</v>
      </c>
      <c r="E9" s="206" t="s">
        <v>146</v>
      </c>
      <c r="F9" s="206">
        <v>472.6687</v>
      </c>
      <c r="G9" s="206" t="s">
        <v>146</v>
      </c>
      <c r="H9" s="206" t="s">
        <v>146</v>
      </c>
      <c r="I9" s="206">
        <v>504.53</v>
      </c>
      <c r="J9" s="206" t="s">
        <v>146</v>
      </c>
      <c r="K9" s="206">
        <v>535.08000000000004</v>
      </c>
      <c r="L9" s="206" t="s">
        <v>146</v>
      </c>
      <c r="M9" s="206">
        <v>504.34550000000002</v>
      </c>
      <c r="N9" s="206">
        <v>273.39999999999998</v>
      </c>
      <c r="O9" s="206" t="s">
        <v>146</v>
      </c>
      <c r="P9" s="206">
        <v>329.38</v>
      </c>
      <c r="Q9" s="206" t="s">
        <v>147</v>
      </c>
      <c r="R9" s="206" t="s">
        <v>146</v>
      </c>
      <c r="S9" s="206" t="s">
        <v>146</v>
      </c>
      <c r="T9" s="206" t="s">
        <v>146</v>
      </c>
      <c r="U9" s="206">
        <v>484</v>
      </c>
      <c r="V9" s="206">
        <v>537.61</v>
      </c>
      <c r="W9" s="206">
        <v>526.27430000000004</v>
      </c>
      <c r="X9" s="206">
        <v>462.87</v>
      </c>
      <c r="Y9" s="206" t="s">
        <v>146</v>
      </c>
      <c r="Z9" s="354">
        <v>420.51</v>
      </c>
      <c r="AA9" s="206" t="s">
        <v>147</v>
      </c>
      <c r="AB9" s="206" t="s">
        <v>146</v>
      </c>
      <c r="AC9" s="206">
        <v>519.47969999999998</v>
      </c>
      <c r="AD9" s="207">
        <v>524.30679999999995</v>
      </c>
      <c r="AE9" s="208">
        <v>-8.3944000000000187</v>
      </c>
      <c r="AF9" s="288">
        <v>-1.5758177379739391E-2</v>
      </c>
      <c r="AG9" s="3" t="s">
        <v>146</v>
      </c>
    </row>
    <row r="10" spans="2:33" ht="15.75" customHeight="1" x14ac:dyDescent="0.3">
      <c r="B10" s="281" t="s">
        <v>84</v>
      </c>
      <c r="C10" s="203" t="s">
        <v>146</v>
      </c>
      <c r="D10" s="203" t="s">
        <v>146</v>
      </c>
      <c r="E10" s="203" t="s">
        <v>147</v>
      </c>
      <c r="F10" s="203">
        <v>458.55309999999997</v>
      </c>
      <c r="G10" s="203">
        <v>258.10000000000002</v>
      </c>
      <c r="H10" s="203">
        <v>417.66</v>
      </c>
      <c r="I10" s="203">
        <v>496.79</v>
      </c>
      <c r="J10" s="203">
        <v>454</v>
      </c>
      <c r="K10" s="203">
        <v>484.78</v>
      </c>
      <c r="L10" s="203" t="s">
        <v>146</v>
      </c>
      <c r="M10" s="203">
        <v>536</v>
      </c>
      <c r="N10" s="203">
        <v>365.66</v>
      </c>
      <c r="O10" s="203" t="s">
        <v>146</v>
      </c>
      <c r="P10" s="203">
        <v>340.68</v>
      </c>
      <c r="Q10" s="203" t="s">
        <v>147</v>
      </c>
      <c r="R10" s="203" t="s">
        <v>147</v>
      </c>
      <c r="S10" s="203" t="s">
        <v>146</v>
      </c>
      <c r="T10" s="203" t="s">
        <v>146</v>
      </c>
      <c r="U10" s="203">
        <v>437</v>
      </c>
      <c r="V10" s="203" t="s">
        <v>147</v>
      </c>
      <c r="W10" s="203">
        <v>414.44099999999997</v>
      </c>
      <c r="X10" s="203">
        <v>421.53</v>
      </c>
      <c r="Y10" s="203">
        <v>392.11450000000002</v>
      </c>
      <c r="Z10" s="353">
        <v>340.7</v>
      </c>
      <c r="AA10" s="203" t="s">
        <v>147</v>
      </c>
      <c r="AB10" s="203" t="s">
        <v>146</v>
      </c>
      <c r="AC10" s="203">
        <v>543.22680000000003</v>
      </c>
      <c r="AD10" s="205">
        <v>460.10500000000002</v>
      </c>
      <c r="AE10" s="286">
        <v>-2.4846999999999753</v>
      </c>
      <c r="AF10" s="287">
        <v>-5.3712825858421853E-3</v>
      </c>
      <c r="AG10" s="3" t="s">
        <v>146</v>
      </c>
    </row>
    <row r="11" spans="2:33" ht="15" customHeight="1" thickBot="1" x14ac:dyDescent="0.35">
      <c r="B11" s="281" t="s">
        <v>85</v>
      </c>
      <c r="C11" s="203" t="s">
        <v>146</v>
      </c>
      <c r="D11" s="203" t="s">
        <v>146</v>
      </c>
      <c r="E11" s="203" t="s">
        <v>147</v>
      </c>
      <c r="F11" s="203">
        <v>460.70409999999998</v>
      </c>
      <c r="G11" s="203" t="s">
        <v>146</v>
      </c>
      <c r="H11" s="203" t="s">
        <v>146</v>
      </c>
      <c r="I11" s="203">
        <v>428.57</v>
      </c>
      <c r="J11" s="203">
        <v>430</v>
      </c>
      <c r="K11" s="203">
        <v>500.59</v>
      </c>
      <c r="L11" s="203" t="s">
        <v>146</v>
      </c>
      <c r="M11" s="203" t="s">
        <v>146</v>
      </c>
      <c r="N11" s="203">
        <v>483.37</v>
      </c>
      <c r="O11" s="203" t="s">
        <v>146</v>
      </c>
      <c r="P11" s="203">
        <v>351.79</v>
      </c>
      <c r="Q11" s="203" t="s">
        <v>147</v>
      </c>
      <c r="R11" s="203" t="s">
        <v>146</v>
      </c>
      <c r="S11" s="203" t="s">
        <v>146</v>
      </c>
      <c r="T11" s="203" t="s">
        <v>146</v>
      </c>
      <c r="U11" s="203">
        <v>464</v>
      </c>
      <c r="V11" s="203">
        <v>412.16</v>
      </c>
      <c r="W11" s="203">
        <v>469.61489999999998</v>
      </c>
      <c r="X11" s="203">
        <v>432.27</v>
      </c>
      <c r="Y11" s="203">
        <v>409.91340000000002</v>
      </c>
      <c r="Z11" s="353">
        <v>467.41</v>
      </c>
      <c r="AA11" s="203" t="s">
        <v>147</v>
      </c>
      <c r="AB11" s="203" t="s">
        <v>146</v>
      </c>
      <c r="AC11" s="203">
        <v>538.92550000000006</v>
      </c>
      <c r="AD11" s="205">
        <v>479.12599999999998</v>
      </c>
      <c r="AE11" s="286">
        <v>2.2693999999999619</v>
      </c>
      <c r="AF11" s="287">
        <v>4.7590827095607136E-3</v>
      </c>
      <c r="AG11" s="3" t="s">
        <v>146</v>
      </c>
    </row>
    <row r="12" spans="2:33" ht="15" customHeight="1" thickBot="1" x14ac:dyDescent="0.35">
      <c r="B12" s="282" t="s">
        <v>86</v>
      </c>
      <c r="C12" s="209" t="s">
        <v>146</v>
      </c>
      <c r="D12" s="209" t="s">
        <v>146</v>
      </c>
      <c r="E12" s="209" t="s">
        <v>147</v>
      </c>
      <c r="F12" s="209">
        <v>462.76549999999997</v>
      </c>
      <c r="G12" s="209">
        <v>259.11989999999997</v>
      </c>
      <c r="H12" s="209">
        <v>417.66</v>
      </c>
      <c r="I12" s="209">
        <v>493.44779999999997</v>
      </c>
      <c r="J12" s="209">
        <v>445.21980000000002</v>
      </c>
      <c r="K12" s="209">
        <v>522.94650000000001</v>
      </c>
      <c r="L12" s="209" t="s">
        <v>146</v>
      </c>
      <c r="M12" s="209">
        <v>530.54589999999996</v>
      </c>
      <c r="N12" s="209">
        <v>519.72529999999995</v>
      </c>
      <c r="O12" s="209" t="s">
        <v>146</v>
      </c>
      <c r="P12" s="209">
        <v>349.90179999999998</v>
      </c>
      <c r="Q12" s="209" t="s">
        <v>147</v>
      </c>
      <c r="R12" s="209" t="s">
        <v>147</v>
      </c>
      <c r="S12" s="209" t="s">
        <v>146</v>
      </c>
      <c r="T12" s="209" t="s">
        <v>146</v>
      </c>
      <c r="U12" s="209">
        <v>456.3741</v>
      </c>
      <c r="V12" s="209" t="s">
        <v>147</v>
      </c>
      <c r="W12" s="209">
        <v>443.59620000000001</v>
      </c>
      <c r="X12" s="209">
        <v>437.63740000000001</v>
      </c>
      <c r="Y12" s="209">
        <v>396.47239999999999</v>
      </c>
      <c r="Z12" s="355">
        <v>430.54640000000001</v>
      </c>
      <c r="AA12" s="209" t="s">
        <v>147</v>
      </c>
      <c r="AB12" s="209" t="s">
        <v>146</v>
      </c>
      <c r="AC12" s="209">
        <v>542.16430000000003</v>
      </c>
      <c r="AD12" s="210">
        <v>502.4348</v>
      </c>
      <c r="AE12" s="211">
        <v>-0.24029999999999063</v>
      </c>
      <c r="AF12" s="289">
        <v>-4.7804237767101743E-4</v>
      </c>
      <c r="AG12" s="3" t="s">
        <v>146</v>
      </c>
    </row>
    <row r="13" spans="2:33" ht="15" customHeight="1" x14ac:dyDescent="0.3">
      <c r="B13" s="281" t="s">
        <v>87</v>
      </c>
      <c r="C13" s="202">
        <v>545.37</v>
      </c>
      <c r="D13" s="202" t="s">
        <v>146</v>
      </c>
      <c r="E13" s="202">
        <v>485.01690000000002</v>
      </c>
      <c r="F13" s="202">
        <v>460.16640000000001</v>
      </c>
      <c r="G13" s="202">
        <v>530.34</v>
      </c>
      <c r="H13" s="202" t="s">
        <v>147</v>
      </c>
      <c r="I13" s="202">
        <v>516.59</v>
      </c>
      <c r="J13" s="202">
        <v>452.5</v>
      </c>
      <c r="K13" s="202">
        <v>549.17999999999995</v>
      </c>
      <c r="L13" s="202">
        <v>563</v>
      </c>
      <c r="M13" s="202">
        <v>489</v>
      </c>
      <c r="N13" s="202">
        <v>555.74</v>
      </c>
      <c r="O13" s="202" t="s">
        <v>146</v>
      </c>
      <c r="P13" s="202">
        <v>441.79</v>
      </c>
      <c r="Q13" s="202">
        <v>416.35</v>
      </c>
      <c r="R13" s="202">
        <v>562.66999999999996</v>
      </c>
      <c r="S13" s="202" t="s">
        <v>146</v>
      </c>
      <c r="T13" s="202" t="s">
        <v>146</v>
      </c>
      <c r="U13" s="202">
        <v>529</v>
      </c>
      <c r="V13" s="202">
        <v>510.76</v>
      </c>
      <c r="W13" s="202">
        <v>487.8648</v>
      </c>
      <c r="X13" s="202">
        <v>515.98</v>
      </c>
      <c r="Y13" s="202">
        <v>409.30189999999999</v>
      </c>
      <c r="Z13" s="356">
        <v>498.73</v>
      </c>
      <c r="AA13" s="202" t="s">
        <v>147</v>
      </c>
      <c r="AB13" s="202">
        <v>519.83000000000004</v>
      </c>
      <c r="AC13" s="202">
        <v>517.32899999999995</v>
      </c>
      <c r="AD13" s="205">
        <v>539.37869999999998</v>
      </c>
      <c r="AE13" s="286">
        <v>-4.025600000000054</v>
      </c>
      <c r="AF13" s="290">
        <v>-7.4081121551671236E-3</v>
      </c>
      <c r="AG13" s="3" t="s">
        <v>146</v>
      </c>
    </row>
    <row r="14" spans="2:33" ht="15" customHeight="1" x14ac:dyDescent="0.3">
      <c r="B14" s="281" t="s">
        <v>88</v>
      </c>
      <c r="C14" s="203">
        <v>477.63</v>
      </c>
      <c r="D14" s="203" t="s">
        <v>146</v>
      </c>
      <c r="E14" s="203">
        <v>481.57889999999998</v>
      </c>
      <c r="F14" s="203">
        <v>457.2088</v>
      </c>
      <c r="G14" s="203">
        <v>528.51</v>
      </c>
      <c r="H14" s="203" t="s">
        <v>146</v>
      </c>
      <c r="I14" s="203">
        <v>516.25</v>
      </c>
      <c r="J14" s="203">
        <v>420.41</v>
      </c>
      <c r="K14" s="203">
        <v>543.01</v>
      </c>
      <c r="L14" s="203">
        <v>548</v>
      </c>
      <c r="M14" s="203">
        <v>495</v>
      </c>
      <c r="N14" s="203">
        <v>570.99</v>
      </c>
      <c r="O14" s="203" t="s">
        <v>146</v>
      </c>
      <c r="P14" s="203" t="s">
        <v>146</v>
      </c>
      <c r="Q14" s="203">
        <v>408.08</v>
      </c>
      <c r="R14" s="203" t="s">
        <v>147</v>
      </c>
      <c r="S14" s="203" t="s">
        <v>146</v>
      </c>
      <c r="T14" s="203" t="s">
        <v>146</v>
      </c>
      <c r="U14" s="203">
        <v>544</v>
      </c>
      <c r="V14" s="203">
        <v>515.13</v>
      </c>
      <c r="W14" s="203">
        <v>481.71080000000001</v>
      </c>
      <c r="X14" s="203">
        <v>541.72</v>
      </c>
      <c r="Y14" s="203" t="s">
        <v>146</v>
      </c>
      <c r="Z14" s="353">
        <v>489.98</v>
      </c>
      <c r="AA14" s="203">
        <v>569.87</v>
      </c>
      <c r="AB14" s="203">
        <v>525.11</v>
      </c>
      <c r="AC14" s="203">
        <v>521.27189999999996</v>
      </c>
      <c r="AD14" s="205">
        <v>533.22140000000002</v>
      </c>
      <c r="AE14" s="286">
        <v>-2.5285999999999831</v>
      </c>
      <c r="AF14" s="290">
        <v>-4.7197386840877043E-3</v>
      </c>
      <c r="AG14" s="3" t="s">
        <v>146</v>
      </c>
    </row>
    <row r="15" spans="2:33" ht="15" customHeight="1" x14ac:dyDescent="0.3">
      <c r="B15" s="281" t="s">
        <v>89</v>
      </c>
      <c r="C15" s="203">
        <v>489.18</v>
      </c>
      <c r="D15" s="203" t="s">
        <v>146</v>
      </c>
      <c r="E15" s="203">
        <v>461.24400000000003</v>
      </c>
      <c r="F15" s="203">
        <v>437.31259999999997</v>
      </c>
      <c r="G15" s="203">
        <v>517.64</v>
      </c>
      <c r="H15" s="203" t="s">
        <v>147</v>
      </c>
      <c r="I15" s="203">
        <v>504.66</v>
      </c>
      <c r="J15" s="203">
        <v>420</v>
      </c>
      <c r="K15" s="203">
        <v>537.54</v>
      </c>
      <c r="L15" s="203">
        <v>540</v>
      </c>
      <c r="M15" s="203">
        <v>498</v>
      </c>
      <c r="N15" s="203">
        <v>517.69000000000005</v>
      </c>
      <c r="O15" s="203" t="s">
        <v>146</v>
      </c>
      <c r="P15" s="203">
        <v>396.55</v>
      </c>
      <c r="Q15" s="203">
        <v>406.03</v>
      </c>
      <c r="R15" s="203">
        <v>541.08000000000004</v>
      </c>
      <c r="S15" s="203">
        <v>218.40729999999999</v>
      </c>
      <c r="T15" s="203" t="s">
        <v>146</v>
      </c>
      <c r="U15" s="203">
        <v>252</v>
      </c>
      <c r="V15" s="203">
        <v>496.99</v>
      </c>
      <c r="W15" s="203">
        <v>478.31540000000001</v>
      </c>
      <c r="X15" s="203">
        <v>474.23</v>
      </c>
      <c r="Y15" s="203">
        <v>398.11130000000003</v>
      </c>
      <c r="Z15" s="353">
        <v>486.04</v>
      </c>
      <c r="AA15" s="203">
        <v>456.06</v>
      </c>
      <c r="AB15" s="203">
        <v>494.06</v>
      </c>
      <c r="AC15" s="203">
        <v>502.81189999999998</v>
      </c>
      <c r="AD15" s="205">
        <v>508.19009999999997</v>
      </c>
      <c r="AE15" s="286">
        <v>-3.3980999999999995</v>
      </c>
      <c r="AF15" s="290">
        <v>-6.6422564085724112E-3</v>
      </c>
      <c r="AG15" s="3" t="s">
        <v>146</v>
      </c>
    </row>
    <row r="16" spans="2:33" ht="15.75" customHeight="1" x14ac:dyDescent="0.3">
      <c r="B16" s="281" t="s">
        <v>90</v>
      </c>
      <c r="C16" s="206">
        <v>433</v>
      </c>
      <c r="D16" s="206">
        <v>511.29969999999997</v>
      </c>
      <c r="E16" s="206" t="s">
        <v>147</v>
      </c>
      <c r="F16" s="206">
        <v>451.56259999999997</v>
      </c>
      <c r="G16" s="206">
        <v>522.76</v>
      </c>
      <c r="H16" s="206" t="s">
        <v>147</v>
      </c>
      <c r="I16" s="206">
        <v>506.06</v>
      </c>
      <c r="J16" s="206">
        <v>447.27</v>
      </c>
      <c r="K16" s="206">
        <v>541.04999999999995</v>
      </c>
      <c r="L16" s="206">
        <v>534</v>
      </c>
      <c r="M16" s="206">
        <v>494</v>
      </c>
      <c r="N16" s="206">
        <v>403.6</v>
      </c>
      <c r="O16" s="206" t="s">
        <v>146</v>
      </c>
      <c r="P16" s="206">
        <v>403.48</v>
      </c>
      <c r="Q16" s="206">
        <v>413.99</v>
      </c>
      <c r="R16" s="206">
        <v>548.45000000000005</v>
      </c>
      <c r="S16" s="206" t="s">
        <v>146</v>
      </c>
      <c r="T16" s="206" t="s">
        <v>146</v>
      </c>
      <c r="U16" s="206">
        <v>180</v>
      </c>
      <c r="V16" s="206">
        <v>503.96</v>
      </c>
      <c r="W16" s="206">
        <v>477.89100000000002</v>
      </c>
      <c r="X16" s="206">
        <v>507.55</v>
      </c>
      <c r="Y16" s="206">
        <v>374.47660000000002</v>
      </c>
      <c r="Z16" s="354">
        <v>480.06</v>
      </c>
      <c r="AA16" s="206">
        <v>488.12</v>
      </c>
      <c r="AB16" s="206">
        <v>504.15</v>
      </c>
      <c r="AC16" s="206">
        <v>514.19259999999997</v>
      </c>
      <c r="AD16" s="207">
        <v>514.04449999999997</v>
      </c>
      <c r="AE16" s="208">
        <v>-2.4100000000000819</v>
      </c>
      <c r="AF16" s="291">
        <v>-4.666432376908447E-3</v>
      </c>
      <c r="AG16" s="3" t="s">
        <v>146</v>
      </c>
    </row>
    <row r="17" spans="2:33" ht="15.75" customHeight="1" x14ac:dyDescent="0.3">
      <c r="B17" s="281" t="s">
        <v>91</v>
      </c>
      <c r="C17" s="203">
        <v>419.8</v>
      </c>
      <c r="D17" s="203">
        <v>442.34070000000003</v>
      </c>
      <c r="E17" s="203">
        <v>435.20710000000003</v>
      </c>
      <c r="F17" s="203">
        <v>402.89760000000001</v>
      </c>
      <c r="G17" s="203">
        <v>480.98</v>
      </c>
      <c r="H17" s="203">
        <v>411.22</v>
      </c>
      <c r="I17" s="203">
        <v>490.61</v>
      </c>
      <c r="J17" s="203">
        <v>416.43</v>
      </c>
      <c r="K17" s="203">
        <v>486.93</v>
      </c>
      <c r="L17" s="203">
        <v>498</v>
      </c>
      <c r="M17" s="203">
        <v>525</v>
      </c>
      <c r="N17" s="203">
        <v>408.67</v>
      </c>
      <c r="O17" s="203">
        <v>400</v>
      </c>
      <c r="P17" s="203">
        <v>364.19</v>
      </c>
      <c r="Q17" s="203">
        <v>400.16</v>
      </c>
      <c r="R17" s="203">
        <v>477.91</v>
      </c>
      <c r="S17" s="203">
        <v>192.7978</v>
      </c>
      <c r="T17" s="203" t="s">
        <v>146</v>
      </c>
      <c r="U17" s="203">
        <v>357</v>
      </c>
      <c r="V17" s="203">
        <v>458.35</v>
      </c>
      <c r="W17" s="203">
        <v>457.73129999999998</v>
      </c>
      <c r="X17" s="203">
        <v>417.77</v>
      </c>
      <c r="Y17" s="203">
        <v>427.57170000000002</v>
      </c>
      <c r="Z17" s="353">
        <v>451.65</v>
      </c>
      <c r="AA17" s="203" t="s">
        <v>147</v>
      </c>
      <c r="AB17" s="203">
        <v>461.06</v>
      </c>
      <c r="AC17" s="203">
        <v>493.94029999999998</v>
      </c>
      <c r="AD17" s="205">
        <v>461.62360000000001</v>
      </c>
      <c r="AE17" s="286">
        <v>1.6300000000001091E-2</v>
      </c>
      <c r="AF17" s="290">
        <v>3.5311399971371671E-5</v>
      </c>
      <c r="AG17" s="3" t="s">
        <v>146</v>
      </c>
    </row>
    <row r="18" spans="2:33" ht="15.75" customHeight="1" thickBot="1" x14ac:dyDescent="0.35">
      <c r="B18" s="281" t="s">
        <v>92</v>
      </c>
      <c r="C18" s="203">
        <v>402.5</v>
      </c>
      <c r="D18" s="203">
        <v>471.1678</v>
      </c>
      <c r="E18" s="203">
        <v>445.3535</v>
      </c>
      <c r="F18" s="203">
        <v>414.86219999999997</v>
      </c>
      <c r="G18" s="203">
        <v>495.23</v>
      </c>
      <c r="H18" s="203">
        <v>400.68</v>
      </c>
      <c r="I18" s="203">
        <v>493.41</v>
      </c>
      <c r="J18" s="203">
        <v>445</v>
      </c>
      <c r="K18" s="203">
        <v>499.43</v>
      </c>
      <c r="L18" s="203">
        <v>501</v>
      </c>
      <c r="M18" s="203">
        <v>507</v>
      </c>
      <c r="N18" s="203">
        <v>425.02</v>
      </c>
      <c r="O18" s="203">
        <v>400</v>
      </c>
      <c r="P18" s="203">
        <v>376.79</v>
      </c>
      <c r="Q18" s="203">
        <v>397.3</v>
      </c>
      <c r="R18" s="203" t="s">
        <v>147</v>
      </c>
      <c r="S18" s="203">
        <v>159.28530000000001</v>
      </c>
      <c r="T18" s="203" t="s">
        <v>146</v>
      </c>
      <c r="U18" s="203">
        <v>283</v>
      </c>
      <c r="V18" s="203">
        <v>460.04</v>
      </c>
      <c r="W18" s="203">
        <v>455.39699999999999</v>
      </c>
      <c r="X18" s="203">
        <v>430.31</v>
      </c>
      <c r="Y18" s="203">
        <v>427.07229999999998</v>
      </c>
      <c r="Z18" s="353">
        <v>474.02</v>
      </c>
      <c r="AA18" s="203">
        <v>407.88</v>
      </c>
      <c r="AB18" s="203">
        <v>475.21</v>
      </c>
      <c r="AC18" s="203">
        <v>505.8587</v>
      </c>
      <c r="AD18" s="205">
        <v>478.88229999999999</v>
      </c>
      <c r="AE18" s="286">
        <v>1.9000000000005457E-2</v>
      </c>
      <c r="AF18" s="290">
        <v>3.9677294125572971E-5</v>
      </c>
      <c r="AG18" s="3" t="s">
        <v>146</v>
      </c>
    </row>
    <row r="19" spans="2:33" ht="15.75" customHeight="1" thickBot="1" x14ac:dyDescent="0.35">
      <c r="B19" s="282" t="s">
        <v>93</v>
      </c>
      <c r="C19" s="209">
        <v>524.2645</v>
      </c>
      <c r="D19" s="209">
        <v>455.05059999999997</v>
      </c>
      <c r="E19" s="209" t="s">
        <v>147</v>
      </c>
      <c r="F19" s="209">
        <v>431.4522</v>
      </c>
      <c r="G19" s="209">
        <v>518.69489999999996</v>
      </c>
      <c r="H19" s="209" t="s">
        <v>147</v>
      </c>
      <c r="I19" s="209">
        <v>506.00459999999998</v>
      </c>
      <c r="J19" s="209">
        <v>429.27379999999999</v>
      </c>
      <c r="K19" s="209">
        <v>534.45410000000004</v>
      </c>
      <c r="L19" s="209">
        <v>541.1884</v>
      </c>
      <c r="M19" s="209">
        <v>499.06139999999999</v>
      </c>
      <c r="N19" s="209">
        <v>546.74580000000003</v>
      </c>
      <c r="O19" s="209">
        <v>400</v>
      </c>
      <c r="P19" s="209">
        <v>376.14819999999997</v>
      </c>
      <c r="Q19" s="209">
        <v>403.27859999999998</v>
      </c>
      <c r="R19" s="209" t="s">
        <v>147</v>
      </c>
      <c r="S19" s="209">
        <v>186.9982</v>
      </c>
      <c r="T19" s="209" t="s">
        <v>146</v>
      </c>
      <c r="U19" s="209">
        <v>426.79730000000001</v>
      </c>
      <c r="V19" s="209">
        <v>506.52980000000002</v>
      </c>
      <c r="W19" s="209">
        <v>465.73329999999999</v>
      </c>
      <c r="X19" s="209">
        <v>492.62580000000003</v>
      </c>
      <c r="Y19" s="209">
        <v>416.6155</v>
      </c>
      <c r="Z19" s="355">
        <v>482.89080000000001</v>
      </c>
      <c r="AA19" s="209" t="s">
        <v>147</v>
      </c>
      <c r="AB19" s="209">
        <v>477.23059999999998</v>
      </c>
      <c r="AC19" s="209">
        <v>505.89339999999999</v>
      </c>
      <c r="AD19" s="210">
        <v>512.29390000000001</v>
      </c>
      <c r="AE19" s="211">
        <v>-2.4367999999999483</v>
      </c>
      <c r="AF19" s="292">
        <v>-4.7341260196835933E-3</v>
      </c>
      <c r="AG19" s="3" t="s">
        <v>146</v>
      </c>
    </row>
    <row r="20" spans="2:33" ht="15" customHeight="1" thickBot="1" x14ac:dyDescent="0.35">
      <c r="B20" s="281" t="s">
        <v>94</v>
      </c>
      <c r="C20" s="202" t="s">
        <v>146</v>
      </c>
      <c r="D20" s="202">
        <v>511.29969999999997</v>
      </c>
      <c r="E20" s="202">
        <v>468.66520000000003</v>
      </c>
      <c r="F20" s="202">
        <v>362.702</v>
      </c>
      <c r="G20" s="202">
        <v>443.15</v>
      </c>
      <c r="H20" s="202">
        <v>433.72</v>
      </c>
      <c r="I20" s="202">
        <v>426.65</v>
      </c>
      <c r="J20" s="202" t="s">
        <v>146</v>
      </c>
      <c r="K20" s="202" t="s">
        <v>146</v>
      </c>
      <c r="L20" s="202" t="s">
        <v>146</v>
      </c>
      <c r="M20" s="202">
        <v>490</v>
      </c>
      <c r="N20" s="202">
        <v>481.91</v>
      </c>
      <c r="O20" s="202" t="s">
        <v>146</v>
      </c>
      <c r="P20" s="202">
        <v>341.79</v>
      </c>
      <c r="Q20" s="202">
        <v>393.72</v>
      </c>
      <c r="R20" s="202" t="s">
        <v>147</v>
      </c>
      <c r="S20" s="202" t="s">
        <v>146</v>
      </c>
      <c r="T20" s="202" t="s">
        <v>146</v>
      </c>
      <c r="U20" s="202" t="s">
        <v>146</v>
      </c>
      <c r="V20" s="202">
        <v>473.41</v>
      </c>
      <c r="W20" s="202">
        <v>468.97829999999999</v>
      </c>
      <c r="X20" s="202">
        <v>364.65</v>
      </c>
      <c r="Y20" s="202">
        <v>412.97089999999997</v>
      </c>
      <c r="Z20" s="356">
        <v>455.63</v>
      </c>
      <c r="AA20" s="202">
        <v>477.19</v>
      </c>
      <c r="AB20" s="202">
        <v>466.52</v>
      </c>
      <c r="AC20" s="202">
        <v>463.1139</v>
      </c>
      <c r="AD20" s="205">
        <v>460.36</v>
      </c>
      <c r="AE20" s="286">
        <v>-4.1975999999999658</v>
      </c>
      <c r="AF20" s="290">
        <v>-9.0356933133802775E-3</v>
      </c>
      <c r="AG20" s="3" t="s">
        <v>146</v>
      </c>
    </row>
    <row r="21" spans="2:33" ht="15" customHeight="1" thickBot="1" x14ac:dyDescent="0.35">
      <c r="B21" s="282" t="s">
        <v>95</v>
      </c>
      <c r="C21" s="209" t="s">
        <v>146</v>
      </c>
      <c r="D21" s="209">
        <v>511.29969999999997</v>
      </c>
      <c r="E21" s="209">
        <v>468.66520000000003</v>
      </c>
      <c r="F21" s="209">
        <v>362.702</v>
      </c>
      <c r="G21" s="209">
        <v>443.15</v>
      </c>
      <c r="H21" s="209">
        <v>433.72</v>
      </c>
      <c r="I21" s="209">
        <v>426.65</v>
      </c>
      <c r="J21" s="209" t="s">
        <v>146</v>
      </c>
      <c r="K21" s="209" t="s">
        <v>146</v>
      </c>
      <c r="L21" s="209" t="s">
        <v>146</v>
      </c>
      <c r="M21" s="209">
        <v>490</v>
      </c>
      <c r="N21" s="209">
        <v>481.91</v>
      </c>
      <c r="O21" s="209" t="s">
        <v>146</v>
      </c>
      <c r="P21" s="209">
        <v>341.79</v>
      </c>
      <c r="Q21" s="209">
        <v>393.72</v>
      </c>
      <c r="R21" s="209" t="s">
        <v>147</v>
      </c>
      <c r="S21" s="209" t="s">
        <v>146</v>
      </c>
      <c r="T21" s="209" t="s">
        <v>146</v>
      </c>
      <c r="U21" s="209" t="s">
        <v>146</v>
      </c>
      <c r="V21" s="209">
        <v>473.41</v>
      </c>
      <c r="W21" s="209">
        <v>468.97829999999999</v>
      </c>
      <c r="X21" s="209">
        <v>364.65</v>
      </c>
      <c r="Y21" s="209">
        <v>412.97089999999997</v>
      </c>
      <c r="Z21" s="355">
        <v>455.63</v>
      </c>
      <c r="AA21" s="209">
        <v>477.19</v>
      </c>
      <c r="AB21" s="209">
        <v>466.52</v>
      </c>
      <c r="AC21" s="209">
        <v>463.1139</v>
      </c>
      <c r="AD21" s="210">
        <v>460.36</v>
      </c>
      <c r="AE21" s="211">
        <v>-4.1975999999999658</v>
      </c>
      <c r="AF21" s="292">
        <v>-9.0356933133802775E-3</v>
      </c>
      <c r="AG21" s="3" t="s">
        <v>146</v>
      </c>
    </row>
    <row r="22" spans="2:33" ht="15" customHeight="1" x14ac:dyDescent="0.3">
      <c r="B22" s="281" t="s">
        <v>96</v>
      </c>
      <c r="C22" s="202" t="s">
        <v>146</v>
      </c>
      <c r="D22" s="202" t="s">
        <v>146</v>
      </c>
      <c r="E22" s="202" t="s">
        <v>146</v>
      </c>
      <c r="F22" s="202">
        <v>527.24869999999999</v>
      </c>
      <c r="G22" s="202" t="s">
        <v>146</v>
      </c>
      <c r="H22" s="202" t="s">
        <v>146</v>
      </c>
      <c r="I22" s="202">
        <v>529.78</v>
      </c>
      <c r="J22" s="202" t="s">
        <v>146</v>
      </c>
      <c r="K22" s="202" t="s">
        <v>146</v>
      </c>
      <c r="L22" s="202" t="s">
        <v>146</v>
      </c>
      <c r="M22" s="202" t="s">
        <v>146</v>
      </c>
      <c r="N22" s="202">
        <v>588.30999999999995</v>
      </c>
      <c r="O22" s="202" t="s">
        <v>146</v>
      </c>
      <c r="P22" s="202" t="s">
        <v>146</v>
      </c>
      <c r="Q22" s="202" t="s">
        <v>147</v>
      </c>
      <c r="R22" s="202" t="s">
        <v>147</v>
      </c>
      <c r="S22" s="202" t="s">
        <v>146</v>
      </c>
      <c r="T22" s="202" t="s">
        <v>146</v>
      </c>
      <c r="U22" s="202" t="s">
        <v>146</v>
      </c>
      <c r="V22" s="202">
        <v>528.42999999999995</v>
      </c>
      <c r="W22" s="202" t="s">
        <v>146</v>
      </c>
      <c r="X22" s="202" t="s">
        <v>146</v>
      </c>
      <c r="Y22" s="202">
        <v>375.46519999999998</v>
      </c>
      <c r="Z22" s="356" t="s">
        <v>146</v>
      </c>
      <c r="AA22" s="202" t="s">
        <v>146</v>
      </c>
      <c r="AB22" s="202" t="s">
        <v>146</v>
      </c>
      <c r="AC22" s="202">
        <v>484.08300000000003</v>
      </c>
      <c r="AD22" s="205">
        <v>533.00879999999995</v>
      </c>
      <c r="AE22" s="286">
        <v>9.0110999999999422</v>
      </c>
      <c r="AF22" s="290">
        <v>1.7196831207465069E-2</v>
      </c>
      <c r="AG22" s="3" t="s">
        <v>146</v>
      </c>
    </row>
    <row r="23" spans="2:33" ht="15" customHeight="1" x14ac:dyDescent="0.3">
      <c r="B23" s="281" t="s">
        <v>97</v>
      </c>
      <c r="C23" s="203" t="s">
        <v>146</v>
      </c>
      <c r="D23" s="203" t="s">
        <v>146</v>
      </c>
      <c r="E23" s="203" t="s">
        <v>146</v>
      </c>
      <c r="F23" s="203">
        <v>538.67560000000003</v>
      </c>
      <c r="G23" s="203">
        <v>549.08000000000004</v>
      </c>
      <c r="H23" s="203" t="s">
        <v>146</v>
      </c>
      <c r="I23" s="203">
        <v>528.11</v>
      </c>
      <c r="J23" s="203" t="s">
        <v>146</v>
      </c>
      <c r="K23" s="203" t="s">
        <v>146</v>
      </c>
      <c r="L23" s="203" t="s">
        <v>146</v>
      </c>
      <c r="M23" s="203" t="s">
        <v>146</v>
      </c>
      <c r="N23" s="203">
        <v>594.02</v>
      </c>
      <c r="O23" s="203" t="s">
        <v>146</v>
      </c>
      <c r="P23" s="203" t="s">
        <v>146</v>
      </c>
      <c r="Q23" s="203" t="s">
        <v>147</v>
      </c>
      <c r="R23" s="203" t="s">
        <v>147</v>
      </c>
      <c r="S23" s="203" t="s">
        <v>146</v>
      </c>
      <c r="T23" s="203" t="s">
        <v>146</v>
      </c>
      <c r="U23" s="203" t="s">
        <v>146</v>
      </c>
      <c r="V23" s="203">
        <v>530.91</v>
      </c>
      <c r="W23" s="203" t="s">
        <v>146</v>
      </c>
      <c r="X23" s="203">
        <v>450</v>
      </c>
      <c r="Y23" s="203" t="s">
        <v>146</v>
      </c>
      <c r="Z23" s="353" t="s">
        <v>146</v>
      </c>
      <c r="AA23" s="203" t="s">
        <v>146</v>
      </c>
      <c r="AB23" s="203" t="s">
        <v>146</v>
      </c>
      <c r="AC23" s="203">
        <v>447.79020000000003</v>
      </c>
      <c r="AD23" s="205">
        <v>530.45209999999997</v>
      </c>
      <c r="AE23" s="286">
        <v>0.41269999999997253</v>
      </c>
      <c r="AF23" s="290">
        <v>7.786213628646621E-4</v>
      </c>
      <c r="AG23" s="3" t="s">
        <v>146</v>
      </c>
    </row>
    <row r="24" spans="2:33" ht="15" customHeight="1" x14ac:dyDescent="0.3">
      <c r="B24" s="281" t="s">
        <v>98</v>
      </c>
      <c r="C24" s="203" t="s">
        <v>146</v>
      </c>
      <c r="D24" s="203" t="s">
        <v>146</v>
      </c>
      <c r="E24" s="203" t="s">
        <v>146</v>
      </c>
      <c r="F24" s="203" t="s">
        <v>146</v>
      </c>
      <c r="G24" s="203">
        <v>566.89</v>
      </c>
      <c r="H24" s="203" t="s">
        <v>146</v>
      </c>
      <c r="I24" s="203">
        <v>527.12</v>
      </c>
      <c r="J24" s="203" t="s">
        <v>146</v>
      </c>
      <c r="K24" s="203" t="s">
        <v>146</v>
      </c>
      <c r="L24" s="203" t="s">
        <v>146</v>
      </c>
      <c r="M24" s="203" t="s">
        <v>146</v>
      </c>
      <c r="N24" s="203">
        <v>527</v>
      </c>
      <c r="O24" s="203" t="s">
        <v>146</v>
      </c>
      <c r="P24" s="203" t="s">
        <v>146</v>
      </c>
      <c r="Q24" s="203" t="s">
        <v>146</v>
      </c>
      <c r="R24" s="203" t="s">
        <v>146</v>
      </c>
      <c r="S24" s="203" t="s">
        <v>146</v>
      </c>
      <c r="T24" s="203" t="s">
        <v>146</v>
      </c>
      <c r="U24" s="203" t="s">
        <v>146</v>
      </c>
      <c r="V24" s="203">
        <v>525.62</v>
      </c>
      <c r="W24" s="203" t="s">
        <v>146</v>
      </c>
      <c r="X24" s="203" t="s">
        <v>146</v>
      </c>
      <c r="Y24" s="203" t="s">
        <v>146</v>
      </c>
      <c r="Z24" s="353" t="s">
        <v>146</v>
      </c>
      <c r="AA24" s="203" t="s">
        <v>146</v>
      </c>
      <c r="AB24" s="203" t="s">
        <v>146</v>
      </c>
      <c r="AC24" s="203">
        <v>584.44830000000002</v>
      </c>
      <c r="AD24" s="205">
        <v>527.14110000000005</v>
      </c>
      <c r="AE24" s="286">
        <v>1.2956000000000358</v>
      </c>
      <c r="AF24" s="290">
        <v>2.4638415656310642E-3</v>
      </c>
      <c r="AG24" s="3" t="s">
        <v>146</v>
      </c>
    </row>
    <row r="25" spans="2:33" ht="15" customHeight="1" x14ac:dyDescent="0.3">
      <c r="B25" s="281" t="s">
        <v>99</v>
      </c>
      <c r="C25" s="206" t="s">
        <v>146</v>
      </c>
      <c r="D25" s="206" t="s">
        <v>146</v>
      </c>
      <c r="E25" s="206" t="s">
        <v>147</v>
      </c>
      <c r="F25" s="206">
        <v>444.572</v>
      </c>
      <c r="G25" s="206">
        <v>526.19000000000005</v>
      </c>
      <c r="H25" s="206" t="s">
        <v>146</v>
      </c>
      <c r="I25" s="206">
        <v>520.92999999999995</v>
      </c>
      <c r="J25" s="206" t="s">
        <v>146</v>
      </c>
      <c r="K25" s="206" t="s">
        <v>146</v>
      </c>
      <c r="L25" s="206">
        <v>532</v>
      </c>
      <c r="M25" s="206" t="s">
        <v>146</v>
      </c>
      <c r="N25" s="206">
        <v>533.5</v>
      </c>
      <c r="O25" s="206" t="s">
        <v>146</v>
      </c>
      <c r="P25" s="206" t="s">
        <v>146</v>
      </c>
      <c r="Q25" s="206" t="s">
        <v>147</v>
      </c>
      <c r="R25" s="206">
        <v>543.15</v>
      </c>
      <c r="S25" s="206" t="s">
        <v>146</v>
      </c>
      <c r="T25" s="206" t="s">
        <v>146</v>
      </c>
      <c r="U25" s="206" t="s">
        <v>146</v>
      </c>
      <c r="V25" s="206">
        <v>522</v>
      </c>
      <c r="W25" s="206" t="s">
        <v>146</v>
      </c>
      <c r="X25" s="206">
        <v>750</v>
      </c>
      <c r="Y25" s="206">
        <v>465.15280000000001</v>
      </c>
      <c r="Z25" s="354">
        <v>494.11</v>
      </c>
      <c r="AA25" s="206" t="s">
        <v>146</v>
      </c>
      <c r="AB25" s="206" t="s">
        <v>146</v>
      </c>
      <c r="AC25" s="206">
        <v>499.49630000000002</v>
      </c>
      <c r="AD25" s="207">
        <v>521.82190000000003</v>
      </c>
      <c r="AE25" s="208">
        <v>3.7785000000000082</v>
      </c>
      <c r="AF25" s="291">
        <v>7.2937904430401268E-3</v>
      </c>
      <c r="AG25" s="3" t="s">
        <v>146</v>
      </c>
    </row>
    <row r="26" spans="2:33" ht="15.75" customHeight="1" x14ac:dyDescent="0.3">
      <c r="B26" s="281" t="s">
        <v>100</v>
      </c>
      <c r="C26" s="203" t="s">
        <v>146</v>
      </c>
      <c r="D26" s="203" t="s">
        <v>146</v>
      </c>
      <c r="E26" s="203" t="s">
        <v>147</v>
      </c>
      <c r="F26" s="203">
        <v>423.06270000000001</v>
      </c>
      <c r="G26" s="203" t="s">
        <v>146</v>
      </c>
      <c r="H26" s="203" t="s">
        <v>146</v>
      </c>
      <c r="I26" s="203">
        <v>523.34</v>
      </c>
      <c r="J26" s="203" t="s">
        <v>146</v>
      </c>
      <c r="K26" s="203" t="s">
        <v>146</v>
      </c>
      <c r="L26" s="203" t="s">
        <v>146</v>
      </c>
      <c r="M26" s="203" t="s">
        <v>146</v>
      </c>
      <c r="N26" s="203">
        <v>505</v>
      </c>
      <c r="O26" s="203" t="s">
        <v>146</v>
      </c>
      <c r="P26" s="203" t="s">
        <v>146</v>
      </c>
      <c r="Q26" s="203" t="s">
        <v>147</v>
      </c>
      <c r="R26" s="203" t="s">
        <v>147</v>
      </c>
      <c r="S26" s="203" t="s">
        <v>146</v>
      </c>
      <c r="T26" s="203" t="s">
        <v>146</v>
      </c>
      <c r="U26" s="203" t="s">
        <v>146</v>
      </c>
      <c r="V26" s="203">
        <v>526.12</v>
      </c>
      <c r="W26" s="203" t="s">
        <v>146</v>
      </c>
      <c r="X26" s="203">
        <v>750</v>
      </c>
      <c r="Y26" s="203">
        <v>463.31830000000002</v>
      </c>
      <c r="Z26" s="353" t="s">
        <v>146</v>
      </c>
      <c r="AA26" s="203" t="s">
        <v>146</v>
      </c>
      <c r="AB26" s="203" t="s">
        <v>146</v>
      </c>
      <c r="AC26" s="203">
        <v>498.86900000000003</v>
      </c>
      <c r="AD26" s="205">
        <v>522.62350000000004</v>
      </c>
      <c r="AE26" s="286">
        <v>6.0688000000000102</v>
      </c>
      <c r="AF26" s="290">
        <v>1.174861055373233E-2</v>
      </c>
      <c r="AG26" s="3" t="s">
        <v>146</v>
      </c>
    </row>
    <row r="27" spans="2:33" ht="15.75" customHeight="1" x14ac:dyDescent="0.3">
      <c r="B27" s="281" t="s">
        <v>101</v>
      </c>
      <c r="C27" s="202" t="s">
        <v>146</v>
      </c>
      <c r="D27" s="202" t="s">
        <v>146</v>
      </c>
      <c r="E27" s="202" t="s">
        <v>147</v>
      </c>
      <c r="F27" s="202">
        <v>430.32209999999998</v>
      </c>
      <c r="G27" s="202">
        <v>451.85</v>
      </c>
      <c r="H27" s="202" t="s">
        <v>147</v>
      </c>
      <c r="I27" s="202">
        <v>512.91</v>
      </c>
      <c r="J27" s="202" t="s">
        <v>146</v>
      </c>
      <c r="K27" s="202" t="s">
        <v>146</v>
      </c>
      <c r="L27" s="202">
        <v>491</v>
      </c>
      <c r="M27" s="202" t="s">
        <v>146</v>
      </c>
      <c r="N27" s="202">
        <v>511.89</v>
      </c>
      <c r="O27" s="202" t="s">
        <v>146</v>
      </c>
      <c r="P27" s="202" t="s">
        <v>146</v>
      </c>
      <c r="Q27" s="202" t="s">
        <v>147</v>
      </c>
      <c r="R27" s="202" t="s">
        <v>147</v>
      </c>
      <c r="S27" s="202" t="s">
        <v>146</v>
      </c>
      <c r="T27" s="202" t="s">
        <v>146</v>
      </c>
      <c r="U27" s="202" t="s">
        <v>146</v>
      </c>
      <c r="V27" s="202">
        <v>481.57</v>
      </c>
      <c r="W27" s="202" t="s">
        <v>146</v>
      </c>
      <c r="X27" s="202">
        <v>600</v>
      </c>
      <c r="Y27" s="202">
        <v>410.11720000000003</v>
      </c>
      <c r="Z27" s="356" t="s">
        <v>146</v>
      </c>
      <c r="AA27" s="202" t="s">
        <v>146</v>
      </c>
      <c r="AB27" s="202" t="s">
        <v>146</v>
      </c>
      <c r="AC27" s="202">
        <v>493.94029999999998</v>
      </c>
      <c r="AD27" s="205">
        <v>505.22320000000002</v>
      </c>
      <c r="AE27" s="286">
        <v>4.1480000000000246</v>
      </c>
      <c r="AF27" s="290">
        <v>8.2781985618127774E-3</v>
      </c>
      <c r="AG27" s="3" t="s">
        <v>146</v>
      </c>
    </row>
    <row r="28" spans="2:33" ht="15" customHeight="1" thickBot="1" x14ac:dyDescent="0.35">
      <c r="B28" s="281" t="s">
        <v>102</v>
      </c>
      <c r="C28" s="203" t="s">
        <v>146</v>
      </c>
      <c r="D28" s="203" t="s">
        <v>146</v>
      </c>
      <c r="E28" s="203" t="s">
        <v>146</v>
      </c>
      <c r="F28" s="203">
        <v>440.27019999999999</v>
      </c>
      <c r="G28" s="203" t="s">
        <v>146</v>
      </c>
      <c r="H28" s="203" t="s">
        <v>146</v>
      </c>
      <c r="I28" s="203">
        <v>516.63</v>
      </c>
      <c r="J28" s="203" t="s">
        <v>146</v>
      </c>
      <c r="K28" s="203" t="s">
        <v>146</v>
      </c>
      <c r="L28" s="203" t="s">
        <v>146</v>
      </c>
      <c r="M28" s="203" t="s">
        <v>146</v>
      </c>
      <c r="N28" s="203" t="s">
        <v>146</v>
      </c>
      <c r="O28" s="203" t="s">
        <v>146</v>
      </c>
      <c r="P28" s="203" t="s">
        <v>146</v>
      </c>
      <c r="Q28" s="203" t="s">
        <v>146</v>
      </c>
      <c r="R28" s="203" t="s">
        <v>147</v>
      </c>
      <c r="S28" s="203" t="s">
        <v>146</v>
      </c>
      <c r="T28" s="203" t="s">
        <v>146</v>
      </c>
      <c r="U28" s="203" t="s">
        <v>146</v>
      </c>
      <c r="V28" s="203" t="s">
        <v>147</v>
      </c>
      <c r="W28" s="203" t="s">
        <v>146</v>
      </c>
      <c r="X28" s="203">
        <v>600</v>
      </c>
      <c r="Y28" s="203">
        <v>409.50569999999999</v>
      </c>
      <c r="Z28" s="353" t="s">
        <v>146</v>
      </c>
      <c r="AA28" s="203" t="s">
        <v>146</v>
      </c>
      <c r="AB28" s="203" t="s">
        <v>146</v>
      </c>
      <c r="AC28" s="203">
        <v>475.12180000000001</v>
      </c>
      <c r="AD28" s="205">
        <v>515.54830000000004</v>
      </c>
      <c r="AE28" s="286">
        <v>6.5438000000000329</v>
      </c>
      <c r="AF28" s="290">
        <v>1.2856074946292262E-2</v>
      </c>
      <c r="AG28" s="3" t="s">
        <v>146</v>
      </c>
    </row>
    <row r="29" spans="2:33" ht="15" customHeight="1" thickBot="1" x14ac:dyDescent="0.35">
      <c r="B29" s="282" t="s">
        <v>103</v>
      </c>
      <c r="C29" s="209" t="s">
        <v>146</v>
      </c>
      <c r="D29" s="209" t="s">
        <v>146</v>
      </c>
      <c r="E29" s="209" t="s">
        <v>147</v>
      </c>
      <c r="F29" s="209">
        <v>437.69029999999998</v>
      </c>
      <c r="G29" s="209">
        <v>503.3793</v>
      </c>
      <c r="H29" s="209" t="s">
        <v>147</v>
      </c>
      <c r="I29" s="209">
        <v>518.72490000000005</v>
      </c>
      <c r="J29" s="209" t="s">
        <v>146</v>
      </c>
      <c r="K29" s="209" t="s">
        <v>146</v>
      </c>
      <c r="L29" s="209">
        <v>505.5462</v>
      </c>
      <c r="M29" s="209" t="s">
        <v>146</v>
      </c>
      <c r="N29" s="209">
        <v>575.2473</v>
      </c>
      <c r="O29" s="209" t="s">
        <v>146</v>
      </c>
      <c r="P29" s="209" t="s">
        <v>146</v>
      </c>
      <c r="Q29" s="209" t="s">
        <v>147</v>
      </c>
      <c r="R29" s="209" t="s">
        <v>147</v>
      </c>
      <c r="S29" s="209" t="s">
        <v>146</v>
      </c>
      <c r="T29" s="209" t="s">
        <v>146</v>
      </c>
      <c r="U29" s="209" t="s">
        <v>146</v>
      </c>
      <c r="V29" s="209" t="s">
        <v>147</v>
      </c>
      <c r="W29" s="209" t="s">
        <v>146</v>
      </c>
      <c r="X29" s="209">
        <v>661.49419999999998</v>
      </c>
      <c r="Y29" s="209">
        <v>451.4563</v>
      </c>
      <c r="Z29" s="355">
        <v>494.11</v>
      </c>
      <c r="AA29" s="209" t="s">
        <v>146</v>
      </c>
      <c r="AB29" s="209" t="s">
        <v>146</v>
      </c>
      <c r="AC29" s="209">
        <v>493.80919999999998</v>
      </c>
      <c r="AD29" s="210">
        <v>516.22119999999995</v>
      </c>
      <c r="AE29" s="211">
        <v>4.2986999999999398</v>
      </c>
      <c r="AF29" s="292">
        <v>8.3971694934290575E-3</v>
      </c>
      <c r="AG29" s="3" t="s">
        <v>146</v>
      </c>
    </row>
    <row r="30" spans="2:33" ht="15" customHeight="1" x14ac:dyDescent="0.3">
      <c r="B30" s="281" t="s">
        <v>104</v>
      </c>
      <c r="C30" s="202" t="s">
        <v>146</v>
      </c>
      <c r="D30" s="202" t="s">
        <v>146</v>
      </c>
      <c r="E30" s="202" t="s">
        <v>146</v>
      </c>
      <c r="F30" s="202" t="s">
        <v>146</v>
      </c>
      <c r="G30" s="202" t="s">
        <v>146</v>
      </c>
      <c r="H30" s="202" t="s">
        <v>146</v>
      </c>
      <c r="I30" s="202" t="s">
        <v>146</v>
      </c>
      <c r="J30" s="202" t="s">
        <v>146</v>
      </c>
      <c r="K30" s="202" t="s">
        <v>146</v>
      </c>
      <c r="L30" s="202" t="s">
        <v>146</v>
      </c>
      <c r="M30" s="202" t="s">
        <v>146</v>
      </c>
      <c r="N30" s="202" t="s">
        <v>146</v>
      </c>
      <c r="O30" s="202" t="s">
        <v>146</v>
      </c>
      <c r="P30" s="202" t="s">
        <v>146</v>
      </c>
      <c r="Q30" s="202" t="s">
        <v>146</v>
      </c>
      <c r="R30" s="202" t="s">
        <v>146</v>
      </c>
      <c r="S30" s="202" t="s">
        <v>146</v>
      </c>
      <c r="T30" s="202" t="s">
        <v>146</v>
      </c>
      <c r="U30" s="202" t="s">
        <v>146</v>
      </c>
      <c r="V30" s="202" t="s">
        <v>146</v>
      </c>
      <c r="W30" s="202" t="s">
        <v>146</v>
      </c>
      <c r="X30" s="202" t="s">
        <v>146</v>
      </c>
      <c r="Y30" s="202" t="s">
        <v>146</v>
      </c>
      <c r="Z30" s="356" t="s">
        <v>146</v>
      </c>
      <c r="AA30" s="202" t="s">
        <v>146</v>
      </c>
      <c r="AB30" s="202" t="s">
        <v>146</v>
      </c>
      <c r="AC30" s="202" t="s">
        <v>146</v>
      </c>
      <c r="AD30" s="205" t="s">
        <v>146</v>
      </c>
      <c r="AE30" s="286" t="s">
        <v>146</v>
      </c>
      <c r="AF30" s="290" t="s">
        <v>146</v>
      </c>
      <c r="AG30" s="3" t="s">
        <v>146</v>
      </c>
    </row>
    <row r="31" spans="2:33" ht="15" customHeight="1" x14ac:dyDescent="0.3">
      <c r="B31" s="281" t="s">
        <v>105</v>
      </c>
      <c r="C31" s="203">
        <v>477.79</v>
      </c>
      <c r="D31" s="203">
        <v>376.67450000000002</v>
      </c>
      <c r="E31" s="203">
        <v>389.38040000000001</v>
      </c>
      <c r="F31" s="203">
        <v>429.6499</v>
      </c>
      <c r="G31" s="203">
        <v>431.33</v>
      </c>
      <c r="H31" s="203" t="s">
        <v>147</v>
      </c>
      <c r="I31" s="203">
        <v>472.43</v>
      </c>
      <c r="J31" s="203" t="s">
        <v>146</v>
      </c>
      <c r="K31" s="203">
        <v>392.75</v>
      </c>
      <c r="L31" s="203">
        <v>537</v>
      </c>
      <c r="M31" s="203">
        <v>349</v>
      </c>
      <c r="N31" s="203">
        <v>399.34</v>
      </c>
      <c r="O31" s="203" t="s">
        <v>146</v>
      </c>
      <c r="P31" s="203">
        <v>369.08</v>
      </c>
      <c r="Q31" s="203">
        <v>373.87</v>
      </c>
      <c r="R31" s="203">
        <v>537.84</v>
      </c>
      <c r="S31" s="203">
        <v>261.67849999999999</v>
      </c>
      <c r="T31" s="203" t="s">
        <v>146</v>
      </c>
      <c r="U31" s="203">
        <v>384</v>
      </c>
      <c r="V31" s="203">
        <v>402.23</v>
      </c>
      <c r="W31" s="203">
        <v>416.98750000000001</v>
      </c>
      <c r="X31" s="203">
        <v>412.28</v>
      </c>
      <c r="Y31" s="203">
        <v>377.07339999999999</v>
      </c>
      <c r="Z31" s="353">
        <v>328.92</v>
      </c>
      <c r="AA31" s="203">
        <v>379.45</v>
      </c>
      <c r="AB31" s="203">
        <v>359.45</v>
      </c>
      <c r="AC31" s="203">
        <v>461.94889999999998</v>
      </c>
      <c r="AD31" s="205">
        <v>489.01670000000001</v>
      </c>
      <c r="AE31" s="286">
        <v>0.544399999999996</v>
      </c>
      <c r="AF31" s="290">
        <v>1.1144951310442242E-3</v>
      </c>
      <c r="AG31" s="3" t="s">
        <v>146</v>
      </c>
    </row>
    <row r="32" spans="2:33" ht="15" customHeight="1" x14ac:dyDescent="0.3">
      <c r="B32" s="281" t="s">
        <v>106</v>
      </c>
      <c r="C32" s="203" t="s">
        <v>146</v>
      </c>
      <c r="D32" s="203">
        <v>300.42950000000002</v>
      </c>
      <c r="E32" s="203">
        <v>401.03620000000001</v>
      </c>
      <c r="F32" s="203">
        <v>430.85980000000001</v>
      </c>
      <c r="G32" s="203">
        <v>433</v>
      </c>
      <c r="H32" s="203" t="s">
        <v>147</v>
      </c>
      <c r="I32" s="203">
        <v>470.38</v>
      </c>
      <c r="J32" s="203" t="s">
        <v>146</v>
      </c>
      <c r="K32" s="203">
        <v>475.29</v>
      </c>
      <c r="L32" s="203">
        <v>528</v>
      </c>
      <c r="M32" s="203">
        <v>360</v>
      </c>
      <c r="N32" s="203">
        <v>422.69</v>
      </c>
      <c r="O32" s="203" t="s">
        <v>146</v>
      </c>
      <c r="P32" s="203">
        <v>377.76</v>
      </c>
      <c r="Q32" s="203">
        <v>364.6</v>
      </c>
      <c r="R32" s="203" t="s">
        <v>147</v>
      </c>
      <c r="S32" s="203">
        <v>252.77369999999999</v>
      </c>
      <c r="T32" s="203" t="s">
        <v>146</v>
      </c>
      <c r="U32" s="203">
        <v>458</v>
      </c>
      <c r="V32" s="203">
        <v>407.51</v>
      </c>
      <c r="W32" s="203">
        <v>409.98469999999998</v>
      </c>
      <c r="X32" s="203">
        <v>377.27</v>
      </c>
      <c r="Y32" s="203">
        <v>315.83100000000002</v>
      </c>
      <c r="Z32" s="353">
        <v>327.68</v>
      </c>
      <c r="AA32" s="203">
        <v>399.01</v>
      </c>
      <c r="AB32" s="203">
        <v>327.93</v>
      </c>
      <c r="AC32" s="203">
        <v>460.6943</v>
      </c>
      <c r="AD32" s="205">
        <v>445.01859999999999</v>
      </c>
      <c r="AE32" s="286">
        <v>-1.2218000000000302</v>
      </c>
      <c r="AF32" s="290">
        <v>-2.737986072081422E-3</v>
      </c>
      <c r="AG32" s="3" t="s">
        <v>146</v>
      </c>
    </row>
    <row r="33" spans="2:33" ht="15" customHeight="1" x14ac:dyDescent="0.3">
      <c r="B33" s="281" t="s">
        <v>107</v>
      </c>
      <c r="C33" s="203">
        <v>386.69</v>
      </c>
      <c r="D33" s="203">
        <v>297.6173</v>
      </c>
      <c r="E33" s="203">
        <v>351.64569999999998</v>
      </c>
      <c r="F33" s="203">
        <v>392.1429</v>
      </c>
      <c r="G33" s="203">
        <v>405.22</v>
      </c>
      <c r="H33" s="203">
        <v>395.46</v>
      </c>
      <c r="I33" s="203">
        <v>444.77</v>
      </c>
      <c r="J33" s="203">
        <v>230</v>
      </c>
      <c r="K33" s="203">
        <v>361.05</v>
      </c>
      <c r="L33" s="203">
        <v>494</v>
      </c>
      <c r="M33" s="203">
        <v>380</v>
      </c>
      <c r="N33" s="203">
        <v>365.78</v>
      </c>
      <c r="O33" s="203" t="s">
        <v>146</v>
      </c>
      <c r="P33" s="203">
        <v>323.51</v>
      </c>
      <c r="Q33" s="203">
        <v>379.63</v>
      </c>
      <c r="R33" s="203">
        <v>458.06</v>
      </c>
      <c r="S33" s="203">
        <v>211.00700000000001</v>
      </c>
      <c r="T33" s="203" t="s">
        <v>146</v>
      </c>
      <c r="U33" s="203">
        <v>414</v>
      </c>
      <c r="V33" s="203">
        <v>351.98</v>
      </c>
      <c r="W33" s="203">
        <v>393.6447</v>
      </c>
      <c r="X33" s="203">
        <v>314.27</v>
      </c>
      <c r="Y33" s="203">
        <v>361.47390000000001</v>
      </c>
      <c r="Z33" s="353">
        <v>274.85000000000002</v>
      </c>
      <c r="AA33" s="203">
        <v>240.62</v>
      </c>
      <c r="AB33" s="203">
        <v>317.75</v>
      </c>
      <c r="AC33" s="203">
        <v>457.1995</v>
      </c>
      <c r="AD33" s="205">
        <v>390.12540000000001</v>
      </c>
      <c r="AE33" s="286">
        <v>1.3026000000000408</v>
      </c>
      <c r="AF33" s="290">
        <v>3.3501121847794302E-3</v>
      </c>
      <c r="AG33" s="3" t="s">
        <v>146</v>
      </c>
    </row>
    <row r="34" spans="2:33" ht="15" customHeight="1" x14ac:dyDescent="0.3">
      <c r="B34" s="281" t="s">
        <v>108</v>
      </c>
      <c r="C34" s="206">
        <v>404.6</v>
      </c>
      <c r="D34" s="206">
        <v>348.7115</v>
      </c>
      <c r="E34" s="206">
        <v>364.60120000000001</v>
      </c>
      <c r="F34" s="206">
        <v>417.81979999999999</v>
      </c>
      <c r="G34" s="206">
        <v>420.93</v>
      </c>
      <c r="H34" s="206">
        <v>395.73</v>
      </c>
      <c r="I34" s="206">
        <v>444.5</v>
      </c>
      <c r="J34" s="206">
        <v>265</v>
      </c>
      <c r="K34" s="206">
        <v>392.14</v>
      </c>
      <c r="L34" s="206">
        <v>481</v>
      </c>
      <c r="M34" s="206">
        <v>355</v>
      </c>
      <c r="N34" s="206">
        <v>382.19</v>
      </c>
      <c r="O34" s="206" t="s">
        <v>146</v>
      </c>
      <c r="P34" s="206">
        <v>342.36</v>
      </c>
      <c r="Q34" s="206">
        <v>384.93</v>
      </c>
      <c r="R34" s="206">
        <v>446.96</v>
      </c>
      <c r="S34" s="206">
        <v>291.99790000000002</v>
      </c>
      <c r="T34" s="206" t="s">
        <v>146</v>
      </c>
      <c r="U34" s="206">
        <v>433</v>
      </c>
      <c r="V34" s="206">
        <v>367.54</v>
      </c>
      <c r="W34" s="206">
        <v>396.82780000000002</v>
      </c>
      <c r="X34" s="206">
        <v>339.48</v>
      </c>
      <c r="Y34" s="206">
        <v>353.03309999999999</v>
      </c>
      <c r="Z34" s="354">
        <v>306.44</v>
      </c>
      <c r="AA34" s="206" t="s">
        <v>147</v>
      </c>
      <c r="AB34" s="206">
        <v>329.18</v>
      </c>
      <c r="AC34" s="206">
        <v>467.05680000000001</v>
      </c>
      <c r="AD34" s="207">
        <v>423.66950000000003</v>
      </c>
      <c r="AE34" s="208">
        <v>-1.1099999999999568</v>
      </c>
      <c r="AF34" s="291">
        <v>-2.6131204542590991E-3</v>
      </c>
      <c r="AG34" s="3" t="s">
        <v>146</v>
      </c>
    </row>
    <row r="35" spans="2:33" ht="15.75" customHeight="1" x14ac:dyDescent="0.3">
      <c r="B35" s="281" t="s">
        <v>109</v>
      </c>
      <c r="C35" s="202">
        <v>394.51</v>
      </c>
      <c r="D35" s="202">
        <v>300.42950000000002</v>
      </c>
      <c r="E35" s="202">
        <v>369.5068</v>
      </c>
      <c r="F35" s="202">
        <v>422.79379999999998</v>
      </c>
      <c r="G35" s="202">
        <v>423.67</v>
      </c>
      <c r="H35" s="202">
        <v>384.07</v>
      </c>
      <c r="I35" s="202">
        <v>445.79</v>
      </c>
      <c r="J35" s="202" t="s">
        <v>146</v>
      </c>
      <c r="K35" s="202">
        <v>434.36</v>
      </c>
      <c r="L35" s="202">
        <v>470</v>
      </c>
      <c r="M35" s="202">
        <v>343</v>
      </c>
      <c r="N35" s="202">
        <v>400.44</v>
      </c>
      <c r="O35" s="202" t="s">
        <v>146</v>
      </c>
      <c r="P35" s="202">
        <v>366.79</v>
      </c>
      <c r="Q35" s="202">
        <v>367.66</v>
      </c>
      <c r="R35" s="202" t="s">
        <v>147</v>
      </c>
      <c r="S35" s="202">
        <v>332.59949999999998</v>
      </c>
      <c r="T35" s="202" t="s">
        <v>146</v>
      </c>
      <c r="U35" s="202">
        <v>452</v>
      </c>
      <c r="V35" s="202">
        <v>366.32</v>
      </c>
      <c r="W35" s="202">
        <v>403.8306</v>
      </c>
      <c r="X35" s="202">
        <v>379.39</v>
      </c>
      <c r="Y35" s="202">
        <v>348.83</v>
      </c>
      <c r="Z35" s="356">
        <v>298.89999999999998</v>
      </c>
      <c r="AA35" s="202">
        <v>303.70999999999998</v>
      </c>
      <c r="AB35" s="202">
        <v>311.42</v>
      </c>
      <c r="AC35" s="202">
        <v>462.66579999999999</v>
      </c>
      <c r="AD35" s="205">
        <v>426.02440000000001</v>
      </c>
      <c r="AE35" s="286">
        <v>-1.4242999999999597</v>
      </c>
      <c r="AF35" s="290">
        <v>-3.3320957579235921E-3</v>
      </c>
      <c r="AG35" s="3" t="s">
        <v>146</v>
      </c>
    </row>
    <row r="36" spans="2:33" ht="15" customHeight="1" x14ac:dyDescent="0.3">
      <c r="B36" s="281" t="s">
        <v>110</v>
      </c>
      <c r="C36" s="202">
        <v>320.58999999999997</v>
      </c>
      <c r="D36" s="202">
        <v>342.65769999999998</v>
      </c>
      <c r="E36" s="202">
        <v>274.12180000000001</v>
      </c>
      <c r="F36" s="202">
        <v>362.9708</v>
      </c>
      <c r="G36" s="202">
        <v>347.97</v>
      </c>
      <c r="H36" s="202">
        <v>370.9</v>
      </c>
      <c r="I36" s="202">
        <v>416.41</v>
      </c>
      <c r="J36" s="202">
        <v>218</v>
      </c>
      <c r="K36" s="202">
        <v>338.3</v>
      </c>
      <c r="L36" s="202">
        <v>438</v>
      </c>
      <c r="M36" s="202">
        <v>324</v>
      </c>
      <c r="N36" s="202">
        <v>331.91</v>
      </c>
      <c r="O36" s="202">
        <v>210</v>
      </c>
      <c r="P36" s="202">
        <v>308.44</v>
      </c>
      <c r="Q36" s="202">
        <v>327.04000000000002</v>
      </c>
      <c r="R36" s="202">
        <v>359.63</v>
      </c>
      <c r="S36" s="202">
        <v>200.37629999999999</v>
      </c>
      <c r="T36" s="202" t="s">
        <v>146</v>
      </c>
      <c r="U36" s="202">
        <v>379</v>
      </c>
      <c r="V36" s="202">
        <v>319.2</v>
      </c>
      <c r="W36" s="202">
        <v>343.77600000000001</v>
      </c>
      <c r="X36" s="202">
        <v>290.76</v>
      </c>
      <c r="Y36" s="202">
        <v>331.07389999999998</v>
      </c>
      <c r="Z36" s="356">
        <v>263.58999999999997</v>
      </c>
      <c r="AA36" s="202">
        <v>157.06</v>
      </c>
      <c r="AB36" s="202">
        <v>303.58</v>
      </c>
      <c r="AC36" s="202">
        <v>415.2611</v>
      </c>
      <c r="AD36" s="205">
        <v>361.29520000000002</v>
      </c>
      <c r="AE36" s="286">
        <v>7.6000000000249202E-3</v>
      </c>
      <c r="AF36" s="290">
        <v>2.1035872806107747E-5</v>
      </c>
      <c r="AG36" s="3" t="s">
        <v>146</v>
      </c>
    </row>
    <row r="37" spans="2:33" ht="15" customHeight="1" thickBot="1" x14ac:dyDescent="0.35">
      <c r="B37" s="281" t="s">
        <v>111</v>
      </c>
      <c r="C37" s="203">
        <v>341.06</v>
      </c>
      <c r="D37" s="203">
        <v>339.12979999999999</v>
      </c>
      <c r="E37" s="203">
        <v>223.4315</v>
      </c>
      <c r="F37" s="203">
        <v>398.05799999999999</v>
      </c>
      <c r="G37" s="203">
        <v>358.95</v>
      </c>
      <c r="H37" s="203">
        <v>362.59</v>
      </c>
      <c r="I37" s="203">
        <v>430.91</v>
      </c>
      <c r="J37" s="203">
        <v>221</v>
      </c>
      <c r="K37" s="203">
        <v>342.76</v>
      </c>
      <c r="L37" s="203">
        <v>459</v>
      </c>
      <c r="M37" s="203" t="s">
        <v>146</v>
      </c>
      <c r="N37" s="203">
        <v>346.58</v>
      </c>
      <c r="O37" s="203">
        <v>212</v>
      </c>
      <c r="P37" s="203">
        <v>312.62</v>
      </c>
      <c r="Q37" s="203">
        <v>340.94</v>
      </c>
      <c r="R37" s="203" t="s">
        <v>147</v>
      </c>
      <c r="S37" s="203">
        <v>320.04579999999999</v>
      </c>
      <c r="T37" s="203" t="s">
        <v>146</v>
      </c>
      <c r="U37" s="203">
        <v>402</v>
      </c>
      <c r="V37" s="203">
        <v>337.04</v>
      </c>
      <c r="W37" s="203">
        <v>309.61059999999998</v>
      </c>
      <c r="X37" s="203">
        <v>263.48</v>
      </c>
      <c r="Y37" s="203">
        <v>337.37650000000002</v>
      </c>
      <c r="Z37" s="353">
        <v>277.45999999999998</v>
      </c>
      <c r="AA37" s="203">
        <v>179.77</v>
      </c>
      <c r="AB37" s="203">
        <v>322.17</v>
      </c>
      <c r="AC37" s="203">
        <v>447.87979999999999</v>
      </c>
      <c r="AD37" s="205">
        <v>417.24489999999997</v>
      </c>
      <c r="AE37" s="286">
        <v>-0.28120000000001255</v>
      </c>
      <c r="AF37" s="290">
        <v>-6.7349083087264727E-4</v>
      </c>
      <c r="AG37" s="3" t="s">
        <v>146</v>
      </c>
    </row>
    <row r="38" spans="2:33" ht="15" customHeight="1" thickBot="1" x14ac:dyDescent="0.35">
      <c r="B38" s="282" t="s">
        <v>112</v>
      </c>
      <c r="C38" s="209">
        <v>364.27519999999998</v>
      </c>
      <c r="D38" s="209">
        <v>335.2706</v>
      </c>
      <c r="E38" s="209">
        <v>333.27379999999999</v>
      </c>
      <c r="F38" s="209">
        <v>396.4187</v>
      </c>
      <c r="G38" s="209">
        <v>406.08569999999997</v>
      </c>
      <c r="H38" s="209" t="s">
        <v>147</v>
      </c>
      <c r="I38" s="209">
        <v>439.59050000000002</v>
      </c>
      <c r="J38" s="209">
        <v>239.24690000000001</v>
      </c>
      <c r="K38" s="209">
        <v>377.97390000000001</v>
      </c>
      <c r="L38" s="209">
        <v>487.31819999999999</v>
      </c>
      <c r="M38" s="209">
        <v>358.72179999999997</v>
      </c>
      <c r="N38" s="209">
        <v>352.56509999999997</v>
      </c>
      <c r="O38" s="209">
        <v>210.541</v>
      </c>
      <c r="P38" s="209">
        <v>333.26049999999998</v>
      </c>
      <c r="Q38" s="209">
        <v>357.44139999999999</v>
      </c>
      <c r="R38" s="209" t="s">
        <v>147</v>
      </c>
      <c r="S38" s="209">
        <v>245.99639999999999</v>
      </c>
      <c r="T38" s="209" t="s">
        <v>146</v>
      </c>
      <c r="U38" s="209">
        <v>417.03179999999998</v>
      </c>
      <c r="V38" s="209">
        <v>371.22609999999997</v>
      </c>
      <c r="W38" s="209">
        <v>387.61939999999998</v>
      </c>
      <c r="X38" s="209">
        <v>326.94049999999999</v>
      </c>
      <c r="Y38" s="209">
        <v>351.14879999999999</v>
      </c>
      <c r="Z38" s="355">
        <v>293.48649999999998</v>
      </c>
      <c r="AA38" s="209" t="s">
        <v>147</v>
      </c>
      <c r="AB38" s="209">
        <v>315.9717</v>
      </c>
      <c r="AC38" s="209">
        <v>451.42630000000003</v>
      </c>
      <c r="AD38" s="210">
        <v>416.66759999999999</v>
      </c>
      <c r="AE38" s="211">
        <v>-0.19220000000001392</v>
      </c>
      <c r="AF38" s="292">
        <v>-4.6106628655484538E-4</v>
      </c>
      <c r="AG38" s="3" t="s">
        <v>146</v>
      </c>
    </row>
    <row r="39" spans="2:33" ht="15" customHeight="1" x14ac:dyDescent="0.3">
      <c r="B39" s="281" t="s">
        <v>113</v>
      </c>
      <c r="C39" s="202">
        <v>539.5</v>
      </c>
      <c r="D39" s="202" t="s">
        <v>146</v>
      </c>
      <c r="E39" s="202" t="s">
        <v>147</v>
      </c>
      <c r="F39" s="202">
        <v>482.61680000000001</v>
      </c>
      <c r="G39" s="202">
        <v>510.28</v>
      </c>
      <c r="H39" s="202" t="s">
        <v>146</v>
      </c>
      <c r="I39" s="202">
        <v>535.96</v>
      </c>
      <c r="J39" s="202" t="s">
        <v>146</v>
      </c>
      <c r="K39" s="202">
        <v>546.91999999999996</v>
      </c>
      <c r="L39" s="202" t="s">
        <v>146</v>
      </c>
      <c r="M39" s="202" t="s">
        <v>146</v>
      </c>
      <c r="N39" s="202">
        <v>575.16</v>
      </c>
      <c r="O39" s="202" t="s">
        <v>146</v>
      </c>
      <c r="P39" s="202">
        <v>306.79000000000002</v>
      </c>
      <c r="Q39" s="202" t="s">
        <v>147</v>
      </c>
      <c r="R39" s="202" t="s">
        <v>147</v>
      </c>
      <c r="S39" s="202" t="s">
        <v>146</v>
      </c>
      <c r="T39" s="202" t="s">
        <v>146</v>
      </c>
      <c r="U39" s="202" t="s">
        <v>146</v>
      </c>
      <c r="V39" s="202">
        <v>497.4</v>
      </c>
      <c r="W39" s="202">
        <v>488.71359999999999</v>
      </c>
      <c r="X39" s="202">
        <v>536.17999999999995</v>
      </c>
      <c r="Y39" s="202" t="s">
        <v>146</v>
      </c>
      <c r="Z39" s="356">
        <v>481.54</v>
      </c>
      <c r="AA39" s="202" t="s">
        <v>147</v>
      </c>
      <c r="AB39" s="202">
        <v>523.39</v>
      </c>
      <c r="AC39" s="202">
        <v>505.50020000000001</v>
      </c>
      <c r="AD39" s="205">
        <v>562.67819999999995</v>
      </c>
      <c r="AE39" s="286">
        <v>-10.04810000000009</v>
      </c>
      <c r="AF39" s="290">
        <v>-1.7544331384816925E-2</v>
      </c>
      <c r="AG39" s="3" t="s">
        <v>146</v>
      </c>
    </row>
    <row r="40" spans="2:33" ht="15" customHeight="1" x14ac:dyDescent="0.3">
      <c r="B40" s="281" t="s">
        <v>114</v>
      </c>
      <c r="C40" s="203">
        <v>502</v>
      </c>
      <c r="D40" s="203" t="s">
        <v>146</v>
      </c>
      <c r="E40" s="203" t="s">
        <v>147</v>
      </c>
      <c r="F40" s="203">
        <v>478.04599999999999</v>
      </c>
      <c r="G40" s="203">
        <v>509.78</v>
      </c>
      <c r="H40" s="203" t="s">
        <v>146</v>
      </c>
      <c r="I40" s="203">
        <v>539.48</v>
      </c>
      <c r="J40" s="203" t="s">
        <v>146</v>
      </c>
      <c r="K40" s="203">
        <v>545.82000000000005</v>
      </c>
      <c r="L40" s="203">
        <v>574</v>
      </c>
      <c r="M40" s="203">
        <v>486</v>
      </c>
      <c r="N40" s="203">
        <v>595.76</v>
      </c>
      <c r="O40" s="203" t="s">
        <v>146</v>
      </c>
      <c r="P40" s="203">
        <v>321.79000000000002</v>
      </c>
      <c r="Q40" s="203" t="s">
        <v>147</v>
      </c>
      <c r="R40" s="203">
        <v>569.07000000000005</v>
      </c>
      <c r="S40" s="203">
        <v>180.26339999999999</v>
      </c>
      <c r="T40" s="203" t="s">
        <v>146</v>
      </c>
      <c r="U40" s="203" t="s">
        <v>146</v>
      </c>
      <c r="V40" s="203">
        <v>501.31</v>
      </c>
      <c r="W40" s="203">
        <v>496.98970000000003</v>
      </c>
      <c r="X40" s="203">
        <v>516.97</v>
      </c>
      <c r="Y40" s="203" t="s">
        <v>146</v>
      </c>
      <c r="Z40" s="353">
        <v>462.3</v>
      </c>
      <c r="AA40" s="203" t="s">
        <v>146</v>
      </c>
      <c r="AB40" s="203">
        <v>523.84</v>
      </c>
      <c r="AC40" s="203">
        <v>537.40210000000002</v>
      </c>
      <c r="AD40" s="205">
        <v>557.52329999999995</v>
      </c>
      <c r="AE40" s="286">
        <v>-0.60540000000003147</v>
      </c>
      <c r="AF40" s="290">
        <v>-1.0846960566622821E-3</v>
      </c>
      <c r="AG40" s="3" t="s">
        <v>146</v>
      </c>
    </row>
    <row r="41" spans="2:33" ht="15" customHeight="1" x14ac:dyDescent="0.3">
      <c r="B41" s="281" t="s">
        <v>153</v>
      </c>
      <c r="C41" s="203" t="s">
        <v>146</v>
      </c>
      <c r="D41" s="203" t="s">
        <v>146</v>
      </c>
      <c r="E41" s="203" t="s">
        <v>147</v>
      </c>
      <c r="F41" s="203">
        <v>466.21589999999998</v>
      </c>
      <c r="G41" s="203">
        <v>493.53</v>
      </c>
      <c r="H41" s="203" t="s">
        <v>146</v>
      </c>
      <c r="I41" s="203">
        <v>539.54</v>
      </c>
      <c r="J41" s="203" t="s">
        <v>146</v>
      </c>
      <c r="K41" s="203" t="s">
        <v>146</v>
      </c>
      <c r="L41" s="203" t="s">
        <v>146</v>
      </c>
      <c r="M41" s="203">
        <v>493</v>
      </c>
      <c r="N41" s="203">
        <v>430</v>
      </c>
      <c r="O41" s="203" t="s">
        <v>146</v>
      </c>
      <c r="P41" s="203">
        <v>326.79000000000002</v>
      </c>
      <c r="Q41" s="203" t="s">
        <v>147</v>
      </c>
      <c r="R41" s="203" t="s">
        <v>146</v>
      </c>
      <c r="S41" s="203" t="s">
        <v>146</v>
      </c>
      <c r="T41" s="203" t="s">
        <v>146</v>
      </c>
      <c r="U41" s="203" t="s">
        <v>146</v>
      </c>
      <c r="V41" s="203">
        <v>490.39</v>
      </c>
      <c r="W41" s="203">
        <v>502.08269999999999</v>
      </c>
      <c r="X41" s="203" t="s">
        <v>146</v>
      </c>
      <c r="Y41" s="203" t="s">
        <v>146</v>
      </c>
      <c r="Z41" s="353">
        <v>457.38</v>
      </c>
      <c r="AA41" s="203" t="s">
        <v>147</v>
      </c>
      <c r="AB41" s="203" t="s">
        <v>146</v>
      </c>
      <c r="AC41" s="203">
        <v>508.99509999999998</v>
      </c>
      <c r="AD41" s="205">
        <v>506.48520000000002</v>
      </c>
      <c r="AE41" s="286">
        <v>-0.31989999999996144</v>
      </c>
      <c r="AF41" s="290">
        <v>-6.3120911766667565E-4</v>
      </c>
    </row>
    <row r="42" spans="2:33" ht="15" customHeight="1" x14ac:dyDescent="0.3">
      <c r="B42" s="281" t="s">
        <v>115</v>
      </c>
      <c r="C42" s="203">
        <v>500.63</v>
      </c>
      <c r="D42" s="203">
        <v>511.29969999999997</v>
      </c>
      <c r="E42" s="203">
        <v>396.13069999999999</v>
      </c>
      <c r="F42" s="203">
        <v>446.45409999999998</v>
      </c>
      <c r="G42" s="203">
        <v>495.87</v>
      </c>
      <c r="H42" s="203" t="s">
        <v>147</v>
      </c>
      <c r="I42" s="203">
        <v>520.91999999999996</v>
      </c>
      <c r="J42" s="203" t="s">
        <v>146</v>
      </c>
      <c r="K42" s="203">
        <v>539.49</v>
      </c>
      <c r="L42" s="203">
        <v>538</v>
      </c>
      <c r="M42" s="203">
        <v>482</v>
      </c>
      <c r="N42" s="203">
        <v>634.08000000000004</v>
      </c>
      <c r="O42" s="203" t="s">
        <v>146</v>
      </c>
      <c r="P42" s="203">
        <v>353.25</v>
      </c>
      <c r="Q42" s="203" t="s">
        <v>147</v>
      </c>
      <c r="R42" s="203">
        <v>543.86</v>
      </c>
      <c r="S42" s="203">
        <v>173.3655</v>
      </c>
      <c r="T42" s="203" t="s">
        <v>146</v>
      </c>
      <c r="U42" s="203">
        <v>487</v>
      </c>
      <c r="V42" s="203">
        <v>468.84</v>
      </c>
      <c r="W42" s="203">
        <v>485.10610000000003</v>
      </c>
      <c r="X42" s="203">
        <v>493.1</v>
      </c>
      <c r="Y42" s="203">
        <v>395.3922</v>
      </c>
      <c r="Z42" s="353">
        <v>444.82</v>
      </c>
      <c r="AA42" s="203" t="s">
        <v>147</v>
      </c>
      <c r="AB42" s="203">
        <v>493.38</v>
      </c>
      <c r="AC42" s="203">
        <v>487.39870000000002</v>
      </c>
      <c r="AD42" s="205">
        <v>519.35080000000005</v>
      </c>
      <c r="AE42" s="286">
        <v>11.344000000000051</v>
      </c>
      <c r="AF42" s="290">
        <v>2.2330409750420666E-2</v>
      </c>
      <c r="AG42" s="3" t="s">
        <v>146</v>
      </c>
    </row>
    <row r="43" spans="2:33" ht="15" customHeight="1" x14ac:dyDescent="0.3">
      <c r="B43" s="281" t="s">
        <v>116</v>
      </c>
      <c r="C43" s="206">
        <v>476.5</v>
      </c>
      <c r="D43" s="206">
        <v>511.29969999999997</v>
      </c>
      <c r="E43" s="206">
        <v>393.78280000000001</v>
      </c>
      <c r="F43" s="206">
        <v>462.85500000000002</v>
      </c>
      <c r="G43" s="206">
        <v>503.18</v>
      </c>
      <c r="H43" s="206" t="s">
        <v>147</v>
      </c>
      <c r="I43" s="206">
        <v>525.22</v>
      </c>
      <c r="J43" s="206" t="s">
        <v>146</v>
      </c>
      <c r="K43" s="206">
        <v>512.48</v>
      </c>
      <c r="L43" s="206">
        <v>544</v>
      </c>
      <c r="M43" s="206">
        <v>492</v>
      </c>
      <c r="N43" s="206">
        <v>556.63</v>
      </c>
      <c r="O43" s="206" t="s">
        <v>146</v>
      </c>
      <c r="P43" s="206">
        <v>343.44</v>
      </c>
      <c r="Q43" s="206">
        <v>404.76</v>
      </c>
      <c r="R43" s="206">
        <v>545.80999999999995</v>
      </c>
      <c r="S43" s="206">
        <v>173.5001</v>
      </c>
      <c r="T43" s="206" t="s">
        <v>146</v>
      </c>
      <c r="U43" s="206">
        <v>427</v>
      </c>
      <c r="V43" s="206">
        <v>489.87</v>
      </c>
      <c r="W43" s="206">
        <v>497.41410000000002</v>
      </c>
      <c r="X43" s="206">
        <v>502.28</v>
      </c>
      <c r="Y43" s="206">
        <v>387.69529999999997</v>
      </c>
      <c r="Z43" s="354">
        <v>461.97</v>
      </c>
      <c r="AA43" s="206" t="s">
        <v>147</v>
      </c>
      <c r="AB43" s="206">
        <v>483.06</v>
      </c>
      <c r="AC43" s="206">
        <v>507.2029</v>
      </c>
      <c r="AD43" s="207">
        <v>518.49770000000001</v>
      </c>
      <c r="AE43" s="208">
        <v>-3.0227999999999611</v>
      </c>
      <c r="AF43" s="291">
        <v>-5.7961288194806615E-3</v>
      </c>
      <c r="AG43" s="3" t="s">
        <v>146</v>
      </c>
    </row>
    <row r="44" spans="2:33" ht="15" customHeight="1" x14ac:dyDescent="0.3">
      <c r="B44" s="281" t="s">
        <v>117</v>
      </c>
      <c r="C44" s="203" t="s">
        <v>146</v>
      </c>
      <c r="D44" s="203" t="s">
        <v>146</v>
      </c>
      <c r="E44" s="203" t="s">
        <v>147</v>
      </c>
      <c r="F44" s="203">
        <v>463.12389999999999</v>
      </c>
      <c r="G44" s="203">
        <v>497.88</v>
      </c>
      <c r="H44" s="203" t="s">
        <v>147</v>
      </c>
      <c r="I44" s="203">
        <v>529.47</v>
      </c>
      <c r="J44" s="203" t="s">
        <v>146</v>
      </c>
      <c r="K44" s="203">
        <v>515.62</v>
      </c>
      <c r="L44" s="203">
        <v>529</v>
      </c>
      <c r="M44" s="203">
        <v>492</v>
      </c>
      <c r="N44" s="203">
        <v>545.61</v>
      </c>
      <c r="O44" s="203" t="s">
        <v>146</v>
      </c>
      <c r="P44" s="203">
        <v>365.54</v>
      </c>
      <c r="Q44" s="203">
        <v>385.3</v>
      </c>
      <c r="R44" s="203" t="s">
        <v>147</v>
      </c>
      <c r="S44" s="203">
        <v>180.26339999999999</v>
      </c>
      <c r="T44" s="203" t="s">
        <v>146</v>
      </c>
      <c r="U44" s="203">
        <v>487</v>
      </c>
      <c r="V44" s="203">
        <v>484.85</v>
      </c>
      <c r="W44" s="203">
        <v>488.71359999999999</v>
      </c>
      <c r="X44" s="203">
        <v>555</v>
      </c>
      <c r="Y44" s="203">
        <v>452.10739999999998</v>
      </c>
      <c r="Z44" s="353">
        <v>447.3</v>
      </c>
      <c r="AA44" s="203" t="s">
        <v>147</v>
      </c>
      <c r="AB44" s="203">
        <v>477.01</v>
      </c>
      <c r="AC44" s="203">
        <v>498.77940000000001</v>
      </c>
      <c r="AD44" s="205">
        <v>511.44929999999999</v>
      </c>
      <c r="AE44" s="286">
        <v>1.0813999999999737</v>
      </c>
      <c r="AF44" s="290">
        <v>2.1188636667783811E-3</v>
      </c>
      <c r="AG44" s="3" t="s">
        <v>146</v>
      </c>
    </row>
    <row r="45" spans="2:33" ht="15" customHeight="1" x14ac:dyDescent="0.3">
      <c r="B45" s="281" t="s">
        <v>118</v>
      </c>
      <c r="C45" s="202" t="s">
        <v>146</v>
      </c>
      <c r="D45" s="202">
        <v>511.29969999999997</v>
      </c>
      <c r="E45" s="202">
        <v>341.91849999999999</v>
      </c>
      <c r="F45" s="202">
        <v>408.94709999999998</v>
      </c>
      <c r="G45" s="202">
        <v>406.55</v>
      </c>
      <c r="H45" s="202" t="s">
        <v>147</v>
      </c>
      <c r="I45" s="202">
        <v>505.07</v>
      </c>
      <c r="J45" s="202">
        <v>397.78</v>
      </c>
      <c r="K45" s="202">
        <v>414.62</v>
      </c>
      <c r="L45" s="202">
        <v>480</v>
      </c>
      <c r="M45" s="202">
        <v>486</v>
      </c>
      <c r="N45" s="202">
        <v>415.59</v>
      </c>
      <c r="O45" s="202" t="s">
        <v>146</v>
      </c>
      <c r="P45" s="202">
        <v>329.97</v>
      </c>
      <c r="Q45" s="202">
        <v>343.42</v>
      </c>
      <c r="R45" s="202" t="s">
        <v>147</v>
      </c>
      <c r="S45" s="202">
        <v>195.68279999999999</v>
      </c>
      <c r="T45" s="202" t="s">
        <v>146</v>
      </c>
      <c r="U45" s="202">
        <v>369</v>
      </c>
      <c r="V45" s="202">
        <v>372.75</v>
      </c>
      <c r="W45" s="202">
        <v>440.75470000000001</v>
      </c>
      <c r="X45" s="202">
        <v>418.41</v>
      </c>
      <c r="Y45" s="202">
        <v>396.077</v>
      </c>
      <c r="Z45" s="356">
        <v>355.1</v>
      </c>
      <c r="AA45" s="202" t="s">
        <v>147</v>
      </c>
      <c r="AB45" s="202">
        <v>460.37</v>
      </c>
      <c r="AC45" s="202">
        <v>419.47289999999998</v>
      </c>
      <c r="AD45" s="205">
        <v>421.06310000000002</v>
      </c>
      <c r="AE45" s="286">
        <v>-1.3312999999999988</v>
      </c>
      <c r="AF45" s="290">
        <v>-3.1517936790829149E-3</v>
      </c>
      <c r="AG45" s="3" t="s">
        <v>146</v>
      </c>
    </row>
    <row r="46" spans="2:33" ht="15" customHeight="1" x14ac:dyDescent="0.3">
      <c r="B46" s="281" t="s">
        <v>119</v>
      </c>
      <c r="C46" s="202" t="s">
        <v>146</v>
      </c>
      <c r="D46" s="202">
        <v>548.59389999999996</v>
      </c>
      <c r="E46" s="202">
        <v>364.39159999999998</v>
      </c>
      <c r="F46" s="202">
        <v>431.12869999999998</v>
      </c>
      <c r="G46" s="202">
        <v>422.56</v>
      </c>
      <c r="H46" s="202" t="s">
        <v>147</v>
      </c>
      <c r="I46" s="202">
        <v>519.72</v>
      </c>
      <c r="J46" s="202">
        <v>372.69</v>
      </c>
      <c r="K46" s="202">
        <v>488.86</v>
      </c>
      <c r="L46" s="202">
        <v>497</v>
      </c>
      <c r="M46" s="202">
        <v>530</v>
      </c>
      <c r="N46" s="202">
        <v>407.97</v>
      </c>
      <c r="O46" s="202">
        <v>260</v>
      </c>
      <c r="P46" s="202">
        <v>329.69</v>
      </c>
      <c r="Q46" s="202">
        <v>395.06</v>
      </c>
      <c r="R46" s="202">
        <v>457.79</v>
      </c>
      <c r="S46" s="202">
        <v>222.2679</v>
      </c>
      <c r="T46" s="202" t="s">
        <v>146</v>
      </c>
      <c r="U46" s="202">
        <v>398</v>
      </c>
      <c r="V46" s="202">
        <v>410.47</v>
      </c>
      <c r="W46" s="202">
        <v>465.37079999999997</v>
      </c>
      <c r="X46" s="202">
        <v>457.21</v>
      </c>
      <c r="Y46" s="202">
        <v>427.69600000000003</v>
      </c>
      <c r="Z46" s="356">
        <v>431.46</v>
      </c>
      <c r="AA46" s="202" t="s">
        <v>147</v>
      </c>
      <c r="AB46" s="202">
        <v>465</v>
      </c>
      <c r="AC46" s="202">
        <v>474.49459999999999</v>
      </c>
      <c r="AD46" s="205">
        <v>465.01429999999999</v>
      </c>
      <c r="AE46" s="286">
        <v>0.51650000000000773</v>
      </c>
      <c r="AF46" s="290">
        <v>1.1119535980579354E-3</v>
      </c>
      <c r="AG46" s="3" t="s">
        <v>146</v>
      </c>
    </row>
    <row r="47" spans="2:33" ht="15" customHeight="1" thickBot="1" x14ac:dyDescent="0.35">
      <c r="B47" s="281" t="s">
        <v>120</v>
      </c>
      <c r="C47" s="203" t="s">
        <v>146</v>
      </c>
      <c r="D47" s="203" t="s">
        <v>146</v>
      </c>
      <c r="E47" s="203" t="s">
        <v>147</v>
      </c>
      <c r="F47" s="203">
        <v>434.35509999999999</v>
      </c>
      <c r="G47" s="203">
        <v>425.46</v>
      </c>
      <c r="H47" s="203">
        <v>401.63</v>
      </c>
      <c r="I47" s="203">
        <v>523.88</v>
      </c>
      <c r="J47" s="203" t="s">
        <v>146</v>
      </c>
      <c r="K47" s="203">
        <v>469.98</v>
      </c>
      <c r="L47" s="203" t="s">
        <v>146</v>
      </c>
      <c r="M47" s="203">
        <v>482</v>
      </c>
      <c r="N47" s="203">
        <v>432.87</v>
      </c>
      <c r="O47" s="203" t="s">
        <v>146</v>
      </c>
      <c r="P47" s="203">
        <v>340.56</v>
      </c>
      <c r="Q47" s="203">
        <v>384.09</v>
      </c>
      <c r="R47" s="203" t="s">
        <v>147</v>
      </c>
      <c r="S47" s="203" t="s">
        <v>146</v>
      </c>
      <c r="T47" s="203" t="s">
        <v>146</v>
      </c>
      <c r="U47" s="203">
        <v>430</v>
      </c>
      <c r="V47" s="203">
        <v>413.39</v>
      </c>
      <c r="W47" s="203">
        <v>459.00459999999998</v>
      </c>
      <c r="X47" s="203">
        <v>334.59</v>
      </c>
      <c r="Y47" s="203">
        <v>423.7355</v>
      </c>
      <c r="Z47" s="353">
        <v>453.86</v>
      </c>
      <c r="AA47" s="203" t="s">
        <v>147</v>
      </c>
      <c r="AB47" s="203">
        <v>437.59</v>
      </c>
      <c r="AC47" s="203">
        <v>475.56990000000002</v>
      </c>
      <c r="AD47" s="205">
        <v>493.97890000000001</v>
      </c>
      <c r="AE47" s="286">
        <v>1.2047000000000025</v>
      </c>
      <c r="AF47" s="290">
        <v>2.4447302638814783E-3</v>
      </c>
      <c r="AG47" s="3" t="s">
        <v>146</v>
      </c>
    </row>
    <row r="48" spans="2:33" ht="15" customHeight="1" thickBot="1" x14ac:dyDescent="0.35">
      <c r="B48" s="282" t="s">
        <v>121</v>
      </c>
      <c r="C48" s="209">
        <v>509.70269999999999</v>
      </c>
      <c r="D48" s="209">
        <v>525.65009999999995</v>
      </c>
      <c r="E48" s="209" t="s">
        <v>147</v>
      </c>
      <c r="F48" s="209">
        <v>447.85320000000002</v>
      </c>
      <c r="G48" s="209">
        <v>482.84019999999998</v>
      </c>
      <c r="H48" s="209" t="s">
        <v>147</v>
      </c>
      <c r="I48" s="209">
        <v>526.63689999999997</v>
      </c>
      <c r="J48" s="209">
        <v>383.53530000000001</v>
      </c>
      <c r="K48" s="209">
        <v>529.0675</v>
      </c>
      <c r="L48" s="209">
        <v>550.32899999999995</v>
      </c>
      <c r="M48" s="209">
        <v>492.73950000000002</v>
      </c>
      <c r="N48" s="209">
        <v>582.3578</v>
      </c>
      <c r="O48" s="209">
        <v>260</v>
      </c>
      <c r="P48" s="209">
        <v>336.43419999999998</v>
      </c>
      <c r="Q48" s="209" t="s">
        <v>147</v>
      </c>
      <c r="R48" s="209" t="s">
        <v>147</v>
      </c>
      <c r="S48" s="209">
        <v>193.7013</v>
      </c>
      <c r="T48" s="209" t="s">
        <v>146</v>
      </c>
      <c r="U48" s="209">
        <v>406.37700000000001</v>
      </c>
      <c r="V48" s="209">
        <v>483.20260000000002</v>
      </c>
      <c r="W48" s="209">
        <v>473.85039999999998</v>
      </c>
      <c r="X48" s="209">
        <v>484.47190000000001</v>
      </c>
      <c r="Y48" s="209">
        <v>407.33350000000002</v>
      </c>
      <c r="Z48" s="355">
        <v>446.25760000000002</v>
      </c>
      <c r="AA48" s="209" t="s">
        <v>147</v>
      </c>
      <c r="AB48" s="209">
        <v>467.8723</v>
      </c>
      <c r="AC48" s="209">
        <v>485.93279999999999</v>
      </c>
      <c r="AD48" s="210">
        <v>517.2337</v>
      </c>
      <c r="AE48" s="211">
        <v>-0.93380000000001928</v>
      </c>
      <c r="AF48" s="292">
        <v>-1.8021199708588842E-3</v>
      </c>
      <c r="AG48" s="3" t="s">
        <v>146</v>
      </c>
    </row>
    <row r="49" spans="2:33" ht="15" customHeight="1" thickBot="1" x14ac:dyDescent="0.35">
      <c r="B49" s="281" t="s">
        <v>122</v>
      </c>
      <c r="C49" s="200">
        <v>408.18970000000002</v>
      </c>
      <c r="D49" s="200">
        <v>390.11739999999998</v>
      </c>
      <c r="E49" s="200">
        <v>394.87200000000001</v>
      </c>
      <c r="F49" s="200">
        <v>430.48419999999999</v>
      </c>
      <c r="G49" s="200">
        <v>466.13060000000002</v>
      </c>
      <c r="H49" s="200">
        <v>398.94310000000002</v>
      </c>
      <c r="I49" s="200">
        <v>502.72019999999998</v>
      </c>
      <c r="J49" s="200">
        <v>385.02659999999997</v>
      </c>
      <c r="K49" s="200">
        <v>506.428</v>
      </c>
      <c r="L49" s="200">
        <v>513.16849999999999</v>
      </c>
      <c r="M49" s="200">
        <v>479.78390000000002</v>
      </c>
      <c r="N49" s="200">
        <v>506.47449999999998</v>
      </c>
      <c r="O49" s="200">
        <v>296.43130000000002</v>
      </c>
      <c r="P49" s="200">
        <v>343.35520000000002</v>
      </c>
      <c r="Q49" s="200">
        <v>377.77769999999998</v>
      </c>
      <c r="R49" s="200">
        <v>518.86699999999996</v>
      </c>
      <c r="S49" s="200">
        <v>229.36359999999999</v>
      </c>
      <c r="T49" s="200" t="s">
        <v>146</v>
      </c>
      <c r="U49" s="200">
        <v>426.72399999999999</v>
      </c>
      <c r="V49" s="200">
        <v>460.81470000000002</v>
      </c>
      <c r="W49" s="200">
        <v>444.24619999999999</v>
      </c>
      <c r="X49" s="200">
        <v>434.19319999999999</v>
      </c>
      <c r="Y49" s="200">
        <v>379.90179999999998</v>
      </c>
      <c r="Z49" s="357">
        <v>428.72329999999999</v>
      </c>
      <c r="AA49" s="200">
        <v>330.63209999999998</v>
      </c>
      <c r="AB49" s="200">
        <v>430.9907</v>
      </c>
      <c r="AC49" s="200">
        <v>482.8544</v>
      </c>
      <c r="AD49" s="201">
        <v>477.66919999999999</v>
      </c>
      <c r="AE49" s="211">
        <v>-0.93479999999999563</v>
      </c>
      <c r="AF49" s="292">
        <v>-1.9531804999540769E-3</v>
      </c>
      <c r="AG49" s="3" t="s">
        <v>146</v>
      </c>
    </row>
    <row r="50" spans="2:33" ht="15" customHeight="1" thickBot="1" x14ac:dyDescent="0.35">
      <c r="B50" s="283" t="s">
        <v>123</v>
      </c>
      <c r="C50" s="159">
        <v>2.2400000000004638E-2</v>
      </c>
      <c r="D50" s="159">
        <v>15.280499999999961</v>
      </c>
      <c r="E50" s="159">
        <v>1.1422000000000025</v>
      </c>
      <c r="F50" s="159">
        <v>-5.9872000000000298</v>
      </c>
      <c r="G50" s="159">
        <v>-4.4452999999999747</v>
      </c>
      <c r="H50" s="159">
        <v>0.37319999999999709</v>
      </c>
      <c r="I50" s="159">
        <v>5.287399999999991</v>
      </c>
      <c r="J50" s="159" t="s">
        <v>146</v>
      </c>
      <c r="K50" s="159">
        <v>-0.14850000000001273</v>
      </c>
      <c r="L50" s="159">
        <v>-0.68100000000004002</v>
      </c>
      <c r="M50" s="159">
        <v>4.8823000000000434</v>
      </c>
      <c r="N50" s="159">
        <v>-5.7706000000000017</v>
      </c>
      <c r="O50" s="159">
        <v>1.1393000000000484</v>
      </c>
      <c r="P50" s="159">
        <v>-0.37930000000000064</v>
      </c>
      <c r="Q50" s="159">
        <v>-5.2361999999999966</v>
      </c>
      <c r="R50" s="159">
        <v>3.8760999999999513</v>
      </c>
      <c r="S50" s="159">
        <v>17.651699999999977</v>
      </c>
      <c r="T50" s="159" t="s">
        <v>146</v>
      </c>
      <c r="U50" s="159">
        <v>4.3697999999999979</v>
      </c>
      <c r="V50" s="159">
        <v>-0.73640000000000327</v>
      </c>
      <c r="W50" s="159">
        <v>-3.3817999999999984</v>
      </c>
      <c r="X50" s="159">
        <v>-1.0167999999999893</v>
      </c>
      <c r="Y50" s="159">
        <v>-0.67570000000000618</v>
      </c>
      <c r="Z50" s="358">
        <v>-2.234800000000007</v>
      </c>
      <c r="AA50" s="159">
        <v>-2.2062999999999988</v>
      </c>
      <c r="AB50" s="159">
        <v>6.1741000000000099</v>
      </c>
      <c r="AC50" s="159">
        <v>-1.2382000000000062</v>
      </c>
      <c r="AD50" s="212">
        <v>-0.93479999999999563</v>
      </c>
      <c r="AE50" s="293" t="s">
        <v>146</v>
      </c>
      <c r="AF50" s="294" t="s">
        <v>146</v>
      </c>
      <c r="AG50" s="3" t="s">
        <v>146</v>
      </c>
    </row>
    <row r="51" spans="2:33" ht="15" customHeight="1" thickBot="1" x14ac:dyDescent="0.35">
      <c r="B51" s="284" t="s">
        <v>124</v>
      </c>
      <c r="C51" s="209">
        <v>433</v>
      </c>
      <c r="D51" s="209">
        <v>511.29969999999997</v>
      </c>
      <c r="E51" s="209">
        <v>481.8304</v>
      </c>
      <c r="F51" s="209">
        <v>451.56259999999997</v>
      </c>
      <c r="G51" s="209">
        <v>522.76</v>
      </c>
      <c r="H51" s="209">
        <v>433.5</v>
      </c>
      <c r="I51" s="209">
        <v>520.92999999999995</v>
      </c>
      <c r="J51" s="209">
        <v>447.27</v>
      </c>
      <c r="K51" s="209">
        <v>541.04999999999995</v>
      </c>
      <c r="L51" s="209">
        <v>533</v>
      </c>
      <c r="M51" s="209">
        <v>494</v>
      </c>
      <c r="N51" s="209">
        <v>403.6</v>
      </c>
      <c r="O51" s="209" t="s">
        <v>146</v>
      </c>
      <c r="P51" s="209">
        <v>403.48</v>
      </c>
      <c r="Q51" s="209">
        <v>413.99</v>
      </c>
      <c r="R51" s="209">
        <v>548.45000000000005</v>
      </c>
      <c r="S51" s="209" t="s">
        <v>146</v>
      </c>
      <c r="T51" s="209" t="s">
        <v>146</v>
      </c>
      <c r="U51" s="209">
        <v>180</v>
      </c>
      <c r="V51" s="209">
        <v>503.96</v>
      </c>
      <c r="W51" s="209">
        <v>477.89100000000002</v>
      </c>
      <c r="X51" s="209">
        <v>507.55</v>
      </c>
      <c r="Y51" s="209">
        <v>374.47660000000002</v>
      </c>
      <c r="Z51" s="359">
        <v>480.06</v>
      </c>
      <c r="AA51" s="209">
        <v>488.12</v>
      </c>
      <c r="AB51" s="209">
        <v>504.15</v>
      </c>
      <c r="AC51" s="209">
        <v>514.19259999999997</v>
      </c>
      <c r="AD51" s="210">
        <v>482.89089999999999</v>
      </c>
      <c r="AE51" s="211">
        <v>-25.62420000000003</v>
      </c>
      <c r="AF51" s="292">
        <v>-5.039024406551551E-2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165</v>
      </c>
    </row>
    <row r="82" spans="1:105" ht="15" thickBot="1" x14ac:dyDescent="0.35">
      <c r="A82" s="222"/>
      <c r="B82" s="276">
        <v>2022</v>
      </c>
      <c r="BA82" s="222"/>
      <c r="BB82" s="350">
        <v>2023</v>
      </c>
      <c r="BC82" s="275"/>
    </row>
    <row r="83" spans="1:105" x14ac:dyDescent="0.3">
      <c r="A83" s="272" t="s">
        <v>125</v>
      </c>
      <c r="B83" s="274">
        <v>1</v>
      </c>
      <c r="C83" s="95">
        <v>2</v>
      </c>
      <c r="D83" s="95">
        <v>3</v>
      </c>
      <c r="E83" s="95">
        <v>4</v>
      </c>
      <c r="F83" s="95">
        <v>5</v>
      </c>
      <c r="G83" s="95">
        <v>6</v>
      </c>
      <c r="H83" s="95">
        <v>7</v>
      </c>
      <c r="I83" s="95">
        <v>8</v>
      </c>
      <c r="J83" s="95">
        <v>9</v>
      </c>
      <c r="K83" s="95">
        <v>10</v>
      </c>
      <c r="L83" s="95">
        <v>11</v>
      </c>
      <c r="M83" s="95">
        <v>12</v>
      </c>
      <c r="N83" s="95">
        <v>13</v>
      </c>
      <c r="O83" s="95">
        <v>14</v>
      </c>
      <c r="P83" s="95">
        <v>15</v>
      </c>
      <c r="Q83" s="95">
        <v>16</v>
      </c>
      <c r="R83" s="95">
        <v>17</v>
      </c>
      <c r="S83" s="95">
        <v>18</v>
      </c>
      <c r="T83" s="95">
        <v>19</v>
      </c>
      <c r="U83" s="95">
        <v>20</v>
      </c>
      <c r="V83" s="95">
        <v>21</v>
      </c>
      <c r="W83" s="95">
        <v>22</v>
      </c>
      <c r="X83" s="95">
        <v>23</v>
      </c>
      <c r="Y83" s="95">
        <v>24</v>
      </c>
      <c r="Z83" s="95">
        <v>25</v>
      </c>
      <c r="AA83" s="95">
        <v>26</v>
      </c>
      <c r="AB83" s="95">
        <v>27</v>
      </c>
      <c r="AC83" s="95">
        <v>28</v>
      </c>
      <c r="AD83" s="95">
        <v>29</v>
      </c>
      <c r="AE83" s="95">
        <v>30</v>
      </c>
      <c r="AF83" s="95">
        <v>31</v>
      </c>
      <c r="AG83" s="95">
        <v>32</v>
      </c>
      <c r="AH83" s="95">
        <v>33</v>
      </c>
      <c r="AI83" s="95">
        <v>34</v>
      </c>
      <c r="AJ83" s="95">
        <v>35</v>
      </c>
      <c r="AK83" s="95">
        <v>36</v>
      </c>
      <c r="AL83" s="95">
        <v>37</v>
      </c>
      <c r="AM83" s="95">
        <v>38</v>
      </c>
      <c r="AN83" s="95">
        <v>39</v>
      </c>
      <c r="AO83" s="95">
        <v>40</v>
      </c>
      <c r="AP83" s="95">
        <v>41</v>
      </c>
      <c r="AQ83" s="95">
        <v>42</v>
      </c>
      <c r="AR83" s="95">
        <v>43</v>
      </c>
      <c r="AS83" s="95">
        <v>44</v>
      </c>
      <c r="AT83" s="95">
        <v>45</v>
      </c>
      <c r="AU83" s="95">
        <v>46</v>
      </c>
      <c r="AV83" s="95">
        <v>47</v>
      </c>
      <c r="AW83" s="95">
        <v>48</v>
      </c>
      <c r="AX83" s="95">
        <v>49</v>
      </c>
      <c r="AY83" s="95">
        <v>50</v>
      </c>
      <c r="AZ83" s="95">
        <v>51</v>
      </c>
      <c r="BA83" s="272">
        <v>52</v>
      </c>
      <c r="BB83" s="351">
        <v>1</v>
      </c>
      <c r="BC83" s="352">
        <v>2</v>
      </c>
      <c r="BD83" s="352">
        <v>3</v>
      </c>
      <c r="BE83" s="352">
        <v>4</v>
      </c>
      <c r="BF83" s="352">
        <v>5</v>
      </c>
      <c r="BG83" s="352">
        <v>6</v>
      </c>
      <c r="BH83" s="352">
        <v>7</v>
      </c>
      <c r="BI83" s="352">
        <v>8</v>
      </c>
      <c r="BJ83" s="352">
        <v>9</v>
      </c>
      <c r="BK83" s="352">
        <v>10</v>
      </c>
      <c r="BL83" s="352">
        <v>11</v>
      </c>
      <c r="BM83" s="352">
        <v>12</v>
      </c>
      <c r="BN83" s="352">
        <v>13</v>
      </c>
      <c r="BO83" s="352">
        <v>14</v>
      </c>
      <c r="BP83" s="352">
        <v>15</v>
      </c>
      <c r="BQ83" s="352">
        <v>16</v>
      </c>
      <c r="BR83" s="352">
        <v>17</v>
      </c>
      <c r="BS83" s="352">
        <v>18</v>
      </c>
      <c r="BT83" s="352">
        <v>19</v>
      </c>
      <c r="BU83" s="352">
        <v>20</v>
      </c>
      <c r="BV83" s="352">
        <v>21</v>
      </c>
      <c r="BW83" s="352">
        <v>22</v>
      </c>
      <c r="BX83" s="352">
        <v>23</v>
      </c>
      <c r="BY83" s="352">
        <v>24</v>
      </c>
      <c r="BZ83" s="352">
        <v>25</v>
      </c>
      <c r="CA83" s="352">
        <v>26</v>
      </c>
      <c r="CB83" s="352">
        <v>27</v>
      </c>
      <c r="CC83" s="352">
        <v>28</v>
      </c>
      <c r="CD83" s="352">
        <v>29</v>
      </c>
      <c r="CE83" s="352">
        <v>30</v>
      </c>
      <c r="CF83" s="352">
        <v>31</v>
      </c>
      <c r="CG83" s="352">
        <v>32</v>
      </c>
      <c r="CH83" s="352">
        <v>33</v>
      </c>
      <c r="CI83" s="352">
        <v>34</v>
      </c>
      <c r="CJ83" s="352">
        <v>35</v>
      </c>
      <c r="CK83" s="352">
        <v>36</v>
      </c>
      <c r="CL83" s="352">
        <v>37</v>
      </c>
      <c r="CM83" s="352">
        <v>38</v>
      </c>
      <c r="CN83" s="352">
        <v>39</v>
      </c>
      <c r="CO83" s="352">
        <v>40</v>
      </c>
      <c r="CP83" s="352">
        <v>41</v>
      </c>
      <c r="CQ83" s="352">
        <v>42</v>
      </c>
      <c r="CR83" s="352">
        <v>43</v>
      </c>
      <c r="CS83" s="352">
        <v>44</v>
      </c>
      <c r="CT83" s="352">
        <v>45</v>
      </c>
      <c r="CU83" s="352">
        <v>46</v>
      </c>
      <c r="CV83" s="352">
        <v>47</v>
      </c>
      <c r="CW83" s="352">
        <v>48</v>
      </c>
      <c r="CX83" s="352">
        <v>49</v>
      </c>
      <c r="CY83" s="352">
        <v>50</v>
      </c>
      <c r="CZ83" s="352">
        <v>51</v>
      </c>
      <c r="DA83" s="352">
        <v>52</v>
      </c>
    </row>
    <row r="84" spans="1:105" ht="14.85" customHeight="1" x14ac:dyDescent="0.3">
      <c r="A84" s="272" t="s">
        <v>126</v>
      </c>
      <c r="B84" s="271">
        <v>229.072</v>
      </c>
      <c r="C84" s="93">
        <v>229.072</v>
      </c>
      <c r="D84" s="93">
        <v>229.072</v>
      </c>
      <c r="E84" s="93">
        <v>229.072</v>
      </c>
      <c r="F84" s="93">
        <v>229.072</v>
      </c>
      <c r="G84" s="93">
        <v>229.072</v>
      </c>
      <c r="H84" s="93">
        <v>229.072</v>
      </c>
      <c r="I84" s="93">
        <v>229.072</v>
      </c>
      <c r="J84" s="93">
        <v>229.072</v>
      </c>
      <c r="K84" s="93">
        <v>229.072</v>
      </c>
      <c r="L84" s="93">
        <v>229.072</v>
      </c>
      <c r="M84" s="93">
        <v>229.072</v>
      </c>
      <c r="N84" s="93">
        <v>229.072</v>
      </c>
      <c r="O84" s="93">
        <v>229.072</v>
      </c>
      <c r="P84" s="93">
        <v>229.072</v>
      </c>
      <c r="Q84" s="93">
        <v>229.072</v>
      </c>
      <c r="R84" s="93">
        <v>229.072</v>
      </c>
      <c r="S84" s="93">
        <v>229.072</v>
      </c>
      <c r="T84" s="93">
        <v>229.072</v>
      </c>
      <c r="U84" s="93">
        <v>229.072</v>
      </c>
      <c r="V84" s="93">
        <v>229.072</v>
      </c>
      <c r="W84" s="93">
        <v>229.072</v>
      </c>
      <c r="X84" s="93">
        <v>229.072</v>
      </c>
      <c r="Y84" s="93">
        <v>229.072</v>
      </c>
      <c r="Z84" s="93">
        <v>229.072</v>
      </c>
      <c r="AA84" s="93">
        <v>229.072</v>
      </c>
      <c r="AB84" s="93">
        <v>229.072</v>
      </c>
      <c r="AC84" s="93">
        <v>229.072</v>
      </c>
      <c r="AD84" s="93">
        <v>229.072</v>
      </c>
      <c r="AE84" s="93">
        <v>229.072</v>
      </c>
      <c r="AF84" s="93">
        <v>229.072</v>
      </c>
      <c r="AG84" s="93">
        <v>229.072</v>
      </c>
      <c r="AH84" s="93">
        <v>229.072</v>
      </c>
      <c r="AI84" s="93">
        <v>229.072</v>
      </c>
      <c r="AJ84" s="93">
        <v>229.072</v>
      </c>
      <c r="AK84" s="93">
        <v>229.072</v>
      </c>
      <c r="AL84" s="93">
        <v>229.072</v>
      </c>
      <c r="AM84" s="93">
        <v>229.072</v>
      </c>
      <c r="AN84" s="93">
        <v>229.072</v>
      </c>
      <c r="AO84" s="93">
        <v>229.072</v>
      </c>
      <c r="AP84" s="93">
        <v>229.072</v>
      </c>
      <c r="AQ84" s="93">
        <v>229.072</v>
      </c>
      <c r="AR84" s="93">
        <v>229.072</v>
      </c>
      <c r="AS84" s="93">
        <v>229.072</v>
      </c>
      <c r="AT84" s="93">
        <v>229.072</v>
      </c>
      <c r="AU84" s="93">
        <v>229.072</v>
      </c>
      <c r="AV84" s="93">
        <v>229.072</v>
      </c>
      <c r="AW84" s="93">
        <v>229.072</v>
      </c>
      <c r="AX84" s="93">
        <v>229.072</v>
      </c>
      <c r="AY84" s="93">
        <v>229.072</v>
      </c>
      <c r="AZ84" s="93">
        <v>229.072</v>
      </c>
      <c r="BA84" s="273">
        <v>229.072</v>
      </c>
      <c r="BB84" s="271">
        <v>229.072</v>
      </c>
      <c r="BC84" s="93">
        <v>229.072</v>
      </c>
      <c r="BD84" s="93">
        <v>229.072</v>
      </c>
      <c r="BE84" s="93">
        <v>229.072</v>
      </c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</row>
    <row r="85" spans="1:105" ht="14.85" customHeight="1" x14ac:dyDescent="0.3">
      <c r="A85" s="272" t="s">
        <v>127</v>
      </c>
      <c r="B85" s="271">
        <v>429.63339999999999</v>
      </c>
      <c r="C85" s="93">
        <v>436.56240000000003</v>
      </c>
      <c r="D85" s="93">
        <v>441.06099999999998</v>
      </c>
      <c r="E85" s="93">
        <v>440.69130000000001</v>
      </c>
      <c r="F85" s="93">
        <v>445.87310000000002</v>
      </c>
      <c r="G85" s="93">
        <v>449.00599999999997</v>
      </c>
      <c r="H85" s="93">
        <v>453.649</v>
      </c>
      <c r="I85" s="93">
        <v>460.34899999999999</v>
      </c>
      <c r="J85" s="93">
        <v>464.68560000000002</v>
      </c>
      <c r="K85" s="93">
        <v>471.4701</v>
      </c>
      <c r="L85" s="93">
        <v>480.84969999999998</v>
      </c>
      <c r="M85" s="93">
        <v>489.14519999999999</v>
      </c>
      <c r="N85" s="93">
        <v>493.61680000000001</v>
      </c>
      <c r="O85" s="93">
        <v>493.61680000000001</v>
      </c>
      <c r="P85" s="93">
        <v>488.13709999999998</v>
      </c>
      <c r="Q85" s="93">
        <v>492.6028</v>
      </c>
      <c r="R85" s="93">
        <v>495.97120000000001</v>
      </c>
      <c r="S85" s="93">
        <v>497.91669999999999</v>
      </c>
      <c r="T85" s="93">
        <v>498.02589999999998</v>
      </c>
      <c r="U85" s="93">
        <v>496.37310000000002</v>
      </c>
      <c r="V85" s="93">
        <v>493.92970000000003</v>
      </c>
      <c r="W85" s="93">
        <v>488.66210000000001</v>
      </c>
      <c r="X85" s="93">
        <v>486.27460000000002</v>
      </c>
      <c r="Y85" s="93">
        <v>486.77249999999998</v>
      </c>
      <c r="Z85" s="93">
        <v>488.76299999999998</v>
      </c>
      <c r="AA85" s="93">
        <v>486.4119</v>
      </c>
      <c r="AB85" s="93">
        <v>485.83499999999998</v>
      </c>
      <c r="AC85" s="93">
        <v>484.72899999999998</v>
      </c>
      <c r="AD85" s="93">
        <v>483.89850000000001</v>
      </c>
      <c r="AE85" s="93">
        <v>485.03960000000001</v>
      </c>
      <c r="AF85" s="93">
        <v>489.4982</v>
      </c>
      <c r="AG85" s="93">
        <v>489.76690000000002</v>
      </c>
      <c r="AH85" s="93">
        <v>489.53399999999999</v>
      </c>
      <c r="AI85" s="93">
        <v>489.79340000000002</v>
      </c>
      <c r="AJ85" s="93">
        <v>492.80329999999998</v>
      </c>
      <c r="AK85" s="93">
        <v>491.92009999999999</v>
      </c>
      <c r="AL85" s="93">
        <v>492.7944</v>
      </c>
      <c r="AM85" s="93">
        <v>492.95370000000003</v>
      </c>
      <c r="AN85" s="93">
        <v>492.70049999999998</v>
      </c>
      <c r="AO85" s="93">
        <v>493.43459999999999</v>
      </c>
      <c r="AP85" s="93">
        <v>492.38889999999998</v>
      </c>
      <c r="AQ85" s="93">
        <v>493.31670000000003</v>
      </c>
      <c r="AR85" s="93">
        <v>496.45170000000002</v>
      </c>
      <c r="AS85" s="93">
        <v>498.51420000000002</v>
      </c>
      <c r="AT85" s="93">
        <v>498.30739999999997</v>
      </c>
      <c r="AU85" s="93">
        <v>501.93599999999998</v>
      </c>
      <c r="AV85" s="93">
        <v>502.8417</v>
      </c>
      <c r="AW85" s="93">
        <v>503.81389999999999</v>
      </c>
      <c r="AX85" s="93">
        <v>507.988</v>
      </c>
      <c r="AY85" s="93">
        <v>510.07089999999999</v>
      </c>
      <c r="AZ85" s="93">
        <v>513.77099999999996</v>
      </c>
      <c r="BA85" s="273">
        <v>515.41070000000002</v>
      </c>
      <c r="BB85" s="271">
        <v>513.76530000000002</v>
      </c>
      <c r="BC85" s="93">
        <v>513.62369999999999</v>
      </c>
      <c r="BD85" s="93">
        <v>511.84530000000001</v>
      </c>
      <c r="BE85" s="93">
        <v>508.58199999999999</v>
      </c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</row>
    <row r="86" spans="1:105" ht="14.85" customHeight="1" x14ac:dyDescent="0.3">
      <c r="A86" s="272" t="s">
        <v>128</v>
      </c>
      <c r="B86" s="271">
        <v>478.78820000000002</v>
      </c>
      <c r="C86" s="93">
        <v>482.85550000000001</v>
      </c>
      <c r="D86" s="93">
        <v>486.51</v>
      </c>
      <c r="E86" s="93">
        <v>489.99090000000001</v>
      </c>
      <c r="F86" s="93">
        <v>493.28039999999999</v>
      </c>
      <c r="G86" s="93">
        <v>497.99439999999998</v>
      </c>
      <c r="H86" s="93">
        <v>503.85289999999998</v>
      </c>
      <c r="I86" s="93">
        <v>513.1771</v>
      </c>
      <c r="J86" s="93">
        <v>523.99990000000003</v>
      </c>
      <c r="K86" s="93">
        <v>536.947</v>
      </c>
      <c r="L86" s="93">
        <v>556.5933</v>
      </c>
      <c r="M86" s="93">
        <v>583.23239999999998</v>
      </c>
      <c r="N86" s="93">
        <v>587.06100000000004</v>
      </c>
      <c r="O86" s="93">
        <v>587.06100000000004</v>
      </c>
      <c r="P86" s="93">
        <v>550.74099999999999</v>
      </c>
      <c r="Q86" s="93">
        <v>545.78719999999998</v>
      </c>
      <c r="R86" s="93">
        <v>545.83180000000004</v>
      </c>
      <c r="S86" s="93">
        <v>543.39689999999996</v>
      </c>
      <c r="T86" s="93">
        <v>530.79650000000004</v>
      </c>
      <c r="U86" s="93">
        <v>535.79700000000003</v>
      </c>
      <c r="V86" s="93">
        <v>542.1232</v>
      </c>
      <c r="W86" s="93">
        <v>549.24789999999996</v>
      </c>
      <c r="X86" s="93">
        <v>547.94619999999998</v>
      </c>
      <c r="Y86" s="93">
        <v>543.53679999999997</v>
      </c>
      <c r="Z86" s="93">
        <v>537.57929999999999</v>
      </c>
      <c r="AA86" s="93">
        <v>526.5924</v>
      </c>
      <c r="AB86" s="93">
        <v>527.46579999999994</v>
      </c>
      <c r="AC86" s="93">
        <v>546.10770000000002</v>
      </c>
      <c r="AD86" s="93">
        <v>540.11019999999996</v>
      </c>
      <c r="AE86" s="93">
        <v>542.5213</v>
      </c>
      <c r="AF86" s="93">
        <v>543.25409999999999</v>
      </c>
      <c r="AG86" s="93">
        <v>551.78930000000003</v>
      </c>
      <c r="AH86" s="93">
        <v>540.35670000000005</v>
      </c>
      <c r="AI86" s="93">
        <v>540.37540000000001</v>
      </c>
      <c r="AJ86" s="93">
        <v>531.14200000000005</v>
      </c>
      <c r="AK86" s="93">
        <v>524.81219999999996</v>
      </c>
      <c r="AL86" s="93">
        <v>524.10760000000005</v>
      </c>
      <c r="AM86" s="93">
        <v>528.74860000000001</v>
      </c>
      <c r="AN86" s="93">
        <v>527.63559999999995</v>
      </c>
      <c r="AO86" s="93">
        <v>519.43299999999999</v>
      </c>
      <c r="AP86" s="93">
        <v>531.72990000000004</v>
      </c>
      <c r="AQ86" s="93">
        <v>521.25689999999997</v>
      </c>
      <c r="AR86" s="93">
        <v>519.61210000000005</v>
      </c>
      <c r="AS86" s="93">
        <v>520.79359999999997</v>
      </c>
      <c r="AT86" s="93">
        <v>527.59619999999995</v>
      </c>
      <c r="AU86" s="93">
        <v>579.19539999999995</v>
      </c>
      <c r="AV86" s="93">
        <v>529.82870000000003</v>
      </c>
      <c r="AW86" s="93">
        <v>525.7269</v>
      </c>
      <c r="AX86" s="93">
        <v>531.70650000000001</v>
      </c>
      <c r="AY86" s="93">
        <v>528.02790000000005</v>
      </c>
      <c r="AZ86" s="93">
        <v>534.96159999999998</v>
      </c>
      <c r="BA86" s="273">
        <v>542.53869999999995</v>
      </c>
      <c r="BB86" s="271">
        <v>545.81529999999998</v>
      </c>
      <c r="BC86" s="93">
        <v>536.27750000000003</v>
      </c>
      <c r="BD86" s="93">
        <v>537.04039999999998</v>
      </c>
      <c r="BE86" s="93">
        <v>537.91290000000004</v>
      </c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</row>
    <row r="87" spans="1:105" ht="14.85" customHeight="1" x14ac:dyDescent="0.3">
      <c r="A87" s="272" t="s">
        <v>129</v>
      </c>
      <c r="B87" s="271">
        <v>252.22659999999999</v>
      </c>
      <c r="C87" s="93">
        <v>304.87790000000001</v>
      </c>
      <c r="D87" s="93">
        <v>314.25119999999998</v>
      </c>
      <c r="E87" s="93">
        <v>188.54499999999999</v>
      </c>
      <c r="F87" s="93">
        <v>325.37909999999999</v>
      </c>
      <c r="G87" s="93">
        <v>291.40890000000002</v>
      </c>
      <c r="H87" s="93">
        <v>312.59809999999999</v>
      </c>
      <c r="I87" s="93">
        <v>317.71339999999998</v>
      </c>
      <c r="J87" s="93">
        <v>349.9787</v>
      </c>
      <c r="K87" s="93">
        <v>356.51670000000001</v>
      </c>
      <c r="L87" s="93">
        <v>320.5564</v>
      </c>
      <c r="M87" s="93">
        <v>305.38589999999999</v>
      </c>
      <c r="N87" s="93">
        <v>344.18689999999998</v>
      </c>
      <c r="O87" s="93">
        <v>372.51819999999998</v>
      </c>
      <c r="P87" s="93">
        <v>272.23020000000002</v>
      </c>
      <c r="Q87" s="93">
        <v>226.0856</v>
      </c>
      <c r="R87" s="93">
        <v>355.05090000000001</v>
      </c>
      <c r="S87" s="93">
        <v>348.351</v>
      </c>
      <c r="T87" s="93">
        <v>347.05919999999998</v>
      </c>
      <c r="U87" s="93">
        <v>372.27089999999998</v>
      </c>
      <c r="V87" s="93">
        <v>357.29739999999998</v>
      </c>
      <c r="W87" s="93">
        <v>362.46350000000001</v>
      </c>
      <c r="X87" s="93">
        <v>161.30940000000001</v>
      </c>
      <c r="Y87" s="93">
        <v>185.08189999999999</v>
      </c>
      <c r="Z87" s="93">
        <v>376.91500000000002</v>
      </c>
      <c r="AA87" s="93">
        <v>397.40539999999999</v>
      </c>
      <c r="AB87" s="93">
        <v>184.49709999999999</v>
      </c>
      <c r="AC87" s="93">
        <v>164.64619999999999</v>
      </c>
      <c r="AD87" s="93">
        <v>171.05279999999999</v>
      </c>
      <c r="AE87" s="93">
        <v>387.01589999999999</v>
      </c>
      <c r="AF87" s="93">
        <v>378.08460000000002</v>
      </c>
      <c r="AG87" s="93">
        <v>406.8648</v>
      </c>
      <c r="AH87" s="93">
        <v>385.8999</v>
      </c>
      <c r="AI87" s="93">
        <v>362.05169999999998</v>
      </c>
      <c r="AJ87" s="93">
        <v>411.5394</v>
      </c>
      <c r="AK87" s="93">
        <v>401.51940000000002</v>
      </c>
      <c r="AL87" s="93">
        <v>407.34910000000002</v>
      </c>
      <c r="AM87" s="93">
        <v>364.75510000000003</v>
      </c>
      <c r="AN87" s="93">
        <v>402.34010000000001</v>
      </c>
      <c r="AO87" s="93">
        <v>364.82810000000001</v>
      </c>
      <c r="AP87" s="93">
        <v>176.46850000000001</v>
      </c>
      <c r="AQ87" s="93">
        <v>376.56270000000001</v>
      </c>
      <c r="AR87" s="93">
        <v>355.4203</v>
      </c>
      <c r="AS87" s="93">
        <v>389.00110000000001</v>
      </c>
      <c r="AT87" s="93">
        <v>195.71449999999999</v>
      </c>
      <c r="AU87" s="93">
        <v>364.12259999999998</v>
      </c>
      <c r="AV87" s="93">
        <v>189.41829999999999</v>
      </c>
      <c r="AW87" s="93">
        <v>165.6754</v>
      </c>
      <c r="AX87" s="93">
        <v>163.84989999999999</v>
      </c>
      <c r="AY87" s="93">
        <v>183.66820000000001</v>
      </c>
      <c r="AZ87" s="93">
        <v>183.023</v>
      </c>
      <c r="BA87" s="273">
        <v>192.2449</v>
      </c>
      <c r="BB87" s="271">
        <v>193.33080000000001</v>
      </c>
      <c r="BC87" s="93">
        <v>193.75059999999999</v>
      </c>
      <c r="BD87" s="93">
        <v>320.43450000000001</v>
      </c>
      <c r="BE87" s="93">
        <v>215.17959999999999</v>
      </c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</row>
    <row r="88" spans="1:105" ht="14.85" customHeight="1" x14ac:dyDescent="0.3">
      <c r="A88" s="272" t="s">
        <v>181</v>
      </c>
      <c r="B88" s="271">
        <v>386.80450000000002</v>
      </c>
      <c r="C88" s="93">
        <v>381.95800000000003</v>
      </c>
      <c r="D88" s="93">
        <v>374.58109999999999</v>
      </c>
      <c r="E88" s="93">
        <v>374.37139999999999</v>
      </c>
      <c r="F88" s="93">
        <v>394.74029999999999</v>
      </c>
      <c r="G88" s="93">
        <v>401.05130000000003</v>
      </c>
      <c r="H88" s="93">
        <v>397.0206</v>
      </c>
      <c r="I88" s="93">
        <v>407.3734</v>
      </c>
      <c r="J88" s="93">
        <v>409.33929999999998</v>
      </c>
      <c r="K88" s="93">
        <v>410.1164</v>
      </c>
      <c r="L88" s="93">
        <v>416.5455</v>
      </c>
      <c r="M88" s="93">
        <v>417.80329999999998</v>
      </c>
      <c r="N88" s="93">
        <v>412.98520000000002</v>
      </c>
      <c r="O88" s="93">
        <v>412.98520000000002</v>
      </c>
      <c r="P88" s="93">
        <v>418.81549999999999</v>
      </c>
      <c r="Q88" s="93">
        <v>423.55689999999998</v>
      </c>
      <c r="R88" s="93">
        <v>429.87099999999998</v>
      </c>
      <c r="S88" s="93">
        <v>427.32490000000001</v>
      </c>
      <c r="T88" s="93">
        <v>434.86340000000001</v>
      </c>
      <c r="U88" s="93">
        <v>425.45740000000001</v>
      </c>
      <c r="V88" s="93">
        <v>427.2937</v>
      </c>
      <c r="W88" s="93">
        <v>430.71969999999999</v>
      </c>
      <c r="X88" s="93">
        <v>397.4862</v>
      </c>
      <c r="Y88" s="93">
        <v>419.65589999999997</v>
      </c>
      <c r="Z88" s="93">
        <v>418.80950000000001</v>
      </c>
      <c r="AA88" s="93">
        <v>416.7525</v>
      </c>
      <c r="AB88" s="93">
        <v>421.82589999999999</v>
      </c>
      <c r="AC88" s="93">
        <v>417.5265</v>
      </c>
      <c r="AD88" s="93">
        <v>415.57960000000003</v>
      </c>
      <c r="AE88" s="93">
        <v>418.04590000000002</v>
      </c>
      <c r="AF88" s="93">
        <v>416.0258</v>
      </c>
      <c r="AG88" s="93">
        <v>406.8648</v>
      </c>
      <c r="AH88" s="93">
        <v>398.0301</v>
      </c>
      <c r="AI88" s="93">
        <v>414.5009</v>
      </c>
      <c r="AJ88" s="93">
        <v>418.35789999999997</v>
      </c>
      <c r="AK88" s="93">
        <v>401.51940000000002</v>
      </c>
      <c r="AL88" s="93">
        <v>422.30650000000003</v>
      </c>
      <c r="AM88" s="93">
        <v>420.25130000000001</v>
      </c>
      <c r="AN88" s="93">
        <v>435.02890000000002</v>
      </c>
      <c r="AO88" s="93">
        <v>436.88459999999998</v>
      </c>
      <c r="AP88" s="93">
        <v>446.84129999999999</v>
      </c>
      <c r="AQ88" s="93">
        <v>433.14800000000002</v>
      </c>
      <c r="AR88" s="93">
        <v>433.14800000000002</v>
      </c>
      <c r="AS88" s="93">
        <v>436.5163</v>
      </c>
      <c r="AT88" s="93">
        <v>446.6499</v>
      </c>
      <c r="AU88" s="93">
        <v>445.48439999999999</v>
      </c>
      <c r="AV88" s="93">
        <v>467.29059999999998</v>
      </c>
      <c r="AW88" s="93">
        <v>458.02969999999999</v>
      </c>
      <c r="AX88" s="93">
        <v>469.85919999999999</v>
      </c>
      <c r="AY88" s="93">
        <v>468.38459999999998</v>
      </c>
      <c r="AZ88" s="93">
        <v>470.52940000000001</v>
      </c>
      <c r="BA88" s="273">
        <v>463.47910000000002</v>
      </c>
      <c r="BB88" s="271">
        <v>470.74650000000003</v>
      </c>
      <c r="BC88" s="93">
        <v>469.50630000000001</v>
      </c>
      <c r="BD88" s="93">
        <v>469.40870000000001</v>
      </c>
      <c r="BE88" s="93">
        <v>471.80500000000001</v>
      </c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2023-02-09T08:48:58Z</dcterms:modified>
</cp:coreProperties>
</file>