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POROČILA\"/>
    </mc:Choice>
  </mc:AlternateContent>
  <xr:revisionPtr revIDLastSave="0" documentId="13_ncr:1_{F24CF686-8923-4FCB-B2AD-30D70CA298F3}" xr6:coauthVersionLast="47" xr6:coauthVersionMax="47" xr10:uidLastSave="{00000000-0000-0000-0000-000000000000}"/>
  <bookViews>
    <workbookView xWindow="-110" yWindow="-110" windowWidth="19420" windowHeight="1042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</calcChain>
</file>

<file path=xl/sharedStrings.xml><?xml version="1.0" encoding="utf-8"?>
<sst xmlns="http://schemas.openxmlformats.org/spreadsheetml/2006/main" count="1371" uniqueCount="192">
  <si>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</si>
  <si>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</si>
  <si>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</si>
  <si>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</si>
  <si>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</si>
  <si>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</si>
  <si>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</si>
  <si>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</si>
  <si>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</si>
  <si>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</si>
  <si>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</si>
  <si>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</si>
  <si>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</si>
  <si>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</si>
  <si>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</si>
  <si>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</si>
  <si>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</si>
  <si>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</si>
  <si>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</si>
  <si>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</si>
  <si>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</si>
  <si>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</si>
  <si>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</si>
  <si>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</si>
  <si>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</si>
  <si>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</si>
  <si>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</si>
  <si>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</si>
  <si>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</si>
  <si>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</si>
  <si>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</si>
  <si>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</si>
  <si>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</si>
  <si>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</si>
  <si>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</si>
  <si>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</si>
  <si>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</si>
  <si>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</si>
  <si>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</si>
  <si>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</si>
  <si>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</si>
  <si>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</si>
  <si>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</si>
  <si>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</si>
  <si>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</si>
  <si>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</si>
  <si>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</si>
  <si>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</si>
  <si>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</si>
  <si>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</si>
  <si>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</si>
  <si>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</si>
  <si>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</si>
  <si>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</si>
  <si>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</si>
  <si>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</si>
  <si>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</si>
  <si>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</si>
  <si>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</si>
  <si>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</si>
  <si>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</si>
  <si>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</si>
  <si>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</si>
  <si>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</si>
  <si>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</si>
  <si>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</si>
  <si>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</si>
  <si>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</si>
  <si>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</si>
  <si>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</si>
  <si>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</si>
  <si>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</si>
  <si>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</si>
  <si>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</si>
  <si>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</si>
  <si>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</si>
  <si>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</si>
  <si>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</si>
  <si>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</si>
  <si>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</si>
  <si>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</si>
  <si>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</si>
  <si>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</si>
  <si>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</si>
  <si>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</si>
  <si>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</si>
  <si>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</si>
  <si>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</si>
  <si>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</si>
  <si>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</si>
  <si>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</si>
  <si>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</si>
  <si>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</si>
  <si>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</si>
  <si>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</si>
  <si>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</si>
  <si>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</si>
  <si>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</si>
  <si>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</si>
  <si>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</si>
  <si>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</si>
  <si>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</si>
  <si>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</si>
  <si>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</si>
  <si>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</si>
  <si>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</si>
  <si>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</si>
  <si>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</si>
  <si>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</si>
  <si>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</si>
  <si>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</si>
  <si>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</si>
  <si>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</si>
  <si>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</si>
  <si>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</si>
  <si>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</si>
  <si>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</si>
  <si>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</si>
  <si>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</si>
  <si>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</si>
  <si>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</si>
  <si>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</si>
  <si>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</si>
  <si>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</si>
  <si>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</si>
  <si>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</si>
  <si>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</si>
  <si>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</si>
  <si>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</si>
  <si>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</si>
  <si>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</si>
  <si>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</si>
  <si>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</si>
  <si>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</si>
  <si>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</si>
  <si>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</si>
  <si>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</si>
  <si>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</si>
  <si>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</si>
  <si>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</si>
  <si>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</si>
  <si>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</si>
  <si>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</si>
  <si>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</si>
  <si>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</si>
  <si>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</si>
  <si>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</si>
  <si>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</si>
  <si>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</si>
  <si>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</si>
  <si>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</si>
  <si>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</si>
  <si>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</si>
  <si>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</si>
  <si>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</si>
  <si>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</si>
  <si>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</si>
  <si>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</si>
  <si>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</si>
  <si>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</si>
  <si>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</si>
  <si>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</si>
  <si>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</si>
  <si>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</si>
  <si>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</si>
  <si>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</si>
  <si>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</si>
  <si>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</si>
  <si>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</si>
  <si>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2022/2023</t>
    </r>
  </si>
  <si>
    <t>Količina tedenskega zakola po kategorijah v kilogramih, v letih 2022 in 2023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</si>
  <si>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2022/2023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</si>
  <si>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</si>
  <si>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</si>
  <si>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9,68€/100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</si>
  <si>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</si>
  <si>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</si>
  <si>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</si>
  <si>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</si>
  <si>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</si>
  <si>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</si>
  <si>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</si>
  <si>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</si>
  <si>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</si>
  <si>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</si>
  <si>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</si>
  <si>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33. teden (14.8.2023 - 20.8.2023)</t>
  </si>
  <si>
    <t>33. teden</t>
  </si>
  <si>
    <t>34. teden (21.8.2023 - 27.8.2023)</t>
  </si>
  <si>
    <t>Datum: 30.8.2023</t>
  </si>
  <si>
    <t>34. teden</t>
  </si>
  <si>
    <t>Številka: 3305-4/2023/432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</si>
</sst>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44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5" xfId="0" applyFont="1" applyBorder="1" applyAlignment="1">
      <alignment horizontal="center"/>
    </xf>
    <xf numFmtId="0" fontId="15" fillId="0" borderId="67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3" xfId="0" applyFont="1" applyFill="1" applyBorder="1" applyAlignment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5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70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66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1" xfId="0" applyNumberFormat="1" applyFont="1" applyFill="1" applyBorder="1" applyAlignment="1">
      <alignment horizontal="center" vertical="top" wrapText="1"/>
    </xf>
    <xf numFmtId="2" fontId="27" fillId="3" borderId="22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1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27" fillId="0" borderId="0" xfId="49" applyNumberFormat="1" applyFont="1" applyFill="1" applyBorder="1" applyAlignment="1">
      <alignment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10" fontId="13" fillId="0" borderId="65" xfId="0" applyNumberFormat="1" applyFont="1" applyFill="1" applyBorder="1" applyAlignment="1" applyProtection="1">
      <alignment horizontal="center" vertical="top" wrapText="1"/>
    </xf>
    <xf numFmtId="10" fontId="27" fillId="0" borderId="65" xfId="0" applyNumberFormat="1" applyFont="1" applyFill="1" applyBorder="1" applyAlignment="1" applyProtection="1">
      <alignment horizontal="center" vertical="top" wrapText="1"/>
    </xf>
    <xf numFmtId="10" fontId="27" fillId="0" borderId="33" xfId="42" applyNumberFormat="1" applyFont="1" applyFill="1" applyBorder="1" applyAlignment="1" applyProtection="1">
      <alignment horizontal="center" wrapText="1"/>
      <protection locked="0"/>
    </xf>
    <xf numFmtId="10" fontId="13" fillId="0" borderId="33" xfId="42" applyNumberFormat="1" applyFont="1" applyFill="1" applyBorder="1" applyAlignment="1" applyProtection="1">
      <alignment horizontal="center" wrapText="1"/>
      <protection locked="0"/>
    </xf>
    <xf numFmtId="10" fontId="27" fillId="2" borderId="33" xfId="42" applyNumberFormat="1" applyFont="1" applyFill="1" applyBorder="1" applyAlignment="1" applyProtection="1">
      <alignment horizontal="center" wrapText="1"/>
      <protection locked="0"/>
    </xf>
    <xf numFmtId="10" fontId="13" fillId="2" borderId="33" xfId="42" applyNumberFormat="1" applyFont="1" applyFill="1" applyBorder="1" applyAlignment="1" applyProtection="1">
      <alignment horizontal="center" wrapText="1"/>
      <protection locked="0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4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2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2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0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1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5" xfId="0" applyNumberFormat="1" applyFont="1" applyFill="1" applyBorder="1" applyAlignment="1" applyProtection="1">
      <alignment horizontal="center" vertical="center" wrapText="1"/>
    </xf>
    <xf numFmtId="170" fontId="13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5" fillId="0" borderId="0" xfId="46" applyFont="1" applyFill="1" applyAlignment="1">
      <alignment horizontal="left" vertical="center"/>
    </xf>
    <xf numFmtId="0" fontId="36" fillId="38" borderId="41" xfId="0" applyFont="1" applyFill="1" applyBorder="1" applyAlignment="1">
      <alignment horizontal="center" vertical="center"/>
    </xf>
    <xf numFmtId="2" fontId="36" fillId="38" borderId="42" xfId="0" applyNumberFormat="1" applyFont="1" applyFill="1" applyBorder="1" applyAlignment="1">
      <alignment horizontal="center" vertical="center"/>
    </xf>
    <xf numFmtId="2" fontId="36" fillId="38" borderId="46" xfId="0" applyNumberFormat="1" applyFont="1" applyFill="1" applyBorder="1" applyAlignment="1">
      <alignment horizontal="center" vertical="center"/>
    </xf>
    <xf numFmtId="0" fontId="36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3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75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6" fillId="42" borderId="11" xfId="0" applyFont="1" applyFill="1" applyBorder="1" applyAlignment="1">
      <alignment horizontal="center" vertical="center"/>
    </xf>
    <xf numFmtId="0" fontId="15" fillId="37" borderId="68" xfId="0" applyFont="1" applyFill="1" applyBorder="1" applyAlignment="1">
      <alignment horizontal="center"/>
    </xf>
    <xf numFmtId="2" fontId="0" fillId="0" borderId="74" xfId="0" applyNumberFormat="1" applyFont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75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9" xfId="90" applyNumberFormat="1" applyFont="1" applyFill="1" applyBorder="1" applyAlignment="1">
      <alignment horizontal="center" vertical="center"/>
    </xf>
    <xf numFmtId="170" fontId="27" fillId="43" borderId="76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9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170" fontId="27" fillId="2" borderId="77" xfId="49" applyNumberFormat="1" applyFont="1" applyFill="1" applyBorder="1" applyAlignment="1">
      <alignment horizontal="center" vertical="center"/>
    </xf>
    <xf numFmtId="170" fontId="27" fillId="2" borderId="78" xfId="49" applyNumberFormat="1" applyFont="1" applyFill="1" applyBorder="1" applyAlignment="1">
      <alignment horizontal="center" vertical="center"/>
    </xf>
    <xf numFmtId="170" fontId="27" fillId="41" borderId="78" xfId="49" applyNumberFormat="1" applyFont="1" applyFill="1" applyBorder="1" applyAlignment="1">
      <alignment horizontal="center" vertical="center"/>
    </xf>
    <xf numFmtId="170" fontId="27" fillId="2" borderId="78" xfId="52" applyNumberFormat="1" applyFont="1" applyFill="1" applyBorder="1" applyAlignment="1">
      <alignment horizontal="center" vertical="center"/>
    </xf>
    <xf numFmtId="170" fontId="27" fillId="2" borderId="80" xfId="49" applyNumberFormat="1" applyFont="1" applyFill="1" applyBorder="1" applyAlignment="1">
      <alignment horizontal="center" vertical="center"/>
    </xf>
    <xf numFmtId="170" fontId="27" fillId="2" borderId="81" xfId="49" applyNumberFormat="1" applyFont="1" applyFill="1" applyBorder="1" applyAlignment="1">
      <alignment horizontal="center" vertical="center"/>
    </xf>
    <xf numFmtId="170" fontId="27" fillId="41" borderId="81" xfId="49" applyNumberFormat="1" applyFont="1" applyFill="1" applyBorder="1" applyAlignment="1">
      <alignment horizontal="center" vertical="center"/>
    </xf>
    <xf numFmtId="170" fontId="27" fillId="2" borderId="81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1" borderId="83" xfId="49" applyNumberFormat="1" applyFont="1" applyFill="1" applyBorder="1" applyAlignment="1">
      <alignment horizontal="center" vertical="center"/>
    </xf>
    <xf numFmtId="170" fontId="27" fillId="2" borderId="77" xfId="52" applyNumberFormat="1" applyFont="1" applyFill="1" applyBorder="1" applyAlignment="1">
      <alignment horizontal="center" vertical="center"/>
    </xf>
    <xf numFmtId="170" fontId="27" fillId="2" borderId="8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7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5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1" fontId="27" fillId="3" borderId="21" xfId="0" applyNumberFormat="1" applyFont="1" applyFill="1" applyBorder="1" applyAlignment="1">
      <alignment horizontal="center" vertical="top" wrapText="1"/>
    </xf>
    <xf numFmtId="3" fontId="27" fillId="3" borderId="0" xfId="0" applyNumberFormat="1" applyFont="1" applyFill="1" applyBorder="1" applyAlignment="1">
      <alignment horizontal="center" vertical="top" wrapText="1"/>
    </xf>
    <xf numFmtId="1" fontId="27" fillId="3" borderId="18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vertical="top" wrapText="1"/>
    </xf>
    <xf numFmtId="2" fontId="27" fillId="2" borderId="32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wrapText="1"/>
    </xf>
    <xf numFmtId="2" fontId="27" fillId="2" borderId="32" xfId="0" applyNumberFormat="1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36" fillId="0" borderId="32" xfId="0" applyFont="1" applyBorder="1" applyAlignment="1">
      <alignment horizontal="center"/>
    </xf>
    <xf numFmtId="0" fontId="38" fillId="0" borderId="17" xfId="0" applyFont="1" applyBorder="1" applyAlignment="1" applyProtection="1">
      <alignment horizontal="center" wrapText="1"/>
    </xf>
    <xf numFmtId="0" fontId="38" fillId="0" borderId="32" xfId="0" applyFont="1" applyBorder="1" applyAlignment="1" applyProtection="1">
      <alignment horizontal="center" wrapText="1"/>
    </xf>
    <xf numFmtId="0" fontId="36" fillId="0" borderId="17" xfId="0" applyFont="1" applyBorder="1" applyAlignment="1">
      <alignment horizontal="center"/>
    </xf>
    <xf numFmtId="3" fontId="27" fillId="0" borderId="84" xfId="42" applyNumberFormat="1" applyFont="1" applyFill="1" applyBorder="1" applyAlignment="1">
      <alignment horizontal="center"/>
    </xf>
    <xf numFmtId="3" fontId="27" fillId="39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8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3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8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10" fontId="13" fillId="0" borderId="33" xfId="0" applyNumberFormat="1" applyFont="1" applyFill="1" applyBorder="1" applyAlignment="1" applyProtection="1">
      <alignment horizontal="center" vertical="top" wrapText="1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170" fontId="27" fillId="44" borderId="17" xfId="90" applyNumberFormat="1" applyFont="1" applyFill="1" applyBorder="1" applyAlignment="1">
      <alignment horizontal="center" vertical="center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8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8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72" xfId="46" applyNumberFormat="1" applyFont="1" applyFill="1" applyBorder="1" applyAlignment="1">
      <alignment horizontal="right" vertical="center"/>
    </xf>
    <xf numFmtId="2" fontId="27" fillId="0" borderId="65" xfId="46" applyNumberFormat="1" applyFont="1" applyFill="1" applyBorder="1" applyAlignment="1">
      <alignment horizontal="right" vertical="center"/>
    </xf>
    <xf numFmtId="2" fontId="27" fillId="0" borderId="8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5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5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2" borderId="65" xfId="42" applyNumberFormat="1" applyFont="1" applyFill="1" applyBorder="1" applyAlignment="1" applyProtection="1">
      <alignment horizontal="center" wrapText="1"/>
      <protection locked="0"/>
    </xf>
    <xf numFmtId="10" fontId="27" fillId="0" borderId="65" xfId="42" applyNumberFormat="1" applyFont="1" applyFill="1" applyBorder="1" applyAlignment="1" applyProtection="1">
      <alignment horizontal="center" wrapText="1"/>
      <protection locked="0"/>
    </xf>
    <xf numFmtId="10" fontId="27" fillId="0" borderId="12" xfId="90" applyNumberFormat="1" applyFont="1" applyFill="1" applyBorder="1" applyAlignment="1">
      <alignment horizontal="center"/>
    </xf>
    <xf numFmtId="10" fontId="27" fillId="0" borderId="12" xfId="52" applyNumberFormat="1" applyFont="1" applyFill="1" applyBorder="1" applyAlignment="1">
      <alignment horizontal="center"/>
    </xf>
    <xf numFmtId="10" fontId="27" fillId="0" borderId="53" xfId="52" applyNumberFormat="1" applyFont="1" applyFill="1" applyBorder="1" applyAlignment="1">
      <alignment horizontal="center"/>
    </xf>
    <xf numFmtId="10" fontId="27" fillId="41" borderId="20" xfId="52" applyNumberFormat="1" applyFont="1" applyFill="1" applyBorder="1" applyAlignment="1">
      <alignment horizontal="center"/>
    </xf>
    <xf numFmtId="10" fontId="0" fillId="0" borderId="20" xfId="52" applyNumberFormat="1" applyFont="1" applyBorder="1" applyAlignment="1">
      <alignment horizontal="center"/>
    </xf>
    <xf numFmtId="10" fontId="13" fillId="0" borderId="12" xfId="90" applyNumberFormat="1" applyFont="1" applyFill="1" applyBorder="1" applyAlignment="1">
      <alignment horizontal="center"/>
    </xf>
    <xf numFmtId="10" fontId="13" fillId="0" borderId="53" xfId="90" applyNumberFormat="1" applyFont="1" applyFill="1" applyBorder="1" applyAlignment="1">
      <alignment horizontal="center"/>
    </xf>
    <xf numFmtId="10" fontId="13" fillId="41" borderId="20" xfId="90" applyNumberFormat="1" applyFont="1" applyFill="1" applyBorder="1" applyAlignment="1">
      <alignment horizontal="center"/>
    </xf>
    <xf numFmtId="10" fontId="13" fillId="0" borderId="12" xfId="52" applyNumberFormat="1" applyFont="1" applyFill="1" applyBorder="1" applyAlignment="1">
      <alignment horizontal="center"/>
    </xf>
    <xf numFmtId="10" fontId="13" fillId="41" borderId="20" xfId="52" applyNumberFormat="1" applyFont="1" applyFill="1" applyBorder="1" applyAlignment="1">
      <alignment horizontal="center"/>
    </xf>
    <xf numFmtId="10" fontId="13" fillId="0" borderId="53" xfId="52" applyNumberFormat="1" applyFont="1" applyFill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10" fontId="31" fillId="0" borderId="0" xfId="52" applyNumberFormat="1" applyFont="1" applyFill="1" applyAlignment="1">
      <alignment vertical="center"/>
    </xf>
    <xf numFmtId="10" fontId="31" fillId="0" borderId="0" xfId="52" applyNumberFormat="1" applyFont="1" applyFill="1" applyBorder="1" applyAlignment="1">
      <alignment horizontal="center" vertical="center"/>
    </xf>
    <xf numFmtId="10" fontId="31" fillId="41" borderId="20" xfId="52" applyNumberFormat="1" applyFont="1" applyFill="1" applyBorder="1" applyAlignment="1" applyProtection="1">
      <alignment horizontal="center" vertical="center"/>
      <protection locked="0"/>
    </xf>
    <xf numFmtId="10" fontId="27" fillId="2" borderId="49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0" fontId="33" fillId="2" borderId="53" xfId="52" applyNumberFormat="1" applyFont="1" applyFill="1" applyBorder="1" applyAlignment="1">
      <alignment horizontal="center" vertical="center"/>
    </xf>
    <xf numFmtId="10" fontId="31" fillId="2" borderId="79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0" fontId="31" fillId="2" borderId="82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0" fontId="31" fillId="0" borderId="19" xfId="52" applyNumberFormat="1" applyFont="1" applyFill="1" applyBorder="1" applyAlignment="1" applyProtection="1">
      <alignment horizontal="center" vertical="center"/>
      <protection locked="0"/>
    </xf>
    <xf numFmtId="10" fontId="27" fillId="0" borderId="0" xfId="49" applyNumberFormat="1" applyFont="1" applyFill="1" applyBorder="1" applyAlignment="1" applyProtection="1">
      <alignment horizontal="center" vertical="center"/>
      <protection locked="0"/>
    </xf>
    <xf numFmtId="10" fontId="27" fillId="0" borderId="0" xfId="49" applyNumberFormat="1" applyFont="1" applyFill="1" applyBorder="1" applyAlignment="1">
      <alignment horizontal="center" vertical="center"/>
    </xf>
    <xf numFmtId="10" fontId="13" fillId="2" borderId="49" xfId="52" applyNumberFormat="1" applyFont="1" applyFill="1" applyBorder="1" applyAlignment="1">
      <alignment horizontal="center" vertical="center"/>
    </xf>
    <xf numFmtId="10" fontId="39" fillId="2" borderId="53" xfId="52" applyNumberFormat="1" applyFont="1" applyFill="1" applyBorder="1" applyAlignment="1">
      <alignment horizontal="center" vertical="center"/>
    </xf>
    <xf numFmtId="10" fontId="39" fillId="2" borderId="79" xfId="52" applyNumberFormat="1" applyFont="1" applyFill="1" applyBorder="1" applyAlignment="1">
      <alignment horizontal="center" vertical="center"/>
    </xf>
    <xf numFmtId="10" fontId="39" fillId="2" borderId="59" xfId="52" applyNumberFormat="1" applyFont="1" applyFill="1" applyBorder="1" applyAlignment="1">
      <alignment horizontal="center" vertical="center"/>
    </xf>
    <xf numFmtId="10" fontId="39" fillId="0" borderId="20" xfId="52" applyNumberFormat="1" applyFont="1" applyFill="1" applyBorder="1" applyAlignment="1" applyProtection="1">
      <alignment horizontal="center" vertical="center"/>
      <protection locked="0"/>
    </xf>
    <xf numFmtId="10" fontId="13" fillId="2" borderId="60" xfId="42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TEDNIH'!$K$37:$K$89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'CENE PO TEDNIH'!$L$37:$L$89</c:f>
              <c:numCache>
                <c:formatCode>0.00</c:formatCode>
                <c:ptCount val="53"/>
                <c:pt idx="0">
                  <c:v>422.24</c:v>
                </c:pt>
                <c:pt idx="1">
                  <c:v>423.57000000000005</c:v>
                </c:pt>
                <c:pt idx="2">
                  <c:v>425.62</c:v>
                </c:pt>
                <c:pt idx="3">
                  <c:v>426.44</c:v>
                </c:pt>
                <c:pt idx="4">
                  <c:v>424.81</c:v>
                </c:pt>
                <c:pt idx="5">
                  <c:v>439.91</c:v>
                </c:pt>
                <c:pt idx="6">
                  <c:v>449.62</c:v>
                </c:pt>
                <c:pt idx="7">
                  <c:v>467.6</c:v>
                </c:pt>
                <c:pt idx="8">
                  <c:v>433.19</c:v>
                </c:pt>
                <c:pt idx="9">
                  <c:v>463.81</c:v>
                </c:pt>
                <c:pt idx="10">
                  <c:v>434.43</c:v>
                </c:pt>
                <c:pt idx="11">
                  <c:v>464.34000000000003</c:v>
                </c:pt>
                <c:pt idx="12">
                  <c:v>441.27000000000004</c:v>
                </c:pt>
                <c:pt idx="13">
                  <c:v>473.83000000000004</c:v>
                </c:pt>
                <c:pt idx="14">
                  <c:v>459.45000000000005</c:v>
                </c:pt>
                <c:pt idx="15">
                  <c:v>458.51000000000005</c:v>
                </c:pt>
                <c:pt idx="16">
                  <c:v>468.5</c:v>
                </c:pt>
                <c:pt idx="17">
                  <c:v>473.34000000000003</c:v>
                </c:pt>
                <c:pt idx="18">
                  <c:v>482.64000000000004</c:v>
                </c:pt>
                <c:pt idx="19">
                  <c:v>485.57000000000005</c:v>
                </c:pt>
                <c:pt idx="20">
                  <c:v>490.46000000000004</c:v>
                </c:pt>
                <c:pt idx="21">
                  <c:v>479.65000000000003</c:v>
                </c:pt>
                <c:pt idx="22">
                  <c:v>480.06</c:v>
                </c:pt>
                <c:pt idx="23">
                  <c:v>489.32</c:v>
                </c:pt>
                <c:pt idx="24">
                  <c:v>485.55</c:v>
                </c:pt>
                <c:pt idx="25">
                  <c:v>493.75</c:v>
                </c:pt>
                <c:pt idx="26">
                  <c:v>465.54</c:v>
                </c:pt>
                <c:pt idx="27">
                  <c:v>479.88</c:v>
                </c:pt>
                <c:pt idx="28">
                  <c:v>471.69</c:v>
                </c:pt>
                <c:pt idx="29">
                  <c:v>469.11</c:v>
                </c:pt>
                <c:pt idx="30">
                  <c:v>474.61</c:v>
                </c:pt>
                <c:pt idx="31">
                  <c:v>473.88</c:v>
                </c:pt>
                <c:pt idx="32">
                  <c:v>470.07</c:v>
                </c:pt>
                <c:pt idx="33">
                  <c:v>477.02</c:v>
                </c:pt>
                <c:pt idx="34">
                  <c:v>478.19</c:v>
                </c:pt>
                <c:pt idx="35">
                  <c:v>476.81</c:v>
                </c:pt>
                <c:pt idx="36">
                  <c:v>475.41</c:v>
                </c:pt>
                <c:pt idx="37">
                  <c:v>476.83</c:v>
                </c:pt>
                <c:pt idx="38">
                  <c:v>474.5</c:v>
                </c:pt>
                <c:pt idx="39">
                  <c:v>471.45</c:v>
                </c:pt>
                <c:pt idx="40">
                  <c:v>478.96</c:v>
                </c:pt>
                <c:pt idx="41">
                  <c:v>474.54</c:v>
                </c:pt>
                <c:pt idx="42">
                  <c:v>471.15000000000003</c:v>
                </c:pt>
                <c:pt idx="43">
                  <c:v>472.74</c:v>
                </c:pt>
                <c:pt idx="44">
                  <c:v>472.1</c:v>
                </c:pt>
                <c:pt idx="45">
                  <c:v>470.92</c:v>
                </c:pt>
                <c:pt idx="46">
                  <c:v>467.91</c:v>
                </c:pt>
                <c:pt idx="47">
                  <c:v>470.69</c:v>
                </c:pt>
                <c:pt idx="48">
                  <c:v>473.53000000000003</c:v>
                </c:pt>
                <c:pt idx="49">
                  <c:v>473.04</c:v>
                </c:pt>
                <c:pt idx="50">
                  <c:v>471.69</c:v>
                </c:pt>
                <c:pt idx="51">
                  <c:v>474.77</c:v>
                </c:pt>
                <c:pt idx="52">
                  <c:v>481.3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TEDNIH'!$K$37:$K$89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'CENE PO TEDNIH'!$M$37:$M$89</c:f>
              <c:numCache>
                <c:formatCode>0.00</c:formatCode>
                <c:ptCount val="53"/>
                <c:pt idx="0">
                  <c:v>415.77000000000004</c:v>
                </c:pt>
                <c:pt idx="1">
                  <c:v>436.27000000000004</c:v>
                </c:pt>
                <c:pt idx="2">
                  <c:v>409.17</c:v>
                </c:pt>
                <c:pt idx="3">
                  <c:v>402.75</c:v>
                </c:pt>
                <c:pt idx="4">
                  <c:v>430.66</c:v>
                </c:pt>
                <c:pt idx="5">
                  <c:v>376.26000000000005</c:v>
                </c:pt>
                <c:pt idx="6">
                  <c:v>405.72</c:v>
                </c:pt>
                <c:pt idx="7">
                  <c:v>432.69</c:v>
                </c:pt>
                <c:pt idx="8">
                  <c:v>386.84000000000003</c:v>
                </c:pt>
                <c:pt idx="9">
                  <c:v>460.34000000000003</c:v>
                </c:pt>
                <c:pt idx="10">
                  <c:v>467.07000000000005</c:v>
                </c:pt>
                <c:pt idx="11">
                  <c:v>447.33000000000004</c:v>
                </c:pt>
                <c:pt idx="12">
                  <c:v>474.55</c:v>
                </c:pt>
                <c:pt idx="13">
                  <c:v>481.07000000000005</c:v>
                </c:pt>
                <c:pt idx="14">
                  <c:v>463.13000000000005</c:v>
                </c:pt>
                <c:pt idx="15">
                  <c:v>460</c:v>
                </c:pt>
                <c:pt idx="16">
                  <c:v>470</c:v>
                </c:pt>
                <c:pt idx="17">
                  <c:v>450.92</c:v>
                </c:pt>
                <c:pt idx="18">
                  <c:v>475.08000000000004</c:v>
                </c:pt>
                <c:pt idx="19">
                  <c:v>482.31</c:v>
                </c:pt>
                <c:pt idx="20">
                  <c:v>479.20000000000005</c:v>
                </c:pt>
                <c:pt idx="21">
                  <c:v>473.79</c:v>
                </c:pt>
                <c:pt idx="22">
                  <c:v>455.63</c:v>
                </c:pt>
                <c:pt idx="23">
                  <c:v>481.05</c:v>
                </c:pt>
                <c:pt idx="24">
                  <c:v>463.29</c:v>
                </c:pt>
                <c:pt idx="25">
                  <c:v>476.26</c:v>
                </c:pt>
                <c:pt idx="26">
                  <c:v>454.93</c:v>
                </c:pt>
                <c:pt idx="27">
                  <c:v>477.1</c:v>
                </c:pt>
                <c:pt idx="28">
                  <c:v>462.54</c:v>
                </c:pt>
                <c:pt idx="29">
                  <c:v>471.76</c:v>
                </c:pt>
                <c:pt idx="30">
                  <c:v>472.61</c:v>
                </c:pt>
                <c:pt idx="31">
                  <c:v>467.27</c:v>
                </c:pt>
                <c:pt idx="32">
                  <c:v>478.22</c:v>
                </c:pt>
                <c:pt idx="33">
                  <c:v>468.90000000000003</c:v>
                </c:pt>
                <c:pt idx="34">
                  <c:v>481.84000000000003</c:v>
                </c:pt>
                <c:pt idx="35">
                  <c:v>476.37</c:v>
                </c:pt>
                <c:pt idx="36">
                  <c:v>461.33</c:v>
                </c:pt>
                <c:pt idx="37">
                  <c:v>475.84000000000003</c:v>
                </c:pt>
                <c:pt idx="38">
                  <c:v>477.13</c:v>
                </c:pt>
                <c:pt idx="39">
                  <c:v>476.29</c:v>
                </c:pt>
                <c:pt idx="40">
                  <c:v>469.32</c:v>
                </c:pt>
                <c:pt idx="41">
                  <c:v>445.54</c:v>
                </c:pt>
                <c:pt idx="42">
                  <c:v>468</c:v>
                </c:pt>
                <c:pt idx="43">
                  <c:v>472.23</c:v>
                </c:pt>
                <c:pt idx="44">
                  <c:v>462.62</c:v>
                </c:pt>
                <c:pt idx="45">
                  <c:v>468.73</c:v>
                </c:pt>
                <c:pt idx="46">
                  <c:v>464.58</c:v>
                </c:pt>
                <c:pt idx="47">
                  <c:v>465.46</c:v>
                </c:pt>
                <c:pt idx="48">
                  <c:v>454.65000000000003</c:v>
                </c:pt>
                <c:pt idx="49">
                  <c:v>470.85</c:v>
                </c:pt>
                <c:pt idx="50">
                  <c:v>468.32</c:v>
                </c:pt>
                <c:pt idx="51">
                  <c:v>475.40000000000003</c:v>
                </c:pt>
                <c:pt idx="52">
                  <c:v>480.33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TEDNIH'!$K$37:$K$89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'CENE PO TEDNIH'!$N$37:$N$89</c:f>
              <c:numCache>
                <c:formatCode>0.00</c:formatCode>
                <c:ptCount val="53"/>
                <c:pt idx="0">
                  <c:v>427.41</c:v>
                </c:pt>
                <c:pt idx="4">
                  <c:v>427.41</c:v>
                </c:pt>
                <c:pt idx="7">
                  <c:v>457.41</c:v>
                </c:pt>
                <c:pt idx="9">
                  <c:v>452.41</c:v>
                </c:pt>
                <c:pt idx="10">
                  <c:v>467.41</c:v>
                </c:pt>
                <c:pt idx="15">
                  <c:v>494.11</c:v>
                </c:pt>
                <c:pt idx="23">
                  <c:v>489.68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TEDNIH'!$K$37:$K$89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'CENE PO TEDNIH'!$O$37:$O$89</c:f>
              <c:numCache>
                <c:formatCode>0.00</c:formatCode>
                <c:ptCount val="53"/>
                <c:pt idx="0">
                  <c:v>329.29</c:v>
                </c:pt>
                <c:pt idx="1">
                  <c:v>335.87</c:v>
                </c:pt>
                <c:pt idx="2">
                  <c:v>340.46000000000004</c:v>
                </c:pt>
                <c:pt idx="3">
                  <c:v>346.05</c:v>
                </c:pt>
                <c:pt idx="4">
                  <c:v>318.12</c:v>
                </c:pt>
                <c:pt idx="5">
                  <c:v>316.73</c:v>
                </c:pt>
                <c:pt idx="6">
                  <c:v>331.85</c:v>
                </c:pt>
                <c:pt idx="7">
                  <c:v>299.33000000000004</c:v>
                </c:pt>
                <c:pt idx="8">
                  <c:v>328.89000000000004</c:v>
                </c:pt>
                <c:pt idx="9">
                  <c:v>341.57000000000005</c:v>
                </c:pt>
                <c:pt idx="10">
                  <c:v>344.15000000000003</c:v>
                </c:pt>
                <c:pt idx="11">
                  <c:v>308.09000000000003</c:v>
                </c:pt>
                <c:pt idx="12">
                  <c:v>337.96000000000004</c:v>
                </c:pt>
                <c:pt idx="13">
                  <c:v>329.92</c:v>
                </c:pt>
                <c:pt idx="14">
                  <c:v>331.09000000000003</c:v>
                </c:pt>
                <c:pt idx="15">
                  <c:v>308.38000000000005</c:v>
                </c:pt>
                <c:pt idx="16">
                  <c:v>299.92</c:v>
                </c:pt>
                <c:pt idx="17">
                  <c:v>333.55</c:v>
                </c:pt>
                <c:pt idx="18">
                  <c:v>315.63000000000005</c:v>
                </c:pt>
                <c:pt idx="19">
                  <c:v>308.35000000000002</c:v>
                </c:pt>
                <c:pt idx="20">
                  <c:v>308.36</c:v>
                </c:pt>
                <c:pt idx="21">
                  <c:v>286.09000000000003</c:v>
                </c:pt>
                <c:pt idx="22">
                  <c:v>306.44</c:v>
                </c:pt>
                <c:pt idx="23">
                  <c:v>320.29000000000002</c:v>
                </c:pt>
                <c:pt idx="24">
                  <c:v>275.37</c:v>
                </c:pt>
                <c:pt idx="25">
                  <c:v>310.73</c:v>
                </c:pt>
                <c:pt idx="26">
                  <c:v>290.8</c:v>
                </c:pt>
                <c:pt idx="27">
                  <c:v>334.16</c:v>
                </c:pt>
                <c:pt idx="28">
                  <c:v>304.12</c:v>
                </c:pt>
                <c:pt idx="29">
                  <c:v>325.22000000000003</c:v>
                </c:pt>
                <c:pt idx="30">
                  <c:v>313.24</c:v>
                </c:pt>
                <c:pt idx="31">
                  <c:v>336.85</c:v>
                </c:pt>
                <c:pt idx="32">
                  <c:v>329.52</c:v>
                </c:pt>
                <c:pt idx="33">
                  <c:v>316.81</c:v>
                </c:pt>
                <c:pt idx="34">
                  <c:v>326.52</c:v>
                </c:pt>
                <c:pt idx="35">
                  <c:v>317.92</c:v>
                </c:pt>
                <c:pt idx="36">
                  <c:v>332.05</c:v>
                </c:pt>
                <c:pt idx="37">
                  <c:v>327.06</c:v>
                </c:pt>
                <c:pt idx="38">
                  <c:v>337.42</c:v>
                </c:pt>
                <c:pt idx="39">
                  <c:v>349.7</c:v>
                </c:pt>
                <c:pt idx="40">
                  <c:v>337.88</c:v>
                </c:pt>
                <c:pt idx="41">
                  <c:v>326.04000000000002</c:v>
                </c:pt>
                <c:pt idx="42">
                  <c:v>343.16</c:v>
                </c:pt>
                <c:pt idx="43">
                  <c:v>324.84000000000003</c:v>
                </c:pt>
                <c:pt idx="44">
                  <c:v>325.90000000000003</c:v>
                </c:pt>
                <c:pt idx="45">
                  <c:v>337.71</c:v>
                </c:pt>
                <c:pt idx="46">
                  <c:v>298.10000000000002</c:v>
                </c:pt>
                <c:pt idx="47">
                  <c:v>325.93</c:v>
                </c:pt>
                <c:pt idx="48">
                  <c:v>285.04000000000002</c:v>
                </c:pt>
                <c:pt idx="49">
                  <c:v>325.34000000000003</c:v>
                </c:pt>
                <c:pt idx="50">
                  <c:v>298.68</c:v>
                </c:pt>
                <c:pt idx="51">
                  <c:v>321.94</c:v>
                </c:pt>
                <c:pt idx="52">
                  <c:v>294.90000000000003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TEDNIH'!$K$37:$K$89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'CENE PO TEDNIH'!$P$37:$P$89</c:f>
              <c:numCache>
                <c:formatCode>0.00</c:formatCode>
                <c:ptCount val="53"/>
                <c:pt idx="0">
                  <c:v>401.90000000000003</c:v>
                </c:pt>
                <c:pt idx="1">
                  <c:v>399.97</c:v>
                </c:pt>
                <c:pt idx="2">
                  <c:v>376.82000000000005</c:v>
                </c:pt>
                <c:pt idx="3">
                  <c:v>405.11</c:v>
                </c:pt>
                <c:pt idx="4">
                  <c:v>412.08000000000004</c:v>
                </c:pt>
                <c:pt idx="5">
                  <c:v>410.1</c:v>
                </c:pt>
                <c:pt idx="6">
                  <c:v>419.79</c:v>
                </c:pt>
                <c:pt idx="7">
                  <c:v>421.13000000000005</c:v>
                </c:pt>
                <c:pt idx="8">
                  <c:v>415.39000000000004</c:v>
                </c:pt>
                <c:pt idx="9">
                  <c:v>452.20000000000005</c:v>
                </c:pt>
                <c:pt idx="10">
                  <c:v>443.57000000000005</c:v>
                </c:pt>
                <c:pt idx="11">
                  <c:v>414.46000000000004</c:v>
                </c:pt>
                <c:pt idx="12">
                  <c:v>421.46000000000004</c:v>
                </c:pt>
                <c:pt idx="13">
                  <c:v>440.22</c:v>
                </c:pt>
                <c:pt idx="14">
                  <c:v>463.88000000000005</c:v>
                </c:pt>
                <c:pt idx="15">
                  <c:v>455.83000000000004</c:v>
                </c:pt>
                <c:pt idx="16">
                  <c:v>468.43</c:v>
                </c:pt>
                <c:pt idx="17">
                  <c:v>446.1</c:v>
                </c:pt>
                <c:pt idx="18">
                  <c:v>480.35</c:v>
                </c:pt>
                <c:pt idx="19">
                  <c:v>424.44</c:v>
                </c:pt>
                <c:pt idx="20">
                  <c:v>458.95000000000005</c:v>
                </c:pt>
                <c:pt idx="21">
                  <c:v>452.11</c:v>
                </c:pt>
                <c:pt idx="22">
                  <c:v>461.97</c:v>
                </c:pt>
                <c:pt idx="23">
                  <c:v>445.38</c:v>
                </c:pt>
                <c:pt idx="24">
                  <c:v>440.16</c:v>
                </c:pt>
                <c:pt idx="25">
                  <c:v>446.8</c:v>
                </c:pt>
                <c:pt idx="26">
                  <c:v>437.07</c:v>
                </c:pt>
                <c:pt idx="27">
                  <c:v>454.11</c:v>
                </c:pt>
                <c:pt idx="28">
                  <c:v>460.78000000000003</c:v>
                </c:pt>
                <c:pt idx="29">
                  <c:v>455.86</c:v>
                </c:pt>
                <c:pt idx="30">
                  <c:v>463.19</c:v>
                </c:pt>
                <c:pt idx="31">
                  <c:v>441.13</c:v>
                </c:pt>
                <c:pt idx="32">
                  <c:v>458.17</c:v>
                </c:pt>
                <c:pt idx="33">
                  <c:v>458.3</c:v>
                </c:pt>
                <c:pt idx="34">
                  <c:v>456.76</c:v>
                </c:pt>
                <c:pt idx="35">
                  <c:v>453.33</c:v>
                </c:pt>
                <c:pt idx="36">
                  <c:v>451.68</c:v>
                </c:pt>
                <c:pt idx="37">
                  <c:v>441.1</c:v>
                </c:pt>
                <c:pt idx="38">
                  <c:v>460.53000000000003</c:v>
                </c:pt>
                <c:pt idx="39">
                  <c:v>459.19</c:v>
                </c:pt>
                <c:pt idx="40">
                  <c:v>465.97</c:v>
                </c:pt>
                <c:pt idx="41">
                  <c:v>463.61</c:v>
                </c:pt>
                <c:pt idx="42">
                  <c:v>471.56</c:v>
                </c:pt>
                <c:pt idx="43">
                  <c:v>463.8</c:v>
                </c:pt>
                <c:pt idx="44">
                  <c:v>465.22</c:v>
                </c:pt>
                <c:pt idx="45">
                  <c:v>468.86</c:v>
                </c:pt>
                <c:pt idx="46">
                  <c:v>465.23</c:v>
                </c:pt>
                <c:pt idx="47">
                  <c:v>466.15000000000003</c:v>
                </c:pt>
                <c:pt idx="48">
                  <c:v>460.15000000000003</c:v>
                </c:pt>
                <c:pt idx="49">
                  <c:v>460.99</c:v>
                </c:pt>
                <c:pt idx="50">
                  <c:v>467.24</c:v>
                </c:pt>
                <c:pt idx="51">
                  <c:v>456.21</c:v>
                </c:pt>
                <c:pt idx="52">
                  <c:v>462.72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TEDNIH'!$K$37:$K$89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'CENE PO TEDNIH'!$Q$37:$Q$89</c:f>
              <c:numCache>
                <c:formatCode>0.00</c:formatCode>
                <c:ptCount val="53"/>
                <c:pt idx="8">
                  <c:v>177.41</c:v>
                </c:pt>
                <c:pt idx="12">
                  <c:v>467.41</c:v>
                </c:pt>
                <c:pt idx="14">
                  <c:v>177.41</c:v>
                </c:pt>
                <c:pt idx="20">
                  <c:v>420.51000000000005</c:v>
                </c:pt>
                <c:pt idx="23">
                  <c:v>359.68</c:v>
                </c:pt>
                <c:pt idx="25">
                  <c:v>414.68</c:v>
                </c:pt>
                <c:pt idx="29">
                  <c:v>354.68</c:v>
                </c:pt>
                <c:pt idx="32">
                  <c:v>479.68</c:v>
                </c:pt>
                <c:pt idx="35">
                  <c:v>439.68</c:v>
                </c:pt>
                <c:pt idx="36">
                  <c:v>459.68</c:v>
                </c:pt>
                <c:pt idx="42">
                  <c:v>514.67999999999995</c:v>
                </c:pt>
                <c:pt idx="43">
                  <c:v>459.68</c:v>
                </c:pt>
                <c:pt idx="49">
                  <c:v>454.68</c:v>
                </c:pt>
                <c:pt idx="50">
                  <c:v>449.68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2022 / 2023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'SKUPNI ZAKOL PO TEDNIH'!$C$37:$C$89</c:f>
              <c:numCache>
                <c:formatCode>#,##0</c:formatCode>
                <c:ptCount val="53"/>
                <c:pt idx="0">
                  <c:v>1083</c:v>
                </c:pt>
                <c:pt idx="1">
                  <c:v>356</c:v>
                </c:pt>
                <c:pt idx="2">
                  <c:v>686</c:v>
                </c:pt>
                <c:pt idx="3">
                  <c:v>1008</c:v>
                </c:pt>
                <c:pt idx="4">
                  <c:v>754</c:v>
                </c:pt>
                <c:pt idx="5">
                  <c:v>1311</c:v>
                </c:pt>
                <c:pt idx="6">
                  <c:v>216</c:v>
                </c:pt>
                <c:pt idx="7">
                  <c:v>1040</c:v>
                </c:pt>
                <c:pt idx="8">
                  <c:v>1620</c:v>
                </c:pt>
                <c:pt idx="9">
                  <c:v>1049</c:v>
                </c:pt>
                <c:pt idx="10">
                  <c:v>107</c:v>
                </c:pt>
                <c:pt idx="11">
                  <c:v>937</c:v>
                </c:pt>
                <c:pt idx="12">
                  <c:v>1284</c:v>
                </c:pt>
                <c:pt idx="13">
                  <c:v>637</c:v>
                </c:pt>
                <c:pt idx="14">
                  <c:v>1316</c:v>
                </c:pt>
                <c:pt idx="15">
                  <c:v>1034</c:v>
                </c:pt>
                <c:pt idx="16">
                  <c:v>1453</c:v>
                </c:pt>
                <c:pt idx="17">
                  <c:v>776</c:v>
                </c:pt>
                <c:pt idx="18">
                  <c:v>529</c:v>
                </c:pt>
                <c:pt idx="19">
                  <c:v>293</c:v>
                </c:pt>
                <c:pt idx="20">
                  <c:v>2496</c:v>
                </c:pt>
                <c:pt idx="21">
                  <c:v>1174</c:v>
                </c:pt>
                <c:pt idx="22">
                  <c:v>977</c:v>
                </c:pt>
                <c:pt idx="23">
                  <c:v>761</c:v>
                </c:pt>
                <c:pt idx="24">
                  <c:v>1237</c:v>
                </c:pt>
                <c:pt idx="25">
                  <c:v>329</c:v>
                </c:pt>
                <c:pt idx="26">
                  <c:v>911</c:v>
                </c:pt>
                <c:pt idx="27">
                  <c:v>1143</c:v>
                </c:pt>
                <c:pt idx="28">
                  <c:v>1155</c:v>
                </c:pt>
                <c:pt idx="29">
                  <c:v>1459</c:v>
                </c:pt>
                <c:pt idx="30">
                  <c:v>472</c:v>
                </c:pt>
                <c:pt idx="31">
                  <c:v>495</c:v>
                </c:pt>
                <c:pt idx="32">
                  <c:v>1538</c:v>
                </c:pt>
                <c:pt idx="33">
                  <c:v>468</c:v>
                </c:pt>
                <c:pt idx="34">
                  <c:v>689</c:v>
                </c:pt>
                <c:pt idx="35">
                  <c:v>1983</c:v>
                </c:pt>
                <c:pt idx="36">
                  <c:v>899</c:v>
                </c:pt>
                <c:pt idx="37">
                  <c:v>786</c:v>
                </c:pt>
                <c:pt idx="38">
                  <c:v>1788</c:v>
                </c:pt>
                <c:pt idx="39">
                  <c:v>545</c:v>
                </c:pt>
                <c:pt idx="40">
                  <c:v>519</c:v>
                </c:pt>
                <c:pt idx="41">
                  <c:v>242</c:v>
                </c:pt>
                <c:pt idx="42">
                  <c:v>464</c:v>
                </c:pt>
                <c:pt idx="43">
                  <c:v>1724</c:v>
                </c:pt>
                <c:pt idx="44">
                  <c:v>1428</c:v>
                </c:pt>
                <c:pt idx="45">
                  <c:v>676</c:v>
                </c:pt>
                <c:pt idx="46">
                  <c:v>1073</c:v>
                </c:pt>
                <c:pt idx="47">
                  <c:v>396</c:v>
                </c:pt>
                <c:pt idx="48">
                  <c:v>190</c:v>
                </c:pt>
                <c:pt idx="49">
                  <c:v>1156</c:v>
                </c:pt>
                <c:pt idx="50">
                  <c:v>1074</c:v>
                </c:pt>
                <c:pt idx="51">
                  <c:v>1058</c:v>
                </c:pt>
                <c:pt idx="52">
                  <c:v>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'SKUPNI ZAKOL PO TEDNIH'!$D$37:$D$89</c:f>
              <c:numCache>
                <c:formatCode>#,##0</c:formatCode>
                <c:ptCount val="53"/>
                <c:pt idx="0">
                  <c:v>121898</c:v>
                </c:pt>
                <c:pt idx="1">
                  <c:v>119515</c:v>
                </c:pt>
                <c:pt idx="2">
                  <c:v>91209</c:v>
                </c:pt>
                <c:pt idx="3">
                  <c:v>95871</c:v>
                </c:pt>
                <c:pt idx="4">
                  <c:v>96755</c:v>
                </c:pt>
                <c:pt idx="5">
                  <c:v>110435</c:v>
                </c:pt>
                <c:pt idx="6">
                  <c:v>99682</c:v>
                </c:pt>
                <c:pt idx="7">
                  <c:v>96523</c:v>
                </c:pt>
                <c:pt idx="8">
                  <c:v>98000</c:v>
                </c:pt>
                <c:pt idx="9">
                  <c:v>125141</c:v>
                </c:pt>
                <c:pt idx="10">
                  <c:v>78610</c:v>
                </c:pt>
                <c:pt idx="11">
                  <c:v>120031</c:v>
                </c:pt>
                <c:pt idx="12">
                  <c:v>106601</c:v>
                </c:pt>
                <c:pt idx="13">
                  <c:v>102449</c:v>
                </c:pt>
                <c:pt idx="14">
                  <c:v>119952</c:v>
                </c:pt>
                <c:pt idx="15">
                  <c:v>126211</c:v>
                </c:pt>
                <c:pt idx="16">
                  <c:v>154152</c:v>
                </c:pt>
                <c:pt idx="17">
                  <c:v>159665</c:v>
                </c:pt>
                <c:pt idx="18">
                  <c:v>127440</c:v>
                </c:pt>
                <c:pt idx="19">
                  <c:v>124633</c:v>
                </c:pt>
                <c:pt idx="20">
                  <c:v>150200</c:v>
                </c:pt>
                <c:pt idx="21">
                  <c:v>151850</c:v>
                </c:pt>
                <c:pt idx="22">
                  <c:v>141505</c:v>
                </c:pt>
                <c:pt idx="23">
                  <c:v>153828</c:v>
                </c:pt>
                <c:pt idx="24">
                  <c:v>157043</c:v>
                </c:pt>
                <c:pt idx="25">
                  <c:v>170271</c:v>
                </c:pt>
                <c:pt idx="26">
                  <c:v>137671</c:v>
                </c:pt>
                <c:pt idx="27">
                  <c:v>143529</c:v>
                </c:pt>
                <c:pt idx="28">
                  <c:v>135639</c:v>
                </c:pt>
                <c:pt idx="29">
                  <c:v>124304</c:v>
                </c:pt>
                <c:pt idx="30">
                  <c:v>131235</c:v>
                </c:pt>
                <c:pt idx="31">
                  <c:v>128885</c:v>
                </c:pt>
                <c:pt idx="32">
                  <c:v>150854</c:v>
                </c:pt>
                <c:pt idx="33">
                  <c:v>98996</c:v>
                </c:pt>
                <c:pt idx="34">
                  <c:v>145374</c:v>
                </c:pt>
                <c:pt idx="35">
                  <c:v>136740</c:v>
                </c:pt>
                <c:pt idx="36">
                  <c:v>97698</c:v>
                </c:pt>
                <c:pt idx="37">
                  <c:v>143252</c:v>
                </c:pt>
                <c:pt idx="38">
                  <c:v>139467</c:v>
                </c:pt>
                <c:pt idx="39">
                  <c:v>126762</c:v>
                </c:pt>
                <c:pt idx="40">
                  <c:v>145149</c:v>
                </c:pt>
                <c:pt idx="41">
                  <c:v>143684</c:v>
                </c:pt>
                <c:pt idx="42">
                  <c:v>167894</c:v>
                </c:pt>
                <c:pt idx="43">
                  <c:v>146152</c:v>
                </c:pt>
                <c:pt idx="44">
                  <c:v>135140</c:v>
                </c:pt>
                <c:pt idx="45">
                  <c:v>143658</c:v>
                </c:pt>
                <c:pt idx="46">
                  <c:v>144265</c:v>
                </c:pt>
                <c:pt idx="47">
                  <c:v>121103</c:v>
                </c:pt>
                <c:pt idx="48">
                  <c:v>130150</c:v>
                </c:pt>
                <c:pt idx="49">
                  <c:v>102348</c:v>
                </c:pt>
                <c:pt idx="50">
                  <c:v>134096</c:v>
                </c:pt>
                <c:pt idx="51">
                  <c:v>110228</c:v>
                </c:pt>
                <c:pt idx="52">
                  <c:v>133839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'SKUPNI ZAKOL PO TEDNIH'!$E$37:$E$89</c:f>
              <c:numCache>
                <c:formatCode>#,##0</c:formatCode>
                <c:ptCount val="53"/>
                <c:pt idx="0">
                  <c:v>5139</c:v>
                </c:pt>
                <c:pt idx="1">
                  <c:v>4130</c:v>
                </c:pt>
                <c:pt idx="2">
                  <c:v>4084</c:v>
                </c:pt>
                <c:pt idx="3">
                  <c:v>4325</c:v>
                </c:pt>
                <c:pt idx="4">
                  <c:v>5113</c:v>
                </c:pt>
                <c:pt idx="5">
                  <c:v>4921</c:v>
                </c:pt>
                <c:pt idx="6">
                  <c:v>4512</c:v>
                </c:pt>
                <c:pt idx="7">
                  <c:v>2491</c:v>
                </c:pt>
                <c:pt idx="8">
                  <c:v>6498</c:v>
                </c:pt>
                <c:pt idx="9">
                  <c:v>4397</c:v>
                </c:pt>
                <c:pt idx="10">
                  <c:v>3003</c:v>
                </c:pt>
                <c:pt idx="11">
                  <c:v>4536</c:v>
                </c:pt>
                <c:pt idx="12">
                  <c:v>6344</c:v>
                </c:pt>
                <c:pt idx="13">
                  <c:v>2636</c:v>
                </c:pt>
                <c:pt idx="14">
                  <c:v>6121</c:v>
                </c:pt>
                <c:pt idx="15">
                  <c:v>6134</c:v>
                </c:pt>
                <c:pt idx="16">
                  <c:v>4058</c:v>
                </c:pt>
                <c:pt idx="17">
                  <c:v>6202</c:v>
                </c:pt>
                <c:pt idx="18">
                  <c:v>5354</c:v>
                </c:pt>
                <c:pt idx="19">
                  <c:v>5897</c:v>
                </c:pt>
                <c:pt idx="20">
                  <c:v>8502</c:v>
                </c:pt>
                <c:pt idx="21">
                  <c:v>11902</c:v>
                </c:pt>
                <c:pt idx="22">
                  <c:v>6165</c:v>
                </c:pt>
                <c:pt idx="23">
                  <c:v>7493</c:v>
                </c:pt>
                <c:pt idx="24">
                  <c:v>7592</c:v>
                </c:pt>
                <c:pt idx="25">
                  <c:v>8618</c:v>
                </c:pt>
                <c:pt idx="26">
                  <c:v>11976</c:v>
                </c:pt>
                <c:pt idx="27">
                  <c:v>7789</c:v>
                </c:pt>
                <c:pt idx="28">
                  <c:v>12209</c:v>
                </c:pt>
                <c:pt idx="29">
                  <c:v>9067</c:v>
                </c:pt>
                <c:pt idx="30">
                  <c:v>5825</c:v>
                </c:pt>
                <c:pt idx="31">
                  <c:v>8897</c:v>
                </c:pt>
                <c:pt idx="32">
                  <c:v>3770</c:v>
                </c:pt>
                <c:pt idx="33">
                  <c:v>8524</c:v>
                </c:pt>
                <c:pt idx="34">
                  <c:v>3918</c:v>
                </c:pt>
                <c:pt idx="35">
                  <c:v>12763</c:v>
                </c:pt>
                <c:pt idx="36">
                  <c:v>9650</c:v>
                </c:pt>
                <c:pt idx="37">
                  <c:v>9932</c:v>
                </c:pt>
                <c:pt idx="38">
                  <c:v>9032</c:v>
                </c:pt>
                <c:pt idx="39">
                  <c:v>9512</c:v>
                </c:pt>
                <c:pt idx="40">
                  <c:v>4138</c:v>
                </c:pt>
                <c:pt idx="41">
                  <c:v>12654</c:v>
                </c:pt>
                <c:pt idx="42">
                  <c:v>8828</c:v>
                </c:pt>
                <c:pt idx="43">
                  <c:v>11219</c:v>
                </c:pt>
                <c:pt idx="44">
                  <c:v>5537</c:v>
                </c:pt>
                <c:pt idx="45">
                  <c:v>11673</c:v>
                </c:pt>
                <c:pt idx="46">
                  <c:v>4334</c:v>
                </c:pt>
                <c:pt idx="47">
                  <c:v>10462</c:v>
                </c:pt>
                <c:pt idx="48">
                  <c:v>9349</c:v>
                </c:pt>
                <c:pt idx="49">
                  <c:v>11138</c:v>
                </c:pt>
                <c:pt idx="50">
                  <c:v>6488</c:v>
                </c:pt>
                <c:pt idx="51">
                  <c:v>8793</c:v>
                </c:pt>
                <c:pt idx="52">
                  <c:v>11229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'SKUPNI ZAKOL PO TEDNIH'!$F$37:$F$89</c:f>
              <c:numCache>
                <c:formatCode>#,##0</c:formatCode>
                <c:ptCount val="53"/>
                <c:pt idx="0">
                  <c:v>351</c:v>
                </c:pt>
                <c:pt idx="2">
                  <c:v>337</c:v>
                </c:pt>
                <c:pt idx="4">
                  <c:v>352</c:v>
                </c:pt>
                <c:pt idx="6">
                  <c:v>378</c:v>
                </c:pt>
                <c:pt idx="7">
                  <c:v>1456</c:v>
                </c:pt>
                <c:pt idx="8">
                  <c:v>525</c:v>
                </c:pt>
                <c:pt idx="9">
                  <c:v>377</c:v>
                </c:pt>
                <c:pt idx="10">
                  <c:v>370</c:v>
                </c:pt>
                <c:pt idx="15">
                  <c:v>1119</c:v>
                </c:pt>
                <c:pt idx="23">
                  <c:v>749</c:v>
                </c:pt>
                <c:pt idx="25">
                  <c:v>712</c:v>
                </c:pt>
                <c:pt idx="27">
                  <c:v>248</c:v>
                </c:pt>
                <c:pt idx="31">
                  <c:v>301</c:v>
                </c:pt>
                <c:pt idx="36">
                  <c:v>415</c:v>
                </c:pt>
                <c:pt idx="38">
                  <c:v>2495</c:v>
                </c:pt>
                <c:pt idx="41">
                  <c:v>665</c:v>
                </c:pt>
                <c:pt idx="48">
                  <c:v>2681</c:v>
                </c:pt>
                <c:pt idx="50">
                  <c:v>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'SKUPNI ZAKOL PO TEDNIH'!$G$37:$G$89</c:f>
              <c:numCache>
                <c:formatCode>#,##0</c:formatCode>
                <c:ptCount val="53"/>
                <c:pt idx="0">
                  <c:v>52121</c:v>
                </c:pt>
                <c:pt idx="1">
                  <c:v>35223</c:v>
                </c:pt>
                <c:pt idx="2">
                  <c:v>35804</c:v>
                </c:pt>
                <c:pt idx="3">
                  <c:v>37347</c:v>
                </c:pt>
                <c:pt idx="4">
                  <c:v>42233</c:v>
                </c:pt>
                <c:pt idx="5">
                  <c:v>39558</c:v>
                </c:pt>
                <c:pt idx="6">
                  <c:v>34367</c:v>
                </c:pt>
                <c:pt idx="7">
                  <c:v>44326</c:v>
                </c:pt>
                <c:pt idx="8">
                  <c:v>44427</c:v>
                </c:pt>
                <c:pt idx="9">
                  <c:v>44988</c:v>
                </c:pt>
                <c:pt idx="10">
                  <c:v>28178</c:v>
                </c:pt>
                <c:pt idx="11">
                  <c:v>52226</c:v>
                </c:pt>
                <c:pt idx="12">
                  <c:v>43637</c:v>
                </c:pt>
                <c:pt idx="13">
                  <c:v>46124</c:v>
                </c:pt>
                <c:pt idx="14">
                  <c:v>43035</c:v>
                </c:pt>
                <c:pt idx="15">
                  <c:v>51027</c:v>
                </c:pt>
                <c:pt idx="16">
                  <c:v>56619</c:v>
                </c:pt>
                <c:pt idx="17">
                  <c:v>31758</c:v>
                </c:pt>
                <c:pt idx="18">
                  <c:v>10690</c:v>
                </c:pt>
                <c:pt idx="19">
                  <c:v>33641</c:v>
                </c:pt>
                <c:pt idx="20">
                  <c:v>50918</c:v>
                </c:pt>
                <c:pt idx="21">
                  <c:v>41016</c:v>
                </c:pt>
                <c:pt idx="22">
                  <c:v>53771</c:v>
                </c:pt>
                <c:pt idx="23">
                  <c:v>35827</c:v>
                </c:pt>
                <c:pt idx="24">
                  <c:v>45760</c:v>
                </c:pt>
                <c:pt idx="25">
                  <c:v>33327</c:v>
                </c:pt>
                <c:pt idx="26">
                  <c:v>42794</c:v>
                </c:pt>
                <c:pt idx="27">
                  <c:v>35861</c:v>
                </c:pt>
                <c:pt idx="28">
                  <c:v>49508</c:v>
                </c:pt>
                <c:pt idx="29">
                  <c:v>37243</c:v>
                </c:pt>
                <c:pt idx="30">
                  <c:v>48613</c:v>
                </c:pt>
                <c:pt idx="31">
                  <c:v>38519</c:v>
                </c:pt>
                <c:pt idx="32">
                  <c:v>43785</c:v>
                </c:pt>
                <c:pt idx="33">
                  <c:v>28309</c:v>
                </c:pt>
                <c:pt idx="34">
                  <c:v>49441</c:v>
                </c:pt>
                <c:pt idx="35">
                  <c:v>33632</c:v>
                </c:pt>
                <c:pt idx="36">
                  <c:v>31025</c:v>
                </c:pt>
                <c:pt idx="37">
                  <c:v>51951</c:v>
                </c:pt>
                <c:pt idx="38">
                  <c:v>41338</c:v>
                </c:pt>
                <c:pt idx="39">
                  <c:v>47623</c:v>
                </c:pt>
                <c:pt idx="40">
                  <c:v>32588</c:v>
                </c:pt>
                <c:pt idx="41">
                  <c:v>44048</c:v>
                </c:pt>
                <c:pt idx="42">
                  <c:v>36811</c:v>
                </c:pt>
                <c:pt idx="43">
                  <c:v>33237</c:v>
                </c:pt>
                <c:pt idx="44">
                  <c:v>32111</c:v>
                </c:pt>
                <c:pt idx="45">
                  <c:v>30140</c:v>
                </c:pt>
                <c:pt idx="46">
                  <c:v>42952</c:v>
                </c:pt>
                <c:pt idx="47">
                  <c:v>39317</c:v>
                </c:pt>
                <c:pt idx="48">
                  <c:v>43516</c:v>
                </c:pt>
                <c:pt idx="49">
                  <c:v>29480</c:v>
                </c:pt>
                <c:pt idx="50">
                  <c:v>42580</c:v>
                </c:pt>
                <c:pt idx="51">
                  <c:v>36016</c:v>
                </c:pt>
                <c:pt idx="52">
                  <c:v>41863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'SKUPNI ZAKOL PO TEDNIH'!$H$37:$H$89</c:f>
              <c:numCache>
                <c:formatCode>#,##0</c:formatCode>
                <c:ptCount val="53"/>
                <c:pt idx="0">
                  <c:v>46023</c:v>
                </c:pt>
                <c:pt idx="1">
                  <c:v>41953</c:v>
                </c:pt>
                <c:pt idx="2">
                  <c:v>47463</c:v>
                </c:pt>
                <c:pt idx="3">
                  <c:v>38596</c:v>
                </c:pt>
                <c:pt idx="4">
                  <c:v>37635</c:v>
                </c:pt>
                <c:pt idx="5">
                  <c:v>44301</c:v>
                </c:pt>
                <c:pt idx="6">
                  <c:v>43835</c:v>
                </c:pt>
                <c:pt idx="7">
                  <c:v>34928</c:v>
                </c:pt>
                <c:pt idx="8">
                  <c:v>29659</c:v>
                </c:pt>
                <c:pt idx="9">
                  <c:v>37838</c:v>
                </c:pt>
                <c:pt idx="10">
                  <c:v>29505</c:v>
                </c:pt>
                <c:pt idx="11">
                  <c:v>45617</c:v>
                </c:pt>
                <c:pt idx="12">
                  <c:v>55807</c:v>
                </c:pt>
                <c:pt idx="13">
                  <c:v>38428</c:v>
                </c:pt>
                <c:pt idx="14">
                  <c:v>52021</c:v>
                </c:pt>
                <c:pt idx="15">
                  <c:v>53543</c:v>
                </c:pt>
                <c:pt idx="16">
                  <c:v>50955</c:v>
                </c:pt>
                <c:pt idx="17">
                  <c:v>53044</c:v>
                </c:pt>
                <c:pt idx="18">
                  <c:v>23456</c:v>
                </c:pt>
                <c:pt idx="19">
                  <c:v>24395</c:v>
                </c:pt>
                <c:pt idx="20">
                  <c:v>45060</c:v>
                </c:pt>
                <c:pt idx="21">
                  <c:v>45990</c:v>
                </c:pt>
                <c:pt idx="22">
                  <c:v>41428</c:v>
                </c:pt>
                <c:pt idx="23">
                  <c:v>46129</c:v>
                </c:pt>
                <c:pt idx="24">
                  <c:v>44446</c:v>
                </c:pt>
                <c:pt idx="25">
                  <c:v>52851</c:v>
                </c:pt>
                <c:pt idx="26">
                  <c:v>45757</c:v>
                </c:pt>
                <c:pt idx="27">
                  <c:v>54190</c:v>
                </c:pt>
                <c:pt idx="28">
                  <c:v>47066</c:v>
                </c:pt>
                <c:pt idx="29">
                  <c:v>39597</c:v>
                </c:pt>
                <c:pt idx="30">
                  <c:v>45529</c:v>
                </c:pt>
                <c:pt idx="31">
                  <c:v>38075</c:v>
                </c:pt>
                <c:pt idx="32">
                  <c:v>53149</c:v>
                </c:pt>
                <c:pt idx="33">
                  <c:v>38979</c:v>
                </c:pt>
                <c:pt idx="34">
                  <c:v>53811</c:v>
                </c:pt>
                <c:pt idx="35">
                  <c:v>45484</c:v>
                </c:pt>
                <c:pt idx="36">
                  <c:v>28507</c:v>
                </c:pt>
                <c:pt idx="37">
                  <c:v>57433</c:v>
                </c:pt>
                <c:pt idx="38">
                  <c:v>49434</c:v>
                </c:pt>
                <c:pt idx="39">
                  <c:v>39241</c:v>
                </c:pt>
                <c:pt idx="40">
                  <c:v>40054</c:v>
                </c:pt>
                <c:pt idx="41">
                  <c:v>41783</c:v>
                </c:pt>
                <c:pt idx="42">
                  <c:v>41419</c:v>
                </c:pt>
                <c:pt idx="43">
                  <c:v>43590</c:v>
                </c:pt>
                <c:pt idx="44">
                  <c:v>42552</c:v>
                </c:pt>
                <c:pt idx="45">
                  <c:v>40474</c:v>
                </c:pt>
                <c:pt idx="46">
                  <c:v>34474</c:v>
                </c:pt>
                <c:pt idx="47">
                  <c:v>46849</c:v>
                </c:pt>
                <c:pt idx="48">
                  <c:v>50332</c:v>
                </c:pt>
                <c:pt idx="49">
                  <c:v>36132</c:v>
                </c:pt>
                <c:pt idx="50">
                  <c:v>51318</c:v>
                </c:pt>
                <c:pt idx="51">
                  <c:v>39543</c:v>
                </c:pt>
                <c:pt idx="52">
                  <c:v>40694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'SKUPNI ZAKOL PO TEDNIH'!$I$37:$I$89</c:f>
              <c:numCache>
                <c:formatCode>#,##0</c:formatCode>
                <c:ptCount val="53"/>
                <c:pt idx="0">
                  <c:v>7084</c:v>
                </c:pt>
                <c:pt idx="1">
                  <c:v>6460</c:v>
                </c:pt>
                <c:pt idx="2">
                  <c:v>7416</c:v>
                </c:pt>
                <c:pt idx="3">
                  <c:v>5976</c:v>
                </c:pt>
                <c:pt idx="4">
                  <c:v>8055</c:v>
                </c:pt>
                <c:pt idx="5">
                  <c:v>7253</c:v>
                </c:pt>
                <c:pt idx="6">
                  <c:v>7803</c:v>
                </c:pt>
                <c:pt idx="7">
                  <c:v>9598</c:v>
                </c:pt>
                <c:pt idx="8">
                  <c:v>6640</c:v>
                </c:pt>
                <c:pt idx="9">
                  <c:v>9758</c:v>
                </c:pt>
                <c:pt idx="10">
                  <c:v>3962</c:v>
                </c:pt>
                <c:pt idx="11">
                  <c:v>8071</c:v>
                </c:pt>
                <c:pt idx="12">
                  <c:v>6911</c:v>
                </c:pt>
                <c:pt idx="13">
                  <c:v>6669</c:v>
                </c:pt>
                <c:pt idx="14">
                  <c:v>8692</c:v>
                </c:pt>
                <c:pt idx="15">
                  <c:v>9138</c:v>
                </c:pt>
                <c:pt idx="16">
                  <c:v>10404</c:v>
                </c:pt>
                <c:pt idx="17">
                  <c:v>11135</c:v>
                </c:pt>
                <c:pt idx="18">
                  <c:v>6319</c:v>
                </c:pt>
                <c:pt idx="19">
                  <c:v>3651</c:v>
                </c:pt>
                <c:pt idx="20">
                  <c:v>8589</c:v>
                </c:pt>
                <c:pt idx="21">
                  <c:v>10025</c:v>
                </c:pt>
                <c:pt idx="22">
                  <c:v>7701</c:v>
                </c:pt>
                <c:pt idx="23">
                  <c:v>7720</c:v>
                </c:pt>
                <c:pt idx="24">
                  <c:v>6583</c:v>
                </c:pt>
                <c:pt idx="25">
                  <c:v>7726</c:v>
                </c:pt>
                <c:pt idx="26">
                  <c:v>10850</c:v>
                </c:pt>
                <c:pt idx="27">
                  <c:v>6764</c:v>
                </c:pt>
                <c:pt idx="28">
                  <c:v>10188</c:v>
                </c:pt>
                <c:pt idx="29">
                  <c:v>10631</c:v>
                </c:pt>
                <c:pt idx="30">
                  <c:v>9483</c:v>
                </c:pt>
                <c:pt idx="31">
                  <c:v>8066</c:v>
                </c:pt>
                <c:pt idx="32">
                  <c:v>9796</c:v>
                </c:pt>
                <c:pt idx="33">
                  <c:v>8283</c:v>
                </c:pt>
                <c:pt idx="34">
                  <c:v>8496</c:v>
                </c:pt>
                <c:pt idx="35">
                  <c:v>8636</c:v>
                </c:pt>
                <c:pt idx="36">
                  <c:v>6880</c:v>
                </c:pt>
                <c:pt idx="37">
                  <c:v>11450</c:v>
                </c:pt>
                <c:pt idx="38">
                  <c:v>9952</c:v>
                </c:pt>
                <c:pt idx="39">
                  <c:v>8362</c:v>
                </c:pt>
                <c:pt idx="40">
                  <c:v>6927</c:v>
                </c:pt>
                <c:pt idx="41">
                  <c:v>10166</c:v>
                </c:pt>
                <c:pt idx="42">
                  <c:v>8624</c:v>
                </c:pt>
                <c:pt idx="43">
                  <c:v>8057</c:v>
                </c:pt>
                <c:pt idx="44">
                  <c:v>8780</c:v>
                </c:pt>
                <c:pt idx="45">
                  <c:v>7241</c:v>
                </c:pt>
                <c:pt idx="46">
                  <c:v>8511</c:v>
                </c:pt>
                <c:pt idx="47">
                  <c:v>5955</c:v>
                </c:pt>
                <c:pt idx="48">
                  <c:v>6678</c:v>
                </c:pt>
                <c:pt idx="49">
                  <c:v>6311</c:v>
                </c:pt>
                <c:pt idx="50">
                  <c:v>7591</c:v>
                </c:pt>
                <c:pt idx="51">
                  <c:v>6116</c:v>
                </c:pt>
                <c:pt idx="52">
                  <c:v>9777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45472813975E-2"/>
          <c:y val="1.3658457689816435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R3'!$AH$83:$CH$83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R3'!$AH$84:$CH$84</c:f>
              <c:numCache>
                <c:formatCode>0.00</c:formatCode>
                <c:ptCount val="53"/>
                <c:pt idx="0">
                  <c:v>220.11420863309351</c:v>
                </c:pt>
                <c:pt idx="1">
                  <c:v>220.23084532374102</c:v>
                </c:pt>
                <c:pt idx="2">
                  <c:v>221.58421762589927</c:v>
                </c:pt>
                <c:pt idx="3">
                  <c:v>221.187095323741</c:v>
                </c:pt>
                <c:pt idx="4">
                  <c:v>221.58021582733812</c:v>
                </c:pt>
                <c:pt idx="5">
                  <c:v>221.65184352517988</c:v>
                </c:pt>
                <c:pt idx="6">
                  <c:v>221.53799460431651</c:v>
                </c:pt>
                <c:pt idx="7">
                  <c:v>221.86807553956834</c:v>
                </c:pt>
                <c:pt idx="8">
                  <c:v>221.39788669064745</c:v>
                </c:pt>
                <c:pt idx="9">
                  <c:v>221.81506294964032</c:v>
                </c:pt>
                <c:pt idx="10">
                  <c:v>223.22468525179855</c:v>
                </c:pt>
                <c:pt idx="11">
                  <c:v>224.15206834532376</c:v>
                </c:pt>
                <c:pt idx="12">
                  <c:v>224.05908273381291</c:v>
                </c:pt>
                <c:pt idx="13">
                  <c:v>225.69064748201438</c:v>
                </c:pt>
                <c:pt idx="14">
                  <c:v>226.09788669064747</c:v>
                </c:pt>
                <c:pt idx="15">
                  <c:v>226.53502697841725</c:v>
                </c:pt>
                <c:pt idx="16">
                  <c:v>228.41187050359713</c:v>
                </c:pt>
                <c:pt idx="17">
                  <c:v>229.34842625899279</c:v>
                </c:pt>
                <c:pt idx="18">
                  <c:v>231.01214028776974</c:v>
                </c:pt>
                <c:pt idx="19">
                  <c:v>231.74941546762588</c:v>
                </c:pt>
                <c:pt idx="20">
                  <c:v>231.0095773381295</c:v>
                </c:pt>
                <c:pt idx="21">
                  <c:v>230.94590827338126</c:v>
                </c:pt>
                <c:pt idx="22">
                  <c:v>230.14626798561153</c:v>
                </c:pt>
                <c:pt idx="23">
                  <c:v>228.67895683453239</c:v>
                </c:pt>
                <c:pt idx="24">
                  <c:v>228.74366007194246</c:v>
                </c:pt>
                <c:pt idx="25">
                  <c:v>232.35085431654676</c:v>
                </c:pt>
                <c:pt idx="26">
                  <c:v>229.00984712230215</c:v>
                </c:pt>
                <c:pt idx="27">
                  <c:v>229.49892086330937</c:v>
                </c:pt>
                <c:pt idx="28">
                  <c:v>229.95188848920861</c:v>
                </c:pt>
                <c:pt idx="29">
                  <c:v>231.05845323741008</c:v>
                </c:pt>
                <c:pt idx="30">
                  <c:v>229.86636690647484</c:v>
                </c:pt>
                <c:pt idx="31">
                  <c:v>223.54599820143881</c:v>
                </c:pt>
                <c:pt idx="32">
                  <c:v>229.08062050359712</c:v>
                </c:pt>
                <c:pt idx="33">
                  <c:v>228.01079136690646</c:v>
                </c:pt>
                <c:pt idx="34">
                  <c:v>228.02369604316544</c:v>
                </c:pt>
                <c:pt idx="35">
                  <c:v>228.02176258992807</c:v>
                </c:pt>
                <c:pt idx="36">
                  <c:v>227.11461330935251</c:v>
                </c:pt>
                <c:pt idx="37">
                  <c:v>228.05750899280577</c:v>
                </c:pt>
                <c:pt idx="38">
                  <c:v>227.95786870503596</c:v>
                </c:pt>
                <c:pt idx="39">
                  <c:v>227.00499100719423</c:v>
                </c:pt>
                <c:pt idx="40">
                  <c:v>225.1625449640288</c:v>
                </c:pt>
                <c:pt idx="41">
                  <c:v>223.0959082733813</c:v>
                </c:pt>
                <c:pt idx="42">
                  <c:v>223.30215827338131</c:v>
                </c:pt>
                <c:pt idx="43">
                  <c:v>222.58606115107912</c:v>
                </c:pt>
                <c:pt idx="44">
                  <c:v>222.54190647482014</c:v>
                </c:pt>
                <c:pt idx="45">
                  <c:v>221.32333633093526</c:v>
                </c:pt>
                <c:pt idx="46">
                  <c:v>219.05818345323743</c:v>
                </c:pt>
                <c:pt idx="47">
                  <c:v>217.33628597122302</c:v>
                </c:pt>
                <c:pt idx="48">
                  <c:v>216.23403776978418</c:v>
                </c:pt>
                <c:pt idx="49">
                  <c:v>215.66434352517985</c:v>
                </c:pt>
                <c:pt idx="50">
                  <c:v>215.69851618705033</c:v>
                </c:pt>
                <c:pt idx="51">
                  <c:v>215.52144784172663</c:v>
                </c:pt>
                <c:pt idx="52">
                  <c:v>215.96668165467628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R3'!$AH$83:$CH$83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R3'!$AH$85:$CH$85</c:f>
              <c:numCache>
                <c:formatCode>0.00</c:formatCode>
                <c:ptCount val="53"/>
                <c:pt idx="0">
                  <c:v>489.53399999999999</c:v>
                </c:pt>
                <c:pt idx="1">
                  <c:v>489.79340000000002</c:v>
                </c:pt>
                <c:pt idx="2">
                  <c:v>492.80329999999998</c:v>
                </c:pt>
                <c:pt idx="3">
                  <c:v>491.92009999999999</c:v>
                </c:pt>
                <c:pt idx="4">
                  <c:v>492.7944</c:v>
                </c:pt>
                <c:pt idx="5">
                  <c:v>492.95370000000003</c:v>
                </c:pt>
                <c:pt idx="6">
                  <c:v>492.70049999999998</c:v>
                </c:pt>
                <c:pt idx="7">
                  <c:v>493.43459999999999</c:v>
                </c:pt>
                <c:pt idx="8">
                  <c:v>492.38889999999998</c:v>
                </c:pt>
                <c:pt idx="9">
                  <c:v>493.31670000000003</c:v>
                </c:pt>
                <c:pt idx="10">
                  <c:v>496.45170000000002</c:v>
                </c:pt>
                <c:pt idx="11">
                  <c:v>498.51420000000002</c:v>
                </c:pt>
                <c:pt idx="12">
                  <c:v>498.30739999999997</c:v>
                </c:pt>
                <c:pt idx="13">
                  <c:v>501.93599999999998</c:v>
                </c:pt>
                <c:pt idx="14">
                  <c:v>502.8417</c:v>
                </c:pt>
                <c:pt idx="15">
                  <c:v>503.81389999999999</c:v>
                </c:pt>
                <c:pt idx="16">
                  <c:v>507.988</c:v>
                </c:pt>
                <c:pt idx="17">
                  <c:v>510.07089999999999</c:v>
                </c:pt>
                <c:pt idx="18">
                  <c:v>513.77099999999996</c:v>
                </c:pt>
                <c:pt idx="19">
                  <c:v>515.41070000000002</c:v>
                </c:pt>
                <c:pt idx="20">
                  <c:v>513.76530000000002</c:v>
                </c:pt>
                <c:pt idx="21">
                  <c:v>513.62369999999999</c:v>
                </c:pt>
                <c:pt idx="22">
                  <c:v>511.84530000000001</c:v>
                </c:pt>
                <c:pt idx="23">
                  <c:v>508.58199999999999</c:v>
                </c:pt>
                <c:pt idx="24">
                  <c:v>508.72590000000002</c:v>
                </c:pt>
                <c:pt idx="25">
                  <c:v>516.74829999999997</c:v>
                </c:pt>
                <c:pt idx="26">
                  <c:v>509.31790000000001</c:v>
                </c:pt>
                <c:pt idx="27">
                  <c:v>510.40559999999999</c:v>
                </c:pt>
                <c:pt idx="28">
                  <c:v>511.41300000000001</c:v>
                </c:pt>
                <c:pt idx="29">
                  <c:v>513.87400000000002</c:v>
                </c:pt>
                <c:pt idx="30">
                  <c:v>511.22280000000001</c:v>
                </c:pt>
                <c:pt idx="31">
                  <c:v>497.16629999999998</c:v>
                </c:pt>
                <c:pt idx="32">
                  <c:v>509.4753</c:v>
                </c:pt>
                <c:pt idx="33">
                  <c:v>507.096</c:v>
                </c:pt>
                <c:pt idx="34">
                  <c:v>507.12470000000002</c:v>
                </c:pt>
                <c:pt idx="35">
                  <c:v>507.12040000000002</c:v>
                </c:pt>
                <c:pt idx="36">
                  <c:v>505.10289999999998</c:v>
                </c:pt>
                <c:pt idx="37">
                  <c:v>507.19990000000001</c:v>
                </c:pt>
                <c:pt idx="38">
                  <c:v>506.97829999999999</c:v>
                </c:pt>
                <c:pt idx="39">
                  <c:v>504.85910000000001</c:v>
                </c:pt>
                <c:pt idx="40">
                  <c:v>500.76150000000001</c:v>
                </c:pt>
                <c:pt idx="41">
                  <c:v>496.1653</c:v>
                </c:pt>
                <c:pt idx="42">
                  <c:v>496.62400000000002</c:v>
                </c:pt>
                <c:pt idx="43">
                  <c:v>495.03140000000002</c:v>
                </c:pt>
                <c:pt idx="44">
                  <c:v>494.9332</c:v>
                </c:pt>
                <c:pt idx="45">
                  <c:v>492.22309999999999</c:v>
                </c:pt>
                <c:pt idx="46">
                  <c:v>487.18540000000002</c:v>
                </c:pt>
                <c:pt idx="47">
                  <c:v>483.35590000000002</c:v>
                </c:pt>
                <c:pt idx="48">
                  <c:v>480.90449999999998</c:v>
                </c:pt>
                <c:pt idx="49">
                  <c:v>479.63749999999999</c:v>
                </c:pt>
                <c:pt idx="50">
                  <c:v>479.71350000000001</c:v>
                </c:pt>
                <c:pt idx="51">
                  <c:v>479.31970000000001</c:v>
                </c:pt>
                <c:pt idx="52">
                  <c:v>480.30990000000003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R3'!$AH$83:$CH$83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R3'!$AH$86:$CH$86</c:f>
              <c:numCache>
                <c:formatCode>0.00</c:formatCode>
                <c:ptCount val="53"/>
                <c:pt idx="0">
                  <c:v>540.35670000000005</c:v>
                </c:pt>
                <c:pt idx="1">
                  <c:v>540.37540000000001</c:v>
                </c:pt>
                <c:pt idx="2">
                  <c:v>531.14200000000005</c:v>
                </c:pt>
                <c:pt idx="3">
                  <c:v>524.81219999999996</c:v>
                </c:pt>
                <c:pt idx="4">
                  <c:v>524.10760000000005</c:v>
                </c:pt>
                <c:pt idx="5">
                  <c:v>528.74860000000001</c:v>
                </c:pt>
                <c:pt idx="6">
                  <c:v>527.63559999999995</c:v>
                </c:pt>
                <c:pt idx="7">
                  <c:v>519.43299999999999</c:v>
                </c:pt>
                <c:pt idx="8">
                  <c:v>531.72990000000004</c:v>
                </c:pt>
                <c:pt idx="9">
                  <c:v>521.25689999999997</c:v>
                </c:pt>
                <c:pt idx="10">
                  <c:v>519.61210000000005</c:v>
                </c:pt>
                <c:pt idx="11">
                  <c:v>520.79359999999997</c:v>
                </c:pt>
                <c:pt idx="12">
                  <c:v>527.59619999999995</c:v>
                </c:pt>
                <c:pt idx="13">
                  <c:v>579.19539999999995</c:v>
                </c:pt>
                <c:pt idx="14">
                  <c:v>529.82870000000003</c:v>
                </c:pt>
                <c:pt idx="15">
                  <c:v>525.7269</c:v>
                </c:pt>
                <c:pt idx="16">
                  <c:v>531.70650000000001</c:v>
                </c:pt>
                <c:pt idx="17">
                  <c:v>528.02790000000005</c:v>
                </c:pt>
                <c:pt idx="18">
                  <c:v>534.96159999999998</c:v>
                </c:pt>
                <c:pt idx="19">
                  <c:v>542.53869999999995</c:v>
                </c:pt>
                <c:pt idx="20">
                  <c:v>545.81529999999998</c:v>
                </c:pt>
                <c:pt idx="21">
                  <c:v>536.27750000000003</c:v>
                </c:pt>
                <c:pt idx="22">
                  <c:v>537.04039999999998</c:v>
                </c:pt>
                <c:pt idx="23">
                  <c:v>537.91290000000004</c:v>
                </c:pt>
                <c:pt idx="24">
                  <c:v>542.17880000000002</c:v>
                </c:pt>
                <c:pt idx="25">
                  <c:v>811.45910000000003</c:v>
                </c:pt>
                <c:pt idx="26">
                  <c:v>543.2595</c:v>
                </c:pt>
                <c:pt idx="27">
                  <c:v>541.89739999999995</c:v>
                </c:pt>
                <c:pt idx="28">
                  <c:v>540.88490000000002</c:v>
                </c:pt>
                <c:pt idx="29">
                  <c:v>539.85910000000001</c:v>
                </c:pt>
                <c:pt idx="30">
                  <c:v>541.15250000000003</c:v>
                </c:pt>
                <c:pt idx="31">
                  <c:v>543.07010000000002</c:v>
                </c:pt>
                <c:pt idx="32">
                  <c:v>541.61940000000004</c:v>
                </c:pt>
                <c:pt idx="33">
                  <c:v>543.39710000000002</c:v>
                </c:pt>
                <c:pt idx="34">
                  <c:v>543.86710000000005</c:v>
                </c:pt>
                <c:pt idx="35">
                  <c:v>560.12090000000001</c:v>
                </c:pt>
                <c:pt idx="36">
                  <c:v>560.12090000000001</c:v>
                </c:pt>
                <c:pt idx="37">
                  <c:v>544.84739999999999</c:v>
                </c:pt>
                <c:pt idx="38">
                  <c:v>543.20960000000002</c:v>
                </c:pt>
                <c:pt idx="39">
                  <c:v>540.37480000000005</c:v>
                </c:pt>
                <c:pt idx="40">
                  <c:v>537.28060000000005</c:v>
                </c:pt>
                <c:pt idx="41">
                  <c:v>534.69380000000001</c:v>
                </c:pt>
                <c:pt idx="42">
                  <c:v>528.95330000000001</c:v>
                </c:pt>
                <c:pt idx="43">
                  <c:v>528.34310000000005</c:v>
                </c:pt>
                <c:pt idx="44">
                  <c:v>528.34310000000005</c:v>
                </c:pt>
                <c:pt idx="45">
                  <c:v>528.34310000000005</c:v>
                </c:pt>
                <c:pt idx="46">
                  <c:v>565.8818</c:v>
                </c:pt>
                <c:pt idx="47">
                  <c:v>517.5856</c:v>
                </c:pt>
                <c:pt idx="48">
                  <c:v>517.5856</c:v>
                </c:pt>
                <c:pt idx="49">
                  <c:v>524.66430000000003</c:v>
                </c:pt>
                <c:pt idx="50">
                  <c:v>528.44470000000001</c:v>
                </c:pt>
                <c:pt idx="51">
                  <c:v>528.44470000000001</c:v>
                </c:pt>
                <c:pt idx="52">
                  <c:v>521.15340000000003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R3'!$AH$83:$CH$83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R3'!$AH$87:$CH$87</c:f>
              <c:numCache>
                <c:formatCode>0.00</c:formatCode>
                <c:ptCount val="53"/>
                <c:pt idx="0">
                  <c:v>385.8999</c:v>
                </c:pt>
                <c:pt idx="1">
                  <c:v>362.05169999999998</c:v>
                </c:pt>
                <c:pt idx="2">
                  <c:v>411.5394</c:v>
                </c:pt>
                <c:pt idx="3">
                  <c:v>401.51940000000002</c:v>
                </c:pt>
                <c:pt idx="4">
                  <c:v>407.34910000000002</c:v>
                </c:pt>
                <c:pt idx="5">
                  <c:v>364.75510000000003</c:v>
                </c:pt>
                <c:pt idx="6">
                  <c:v>402.34010000000001</c:v>
                </c:pt>
                <c:pt idx="7">
                  <c:v>364.82810000000001</c:v>
                </c:pt>
                <c:pt idx="8">
                  <c:v>176.46850000000001</c:v>
                </c:pt>
                <c:pt idx="9">
                  <c:v>376.56270000000001</c:v>
                </c:pt>
                <c:pt idx="10">
                  <c:v>355.4203</c:v>
                </c:pt>
                <c:pt idx="11">
                  <c:v>389.00110000000001</c:v>
                </c:pt>
                <c:pt idx="12">
                  <c:v>195.71449999999999</c:v>
                </c:pt>
                <c:pt idx="13">
                  <c:v>364.12259999999998</c:v>
                </c:pt>
                <c:pt idx="14">
                  <c:v>189.41829999999999</c:v>
                </c:pt>
                <c:pt idx="15">
                  <c:v>165.6754</c:v>
                </c:pt>
                <c:pt idx="16">
                  <c:v>163.84989999999999</c:v>
                </c:pt>
                <c:pt idx="17">
                  <c:v>183.66820000000001</c:v>
                </c:pt>
                <c:pt idx="18">
                  <c:v>183.023</c:v>
                </c:pt>
                <c:pt idx="19">
                  <c:v>192.2449</c:v>
                </c:pt>
                <c:pt idx="20">
                  <c:v>193.33080000000001</c:v>
                </c:pt>
                <c:pt idx="21">
                  <c:v>193.75059999999999</c:v>
                </c:pt>
                <c:pt idx="22">
                  <c:v>320.43450000000001</c:v>
                </c:pt>
                <c:pt idx="23">
                  <c:v>215.17959999999999</c:v>
                </c:pt>
                <c:pt idx="24">
                  <c:v>216.93289999999999</c:v>
                </c:pt>
                <c:pt idx="25">
                  <c:v>190.83850000000001</c:v>
                </c:pt>
                <c:pt idx="26">
                  <c:v>208.28020000000001</c:v>
                </c:pt>
                <c:pt idx="27">
                  <c:v>173.53630000000001</c:v>
                </c:pt>
                <c:pt idx="28">
                  <c:v>208.1712</c:v>
                </c:pt>
                <c:pt idx="29">
                  <c:v>206.9563</c:v>
                </c:pt>
                <c:pt idx="30">
                  <c:v>210.12289999999999</c:v>
                </c:pt>
                <c:pt idx="31">
                  <c:v>5.3089000000000004</c:v>
                </c:pt>
                <c:pt idx="32">
                  <c:v>203.17179999999999</c:v>
                </c:pt>
                <c:pt idx="33">
                  <c:v>204.06639999999999</c:v>
                </c:pt>
                <c:pt idx="34">
                  <c:v>191.44659999999999</c:v>
                </c:pt>
                <c:pt idx="35">
                  <c:v>194.1635</c:v>
                </c:pt>
                <c:pt idx="36">
                  <c:v>207.93090000000001</c:v>
                </c:pt>
                <c:pt idx="37">
                  <c:v>208.78200000000001</c:v>
                </c:pt>
                <c:pt idx="38">
                  <c:v>212.9564</c:v>
                </c:pt>
                <c:pt idx="39">
                  <c:v>210.0966</c:v>
                </c:pt>
                <c:pt idx="40">
                  <c:v>209.4485</c:v>
                </c:pt>
                <c:pt idx="41">
                  <c:v>210.95480000000001</c:v>
                </c:pt>
                <c:pt idx="42">
                  <c:v>196.1951</c:v>
                </c:pt>
                <c:pt idx="43">
                  <c:v>210.4444</c:v>
                </c:pt>
                <c:pt idx="44">
                  <c:v>210.58699999999999</c:v>
                </c:pt>
                <c:pt idx="45">
                  <c:v>211.00020000000001</c:v>
                </c:pt>
                <c:pt idx="46">
                  <c:v>316.17680000000001</c:v>
                </c:pt>
                <c:pt idx="47">
                  <c:v>187.86250000000001</c:v>
                </c:pt>
                <c:pt idx="48">
                  <c:v>188.9393</c:v>
                </c:pt>
                <c:pt idx="49">
                  <c:v>195.80410000000001</c:v>
                </c:pt>
                <c:pt idx="50">
                  <c:v>191.9221</c:v>
                </c:pt>
                <c:pt idx="51">
                  <c:v>192.75309999999999</c:v>
                </c:pt>
                <c:pt idx="52">
                  <c:v>194.005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R3'!$AH$83:$CH$83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R3'!$AH$88:$CH$88</c:f>
              <c:numCache>
                <c:formatCode>0.00</c:formatCode>
                <c:ptCount val="53"/>
                <c:pt idx="0">
                  <c:v>398.0301</c:v>
                </c:pt>
                <c:pt idx="1">
                  <c:v>414.5009</c:v>
                </c:pt>
                <c:pt idx="2">
                  <c:v>418.35789999999997</c:v>
                </c:pt>
                <c:pt idx="3">
                  <c:v>401.51940000000002</c:v>
                </c:pt>
                <c:pt idx="4">
                  <c:v>422.30650000000003</c:v>
                </c:pt>
                <c:pt idx="5">
                  <c:v>420.25130000000001</c:v>
                </c:pt>
                <c:pt idx="6">
                  <c:v>435.02890000000002</c:v>
                </c:pt>
                <c:pt idx="7">
                  <c:v>436.88459999999998</c:v>
                </c:pt>
                <c:pt idx="8">
                  <c:v>446.84129999999999</c:v>
                </c:pt>
                <c:pt idx="9">
                  <c:v>433.14800000000002</c:v>
                </c:pt>
                <c:pt idx="10">
                  <c:v>433.14800000000002</c:v>
                </c:pt>
                <c:pt idx="11">
                  <c:v>436.5163</c:v>
                </c:pt>
                <c:pt idx="12">
                  <c:v>446.6499</c:v>
                </c:pt>
                <c:pt idx="13">
                  <c:v>445.48439999999999</c:v>
                </c:pt>
                <c:pt idx="14">
                  <c:v>467.29059999999998</c:v>
                </c:pt>
                <c:pt idx="15">
                  <c:v>458.02969999999999</c:v>
                </c:pt>
                <c:pt idx="16">
                  <c:v>469.85919999999999</c:v>
                </c:pt>
                <c:pt idx="17">
                  <c:v>468.38459999999998</c:v>
                </c:pt>
                <c:pt idx="18">
                  <c:v>470.52940000000001</c:v>
                </c:pt>
                <c:pt idx="19">
                  <c:v>463.47910000000002</c:v>
                </c:pt>
                <c:pt idx="20">
                  <c:v>470.74650000000003</c:v>
                </c:pt>
                <c:pt idx="21">
                  <c:v>469.50630000000001</c:v>
                </c:pt>
                <c:pt idx="22">
                  <c:v>469.40870000000001</c:v>
                </c:pt>
                <c:pt idx="23">
                  <c:v>471.80500000000001</c:v>
                </c:pt>
                <c:pt idx="24">
                  <c:v>469.21879999999999</c:v>
                </c:pt>
                <c:pt idx="25">
                  <c:v>467.88220000000001</c:v>
                </c:pt>
                <c:pt idx="26">
                  <c:v>470.52050000000003</c:v>
                </c:pt>
                <c:pt idx="27">
                  <c:v>462.93729999999999</c:v>
                </c:pt>
                <c:pt idx="28">
                  <c:v>456.58699999999999</c:v>
                </c:pt>
                <c:pt idx="29">
                  <c:v>456.2482</c:v>
                </c:pt>
                <c:pt idx="30">
                  <c:v>456.46550000000002</c:v>
                </c:pt>
                <c:pt idx="31">
                  <c:v>459.21449999999999</c:v>
                </c:pt>
                <c:pt idx="32">
                  <c:v>462.94869999999997</c:v>
                </c:pt>
                <c:pt idx="33">
                  <c:v>459.9058</c:v>
                </c:pt>
                <c:pt idx="34">
                  <c:v>462.88959999999997</c:v>
                </c:pt>
                <c:pt idx="35">
                  <c:v>463.6859</c:v>
                </c:pt>
                <c:pt idx="36">
                  <c:v>464.57819999999998</c:v>
                </c:pt>
                <c:pt idx="37">
                  <c:v>460.97879999999998</c:v>
                </c:pt>
                <c:pt idx="38">
                  <c:v>459.78399999999999</c:v>
                </c:pt>
                <c:pt idx="39">
                  <c:v>461.70569999999998</c:v>
                </c:pt>
                <c:pt idx="40">
                  <c:v>458.7971</c:v>
                </c:pt>
                <c:pt idx="41">
                  <c:v>463.7063</c:v>
                </c:pt>
                <c:pt idx="42">
                  <c:v>462.97329999999999</c:v>
                </c:pt>
                <c:pt idx="43">
                  <c:v>462.4187</c:v>
                </c:pt>
                <c:pt idx="44">
                  <c:v>447.56790000000001</c:v>
                </c:pt>
                <c:pt idx="45">
                  <c:v>472.1</c:v>
                </c:pt>
                <c:pt idx="46">
                  <c:v>458.22210000000001</c:v>
                </c:pt>
                <c:pt idx="47">
                  <c:v>449.96809999999999</c:v>
                </c:pt>
                <c:pt idx="48">
                  <c:v>456.97820000000002</c:v>
                </c:pt>
                <c:pt idx="49">
                  <c:v>450.91590000000002</c:v>
                </c:pt>
                <c:pt idx="50">
                  <c:v>461.16669999999999</c:v>
                </c:pt>
                <c:pt idx="51">
                  <c:v>461.16669999999999</c:v>
                </c:pt>
                <c:pt idx="52">
                  <c:v>457.7749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2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1796875" style="301" customWidth="1"/>
    <col min="2" max="2" width="115.36328125" style="301" customWidth="1"/>
    <col min="3" max="16384" width="8.54296875" style="301"/>
  </cols>
  <sheetData>
    <row r="1" spans="1:2" x14ac:dyDescent="0.35">
      <c r="A1" s="300" t="s">
        <v>0</v>
      </c>
    </row>
    <row r="2" spans="1:2" ht="29" x14ac:dyDescent="0.35">
      <c r="A2" s="302" t="s">
        <v>1</v>
      </c>
      <c r="B2" s="224" t="s">
        <v>6</v>
      </c>
    </row>
    <row r="3" spans="1:2" x14ac:dyDescent="0.35">
      <c r="A3" s="303" t="s">
        <v>164</v>
      </c>
    </row>
    <row r="4" spans="1:2" x14ac:dyDescent="0.35">
      <c r="A4" s="303" t="s">
        <v>2</v>
      </c>
    </row>
    <row r="5" spans="1:2" x14ac:dyDescent="0.35">
      <c r="A5" s="301" t="s">
        <v>165</v>
      </c>
    </row>
    <row r="6" spans="1:2" x14ac:dyDescent="0.35">
      <c r="A6" s="304" t="s">
        <v>3</v>
      </c>
    </row>
    <row r="8" spans="1:2" x14ac:dyDescent="0.35">
      <c r="A8" s="301" t="s">
        <v>4</v>
      </c>
    </row>
    <row r="9" spans="1:2" x14ac:dyDescent="0.35">
      <c r="A9" s="301" t="s">
        <v>166</v>
      </c>
    </row>
    <row r="10" spans="1:2" x14ac:dyDescent="0.35">
      <c r="A10" s="301" t="s">
        <v>5</v>
      </c>
    </row>
    <row r="11" spans="1:2" ht="29" x14ac:dyDescent="0.35">
      <c r="B11" s="302" t="s">
        <v>158</v>
      </c>
    </row>
    <row r="12" spans="1:2" ht="29" x14ac:dyDescent="0.35">
      <c r="A12" s="301" t="s">
        <v>161</v>
      </c>
      <c r="B12" s="316" t="s">
        <v>174</v>
      </c>
    </row>
    <row r="13" spans="1:2" x14ac:dyDescent="0.35">
      <c r="A13" s="3" t="s">
        <v>188</v>
      </c>
    </row>
    <row r="14" spans="1:2" x14ac:dyDescent="0.35">
      <c r="A14" s="3" t="s">
        <v>191</v>
      </c>
    </row>
    <row r="15" spans="1:2" x14ac:dyDescent="0.35">
      <c r="A15" s="3" t="s">
        <v>189</v>
      </c>
      <c r="B15" s="302" t="s">
        <v>157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1796875" style="3" customWidth="1"/>
    <col min="2" max="2" width="11.453125" style="3" customWidth="1"/>
    <col min="3" max="3" width="12.36328125" style="3" customWidth="1"/>
    <col min="4" max="4" width="12.81640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6328125" style="3" customWidth="1"/>
    <col min="12" max="12" width="9" style="14" customWidth="1"/>
    <col min="13" max="13" width="11.1796875" style="15" customWidth="1"/>
    <col min="14" max="14" width="11.54296875" style="204" customWidth="1"/>
    <col min="15" max="15" width="8.54296875" style="12"/>
    <col min="16" max="16384" width="8.54296875" style="3"/>
  </cols>
  <sheetData>
    <row r="1" spans="2:15" x14ac:dyDescent="0.35">
      <c r="B1" s="226"/>
      <c r="D1" s="13" t="s">
        <v>167</v>
      </c>
      <c r="E1" s="3" t="str">
        <f>'OSNOVNO POROČILO'!A13</f>
        <v>34. teden (21.8.2023 - 27.8.2023)</v>
      </c>
      <c r="L1" s="405" t="s">
        <v>151</v>
      </c>
      <c r="M1" s="405"/>
      <c r="N1" s="405"/>
    </row>
    <row r="2" spans="2:15" ht="15" thickBot="1" x14ac:dyDescent="0.4">
      <c r="L2" s="176"/>
      <c r="M2" s="177"/>
    </row>
    <row r="3" spans="2:15" ht="29.5" thickBot="1" x14ac:dyDescent="0.4">
      <c r="B3" s="16" t="s">
        <v>7</v>
      </c>
      <c r="C3" s="306" t="s">
        <v>8</v>
      </c>
      <c r="D3" s="317" t="s">
        <v>9</v>
      </c>
      <c r="E3" s="318" t="s">
        <v>10</v>
      </c>
      <c r="F3" s="317" t="s">
        <v>11</v>
      </c>
      <c r="G3" s="318" t="s">
        <v>12</v>
      </c>
      <c r="H3" s="319" t="s">
        <v>13</v>
      </c>
      <c r="I3" s="320" t="s">
        <v>14</v>
      </c>
      <c r="J3" s="317" t="s">
        <v>15</v>
      </c>
      <c r="L3" s="406" t="s">
        <v>34</v>
      </c>
      <c r="M3" s="407"/>
      <c r="N3" s="308" t="s">
        <v>32</v>
      </c>
      <c r="O3" s="179"/>
    </row>
    <row r="4" spans="2:15" ht="15" thickBot="1" x14ac:dyDescent="0.4">
      <c r="B4" s="16" t="s">
        <v>17</v>
      </c>
      <c r="C4" s="18" t="s">
        <v>16</v>
      </c>
      <c r="D4" s="105" t="s">
        <v>129</v>
      </c>
      <c r="E4" s="180">
        <v>40</v>
      </c>
      <c r="F4" s="104"/>
      <c r="G4" s="103" t="s">
        <v>129</v>
      </c>
      <c r="H4" s="104"/>
      <c r="I4" s="180" t="s">
        <v>129</v>
      </c>
      <c r="J4" s="87"/>
      <c r="L4" s="19" t="s">
        <v>9</v>
      </c>
      <c r="M4" s="20" t="s">
        <v>17</v>
      </c>
      <c r="N4" s="307" t="s">
        <v>129</v>
      </c>
    </row>
    <row r="5" spans="2:15" s="195" customFormat="1" ht="15" thickBot="1" x14ac:dyDescent="0.4">
      <c r="B5" s="189" t="s">
        <v>17</v>
      </c>
      <c r="C5" s="190" t="s">
        <v>18</v>
      </c>
      <c r="D5" s="191" t="s">
        <v>129</v>
      </c>
      <c r="E5" s="208">
        <v>16192</v>
      </c>
      <c r="F5" s="192"/>
      <c r="G5" s="193" t="s">
        <v>129</v>
      </c>
      <c r="H5" s="192"/>
      <c r="I5" s="208" t="s">
        <v>129</v>
      </c>
      <c r="J5" s="194"/>
      <c r="L5" s="196" t="s">
        <v>9</v>
      </c>
      <c r="M5" s="197" t="s">
        <v>19</v>
      </c>
      <c r="N5" s="205" t="s">
        <v>129</v>
      </c>
      <c r="O5" s="198"/>
    </row>
    <row r="6" spans="2:15" ht="15" thickBot="1" x14ac:dyDescent="0.4">
      <c r="B6" s="17" t="s">
        <v>17</v>
      </c>
      <c r="C6" s="22" t="s">
        <v>175</v>
      </c>
      <c r="D6" s="84" t="s">
        <v>129</v>
      </c>
      <c r="E6" s="207">
        <v>481.61</v>
      </c>
      <c r="F6" s="90"/>
      <c r="G6" s="85" t="s">
        <v>129</v>
      </c>
      <c r="H6" s="90"/>
      <c r="I6" s="207" t="s">
        <v>129</v>
      </c>
      <c r="J6" s="91"/>
      <c r="L6" s="19" t="s">
        <v>9</v>
      </c>
      <c r="M6" s="20" t="s">
        <v>22</v>
      </c>
      <c r="N6" s="205">
        <v>484.68</v>
      </c>
    </row>
    <row r="7" spans="2:15" ht="15" thickBot="1" x14ac:dyDescent="0.4">
      <c r="B7" s="16" t="s">
        <v>19</v>
      </c>
      <c r="C7" s="18" t="s">
        <v>16</v>
      </c>
      <c r="D7" s="105" t="s">
        <v>129</v>
      </c>
      <c r="E7" s="180">
        <v>53</v>
      </c>
      <c r="F7" s="104"/>
      <c r="G7" s="103" t="s">
        <v>129</v>
      </c>
      <c r="H7" s="104"/>
      <c r="I7" s="180">
        <v>10</v>
      </c>
      <c r="J7" s="87"/>
      <c r="L7" s="19" t="s">
        <v>9</v>
      </c>
      <c r="M7" s="20" t="s">
        <v>23</v>
      </c>
      <c r="N7" s="205" t="s">
        <v>129</v>
      </c>
    </row>
    <row r="8" spans="2:15" s="195" customFormat="1" ht="15" thickBot="1" x14ac:dyDescent="0.4">
      <c r="B8" s="189" t="s">
        <v>19</v>
      </c>
      <c r="C8" s="190" t="s">
        <v>18</v>
      </c>
      <c r="D8" s="191" t="s">
        <v>129</v>
      </c>
      <c r="E8" s="208">
        <v>23431</v>
      </c>
      <c r="F8" s="192"/>
      <c r="G8" s="193" t="s">
        <v>129</v>
      </c>
      <c r="H8" s="192"/>
      <c r="I8" s="208">
        <v>3509</v>
      </c>
      <c r="J8" s="194"/>
      <c r="L8" s="196" t="s">
        <v>9</v>
      </c>
      <c r="M8" s="197" t="s">
        <v>26</v>
      </c>
      <c r="N8" s="206">
        <v>449.68</v>
      </c>
      <c r="O8" s="198"/>
    </row>
    <row r="9" spans="2:15" ht="15" thickBot="1" x14ac:dyDescent="0.4">
      <c r="B9" s="17" t="s">
        <v>19</v>
      </c>
      <c r="C9" s="22" t="s">
        <v>175</v>
      </c>
      <c r="D9" s="84" t="s">
        <v>129</v>
      </c>
      <c r="E9" s="207">
        <v>483.14</v>
      </c>
      <c r="F9" s="90"/>
      <c r="G9" s="85" t="s">
        <v>129</v>
      </c>
      <c r="H9" s="90"/>
      <c r="I9" s="209">
        <v>464</v>
      </c>
      <c r="J9" s="91"/>
      <c r="L9" s="19" t="s">
        <v>9</v>
      </c>
      <c r="M9" s="20" t="s">
        <v>27</v>
      </c>
      <c r="N9" s="205">
        <v>449.68</v>
      </c>
      <c r="O9" s="23"/>
    </row>
    <row r="10" spans="2:15" ht="15" thickBot="1" x14ac:dyDescent="0.4">
      <c r="B10" s="16" t="s">
        <v>20</v>
      </c>
      <c r="C10" s="18" t="s">
        <v>16</v>
      </c>
      <c r="D10" s="92"/>
      <c r="E10" s="86"/>
      <c r="F10" s="93"/>
      <c r="G10" s="103" t="s">
        <v>129</v>
      </c>
      <c r="H10" s="106"/>
      <c r="I10" s="210">
        <v>13</v>
      </c>
      <c r="J10" s="94"/>
      <c r="L10" s="19" t="s">
        <v>10</v>
      </c>
      <c r="M10" s="20" t="s">
        <v>17</v>
      </c>
      <c r="N10" s="206">
        <v>481.61</v>
      </c>
    </row>
    <row r="11" spans="2:15" s="195" customFormat="1" ht="15" thickBot="1" x14ac:dyDescent="0.4">
      <c r="B11" s="189" t="s">
        <v>20</v>
      </c>
      <c r="C11" s="190" t="s">
        <v>18</v>
      </c>
      <c r="D11" s="199"/>
      <c r="E11" s="192"/>
      <c r="F11" s="200"/>
      <c r="G11" s="193" t="s">
        <v>129</v>
      </c>
      <c r="H11" s="199"/>
      <c r="I11" s="212">
        <v>4796</v>
      </c>
      <c r="J11" s="201"/>
      <c r="L11" s="196" t="s">
        <v>10</v>
      </c>
      <c r="M11" s="197" t="s">
        <v>19</v>
      </c>
      <c r="N11" s="206">
        <v>483.14</v>
      </c>
      <c r="O11" s="198"/>
    </row>
    <row r="12" spans="2:15" ht="15" thickBot="1" x14ac:dyDescent="0.4">
      <c r="B12" s="21" t="s">
        <v>20</v>
      </c>
      <c r="C12" s="22" t="s">
        <v>175</v>
      </c>
      <c r="D12" s="95"/>
      <c r="E12" s="90"/>
      <c r="F12" s="96"/>
      <c r="G12" s="85" t="s">
        <v>129</v>
      </c>
      <c r="H12" s="97"/>
      <c r="I12" s="211">
        <v>474.91</v>
      </c>
      <c r="J12" s="98"/>
      <c r="L12" s="19" t="s">
        <v>10</v>
      </c>
      <c r="M12" s="20" t="s">
        <v>22</v>
      </c>
      <c r="N12" s="206">
        <v>468.75</v>
      </c>
    </row>
    <row r="13" spans="2:15" ht="15" thickBot="1" x14ac:dyDescent="0.4">
      <c r="B13" s="16" t="s">
        <v>21</v>
      </c>
      <c r="C13" s="18" t="s">
        <v>16</v>
      </c>
      <c r="D13" s="92"/>
      <c r="E13" s="86"/>
      <c r="F13" s="99"/>
      <c r="G13" s="92"/>
      <c r="H13" s="92"/>
      <c r="I13" s="88"/>
      <c r="J13" s="180">
        <v>3</v>
      </c>
      <c r="L13" s="19" t="s">
        <v>10</v>
      </c>
      <c r="M13" s="20" t="s">
        <v>23</v>
      </c>
      <c r="N13" s="206">
        <v>481.3</v>
      </c>
    </row>
    <row r="14" spans="2:15" s="195" customFormat="1" ht="15" thickBot="1" x14ac:dyDescent="0.4">
      <c r="B14" s="189" t="s">
        <v>21</v>
      </c>
      <c r="C14" s="190" t="s">
        <v>18</v>
      </c>
      <c r="D14" s="199"/>
      <c r="E14" s="192"/>
      <c r="F14" s="202"/>
      <c r="G14" s="199"/>
      <c r="H14" s="199"/>
      <c r="I14" s="192"/>
      <c r="J14" s="208">
        <v>272</v>
      </c>
      <c r="L14" s="196" t="s">
        <v>10</v>
      </c>
      <c r="M14" s="197" t="s">
        <v>26</v>
      </c>
      <c r="N14" s="206">
        <v>436.94</v>
      </c>
      <c r="O14" s="198"/>
    </row>
    <row r="15" spans="2:15" ht="15" thickBot="1" x14ac:dyDescent="0.4">
      <c r="B15" s="17" t="s">
        <v>21</v>
      </c>
      <c r="C15" s="22" t="s">
        <v>175</v>
      </c>
      <c r="D15" s="97"/>
      <c r="E15" s="90"/>
      <c r="F15" s="100"/>
      <c r="G15" s="95"/>
      <c r="H15" s="97"/>
      <c r="I15" s="90"/>
      <c r="J15" s="207">
        <v>467.99</v>
      </c>
      <c r="L15" s="19" t="s">
        <v>10</v>
      </c>
      <c r="M15" s="20" t="s">
        <v>27</v>
      </c>
      <c r="N15" s="206">
        <v>455.24</v>
      </c>
    </row>
    <row r="16" spans="2:15" ht="14.25" customHeight="1" thickBot="1" x14ac:dyDescent="0.4">
      <c r="B16" s="16" t="s">
        <v>22</v>
      </c>
      <c r="C16" s="18" t="s">
        <v>16</v>
      </c>
      <c r="D16" s="180">
        <v>1</v>
      </c>
      <c r="E16" s="213">
        <v>143</v>
      </c>
      <c r="F16" s="106"/>
      <c r="G16" s="106"/>
      <c r="H16" s="104"/>
      <c r="I16" s="180">
        <v>28</v>
      </c>
      <c r="J16" s="180">
        <v>18</v>
      </c>
      <c r="L16" s="19" t="s">
        <v>11</v>
      </c>
      <c r="M16" s="20" t="s">
        <v>23</v>
      </c>
      <c r="N16" s="206">
        <v>480.33</v>
      </c>
    </row>
    <row r="17" spans="2:15" s="195" customFormat="1" ht="15" thickBot="1" x14ac:dyDescent="0.4">
      <c r="B17" s="189" t="s">
        <v>22</v>
      </c>
      <c r="C17" s="190" t="s">
        <v>18</v>
      </c>
      <c r="D17" s="208">
        <v>307</v>
      </c>
      <c r="E17" s="208">
        <v>49447</v>
      </c>
      <c r="F17" s="199"/>
      <c r="G17" s="199"/>
      <c r="H17" s="192"/>
      <c r="I17" s="208">
        <v>7470</v>
      </c>
      <c r="J17" s="208">
        <v>2050</v>
      </c>
      <c r="L17" s="196" t="s">
        <v>12</v>
      </c>
      <c r="M17" s="197" t="s">
        <v>17</v>
      </c>
      <c r="N17" s="205" t="s">
        <v>129</v>
      </c>
      <c r="O17" s="198"/>
    </row>
    <row r="18" spans="2:15" ht="15" thickBot="1" x14ac:dyDescent="0.4">
      <c r="B18" s="17" t="s">
        <v>22</v>
      </c>
      <c r="C18" s="22" t="s">
        <v>175</v>
      </c>
      <c r="D18" s="207">
        <v>484.68</v>
      </c>
      <c r="E18" s="207">
        <v>468.75</v>
      </c>
      <c r="F18" s="97"/>
      <c r="G18" s="97"/>
      <c r="H18" s="90"/>
      <c r="I18" s="207">
        <v>448.28000000000003</v>
      </c>
      <c r="J18" s="207">
        <v>460.43</v>
      </c>
      <c r="L18" s="19" t="s">
        <v>12</v>
      </c>
      <c r="M18" s="20" t="s">
        <v>19</v>
      </c>
      <c r="N18" s="205" t="s">
        <v>129</v>
      </c>
    </row>
    <row r="19" spans="2:15" ht="15" thickBot="1" x14ac:dyDescent="0.4">
      <c r="B19" s="16" t="s">
        <v>23</v>
      </c>
      <c r="C19" s="18" t="s">
        <v>16</v>
      </c>
      <c r="D19" s="105" t="s">
        <v>129</v>
      </c>
      <c r="E19" s="180">
        <v>57</v>
      </c>
      <c r="F19" s="213">
        <v>27</v>
      </c>
      <c r="G19" s="180" t="s">
        <v>129</v>
      </c>
      <c r="H19" s="180">
        <v>29</v>
      </c>
      <c r="I19" s="180">
        <v>45</v>
      </c>
      <c r="J19" s="87"/>
      <c r="L19" s="19" t="s">
        <v>12</v>
      </c>
      <c r="M19" s="20" t="s">
        <v>20</v>
      </c>
      <c r="N19" s="205" t="s">
        <v>129</v>
      </c>
    </row>
    <row r="20" spans="2:15" s="195" customFormat="1" ht="15" thickBot="1" x14ac:dyDescent="0.4">
      <c r="B20" s="189" t="s">
        <v>23</v>
      </c>
      <c r="C20" s="190" t="s">
        <v>18</v>
      </c>
      <c r="D20" s="191" t="s">
        <v>129</v>
      </c>
      <c r="E20" s="208">
        <v>22123</v>
      </c>
      <c r="F20" s="208">
        <v>11229</v>
      </c>
      <c r="G20" s="208" t="s">
        <v>129</v>
      </c>
      <c r="H20" s="208">
        <v>9869</v>
      </c>
      <c r="I20" s="212">
        <v>13971</v>
      </c>
      <c r="J20" s="194"/>
      <c r="L20" s="196" t="s">
        <v>12</v>
      </c>
      <c r="M20" s="197" t="s">
        <v>23</v>
      </c>
      <c r="N20" s="205" t="s">
        <v>129</v>
      </c>
      <c r="O20" s="198"/>
    </row>
    <row r="21" spans="2:15" ht="15" thickBot="1" x14ac:dyDescent="0.4">
      <c r="B21" s="17" t="s">
        <v>23</v>
      </c>
      <c r="C21" s="22" t="s">
        <v>175</v>
      </c>
      <c r="D21" s="84" t="s">
        <v>129</v>
      </c>
      <c r="E21" s="209">
        <v>481.3</v>
      </c>
      <c r="F21" s="209">
        <v>480.33</v>
      </c>
      <c r="G21" s="214" t="s">
        <v>129</v>
      </c>
      <c r="H21" s="207">
        <v>351.09000000000003</v>
      </c>
      <c r="I21" s="211">
        <v>462.72</v>
      </c>
      <c r="J21" s="89"/>
      <c r="L21" s="19" t="s">
        <v>12</v>
      </c>
      <c r="M21" s="20" t="s">
        <v>24</v>
      </c>
      <c r="N21" s="205" t="s">
        <v>129</v>
      </c>
    </row>
    <row r="22" spans="2:15" ht="15" thickBot="1" x14ac:dyDescent="0.4">
      <c r="B22" s="16" t="s">
        <v>24</v>
      </c>
      <c r="C22" s="18" t="s">
        <v>16</v>
      </c>
      <c r="D22" s="92"/>
      <c r="E22" s="86"/>
      <c r="F22" s="93"/>
      <c r="G22" s="103" t="s">
        <v>129</v>
      </c>
      <c r="H22" s="180">
        <v>4</v>
      </c>
      <c r="I22" s="180">
        <v>7</v>
      </c>
      <c r="J22" s="87"/>
      <c r="L22" s="19" t="s">
        <v>12</v>
      </c>
      <c r="M22" s="20" t="s">
        <v>27</v>
      </c>
      <c r="N22" s="205" t="s">
        <v>129</v>
      </c>
    </row>
    <row r="23" spans="2:15" s="195" customFormat="1" ht="15" thickBot="1" x14ac:dyDescent="0.4">
      <c r="B23" s="189" t="s">
        <v>24</v>
      </c>
      <c r="C23" s="190" t="s">
        <v>18</v>
      </c>
      <c r="D23" s="199"/>
      <c r="E23" s="192"/>
      <c r="F23" s="200"/>
      <c r="G23" s="193" t="s">
        <v>129</v>
      </c>
      <c r="H23" s="208">
        <v>1522</v>
      </c>
      <c r="I23" s="216">
        <v>2383</v>
      </c>
      <c r="J23" s="194"/>
      <c r="L23" s="196" t="s">
        <v>12</v>
      </c>
      <c r="M23" s="197" t="s">
        <v>28</v>
      </c>
      <c r="N23" s="205" t="s">
        <v>129</v>
      </c>
      <c r="O23" s="198"/>
    </row>
    <row r="24" spans="2:15" ht="15" thickBot="1" x14ac:dyDescent="0.4">
      <c r="B24" s="17" t="s">
        <v>24</v>
      </c>
      <c r="C24" s="22" t="s">
        <v>175</v>
      </c>
      <c r="D24" s="95"/>
      <c r="E24" s="90"/>
      <c r="F24" s="96"/>
      <c r="G24" s="85" t="s">
        <v>129</v>
      </c>
      <c r="H24" s="209">
        <v>340.89</v>
      </c>
      <c r="I24" s="215">
        <v>469.21</v>
      </c>
      <c r="J24" s="91"/>
      <c r="L24" s="19" t="s">
        <v>13</v>
      </c>
      <c r="M24" s="20" t="s">
        <v>23</v>
      </c>
      <c r="N24" s="206">
        <v>351.09000000000003</v>
      </c>
    </row>
    <row r="25" spans="2:15" ht="15" thickBot="1" x14ac:dyDescent="0.4">
      <c r="B25" s="16" t="s">
        <v>25</v>
      </c>
      <c r="C25" s="18" t="s">
        <v>16</v>
      </c>
      <c r="D25" s="92"/>
      <c r="E25" s="86"/>
      <c r="F25" s="99"/>
      <c r="G25" s="92"/>
      <c r="H25" s="92"/>
      <c r="I25" s="101"/>
      <c r="J25" s="180">
        <v>30</v>
      </c>
      <c r="L25" s="19" t="s">
        <v>13</v>
      </c>
      <c r="M25" s="20" t="s">
        <v>24</v>
      </c>
      <c r="N25" s="206">
        <v>340.89</v>
      </c>
    </row>
    <row r="26" spans="2:15" s="195" customFormat="1" ht="15" thickBot="1" x14ac:dyDescent="0.4">
      <c r="B26" s="189" t="s">
        <v>25</v>
      </c>
      <c r="C26" s="190" t="s">
        <v>18</v>
      </c>
      <c r="D26" s="199"/>
      <c r="E26" s="192"/>
      <c r="F26" s="202"/>
      <c r="G26" s="199"/>
      <c r="H26" s="199"/>
      <c r="I26" s="203"/>
      <c r="J26" s="208">
        <v>2719</v>
      </c>
      <c r="L26" s="196" t="s">
        <v>13</v>
      </c>
      <c r="M26" s="197" t="s">
        <v>26</v>
      </c>
      <c r="N26" s="206">
        <v>285.66000000000003</v>
      </c>
      <c r="O26" s="198"/>
    </row>
    <row r="27" spans="2:15" ht="15" thickBot="1" x14ac:dyDescent="0.4">
      <c r="B27" s="17" t="s">
        <v>25</v>
      </c>
      <c r="C27" s="22" t="s">
        <v>175</v>
      </c>
      <c r="D27" s="97"/>
      <c r="E27" s="88"/>
      <c r="F27" s="100"/>
      <c r="G27" s="97"/>
      <c r="H27" s="97"/>
      <c r="I27" s="102"/>
      <c r="J27" s="207">
        <v>440.66</v>
      </c>
      <c r="L27" s="19" t="s">
        <v>13</v>
      </c>
      <c r="M27" s="20" t="s">
        <v>27</v>
      </c>
      <c r="N27" s="206">
        <v>294.90000000000003</v>
      </c>
    </row>
    <row r="28" spans="2:15" ht="15" thickBot="1" x14ac:dyDescent="0.4">
      <c r="B28" s="16" t="s">
        <v>26</v>
      </c>
      <c r="C28" s="18" t="s">
        <v>16</v>
      </c>
      <c r="D28" s="105">
        <v>1</v>
      </c>
      <c r="E28" s="312">
        <v>63</v>
      </c>
      <c r="F28" s="309"/>
      <c r="G28" s="104"/>
      <c r="H28" s="213">
        <v>45</v>
      </c>
      <c r="I28" s="180">
        <v>14</v>
      </c>
      <c r="J28" s="180">
        <v>35</v>
      </c>
      <c r="L28" s="19" t="s">
        <v>13</v>
      </c>
      <c r="M28" s="20" t="s">
        <v>28</v>
      </c>
      <c r="N28" s="206">
        <v>340.94</v>
      </c>
    </row>
    <row r="29" spans="2:15" s="195" customFormat="1" ht="15" thickBot="1" x14ac:dyDescent="0.4">
      <c r="B29" s="189" t="s">
        <v>26</v>
      </c>
      <c r="C29" s="190" t="s">
        <v>18</v>
      </c>
      <c r="D29" s="191">
        <v>141</v>
      </c>
      <c r="E29" s="208">
        <v>17585</v>
      </c>
      <c r="F29" s="310"/>
      <c r="G29" s="192"/>
      <c r="H29" s="208">
        <v>12323</v>
      </c>
      <c r="I29" s="208">
        <v>3513</v>
      </c>
      <c r="J29" s="208">
        <v>3771</v>
      </c>
      <c r="L29" s="196" t="s">
        <v>13</v>
      </c>
      <c r="M29" s="197" t="s">
        <v>29</v>
      </c>
      <c r="N29" s="206">
        <v>250.33</v>
      </c>
      <c r="O29" s="198"/>
    </row>
    <row r="30" spans="2:15" ht="15" thickBot="1" x14ac:dyDescent="0.4">
      <c r="B30" s="17" t="s">
        <v>26</v>
      </c>
      <c r="C30" s="22" t="s">
        <v>175</v>
      </c>
      <c r="D30" s="84">
        <v>449.68</v>
      </c>
      <c r="E30" s="313">
        <v>436.94</v>
      </c>
      <c r="F30" s="100"/>
      <c r="G30" s="90"/>
      <c r="H30" s="207">
        <v>285.66000000000003</v>
      </c>
      <c r="I30" s="207">
        <v>401.92</v>
      </c>
      <c r="J30" s="207">
        <v>435.96</v>
      </c>
      <c r="L30" s="19" t="s">
        <v>13</v>
      </c>
      <c r="M30" s="20" t="s">
        <v>30</v>
      </c>
      <c r="N30" s="206">
        <v>198.15</v>
      </c>
    </row>
    <row r="31" spans="2:15" ht="15" thickBot="1" x14ac:dyDescent="0.4">
      <c r="B31" s="16" t="s">
        <v>27</v>
      </c>
      <c r="C31" s="18" t="s">
        <v>16</v>
      </c>
      <c r="D31" s="105">
        <v>1</v>
      </c>
      <c r="E31" s="314">
        <v>15</v>
      </c>
      <c r="F31" s="311"/>
      <c r="G31" s="103" t="s">
        <v>129</v>
      </c>
      <c r="H31" s="180">
        <v>28</v>
      </c>
      <c r="I31" s="180">
        <v>15</v>
      </c>
      <c r="J31" s="87"/>
      <c r="L31" s="19" t="s">
        <v>14</v>
      </c>
      <c r="M31" s="20" t="s">
        <v>17</v>
      </c>
      <c r="N31" s="205" t="s">
        <v>129</v>
      </c>
    </row>
    <row r="32" spans="2:15" s="195" customFormat="1" ht="15" thickBot="1" x14ac:dyDescent="0.4">
      <c r="B32" s="189" t="s">
        <v>27</v>
      </c>
      <c r="C32" s="190" t="s">
        <v>18</v>
      </c>
      <c r="D32" s="191">
        <v>164</v>
      </c>
      <c r="E32" s="212">
        <v>5061</v>
      </c>
      <c r="F32" s="200"/>
      <c r="G32" s="193" t="s">
        <v>129</v>
      </c>
      <c r="H32" s="208">
        <v>9003</v>
      </c>
      <c r="I32" s="212">
        <v>4040</v>
      </c>
      <c r="J32" s="194"/>
      <c r="L32" s="196" t="s">
        <v>14</v>
      </c>
      <c r="M32" s="197" t="s">
        <v>19</v>
      </c>
      <c r="N32" s="206">
        <v>464</v>
      </c>
      <c r="O32" s="198"/>
    </row>
    <row r="33" spans="2:15" ht="15" thickBot="1" x14ac:dyDescent="0.4">
      <c r="B33" s="17" t="s">
        <v>27</v>
      </c>
      <c r="C33" s="22" t="s">
        <v>175</v>
      </c>
      <c r="D33" s="84">
        <v>449.68</v>
      </c>
      <c r="E33" s="315">
        <v>455.24</v>
      </c>
      <c r="F33" s="96"/>
      <c r="G33" s="85" t="s">
        <v>129</v>
      </c>
      <c r="H33" s="207">
        <v>294.90000000000003</v>
      </c>
      <c r="I33" s="211">
        <v>420.95</v>
      </c>
      <c r="J33" s="89"/>
      <c r="L33" s="19" t="s">
        <v>14</v>
      </c>
      <c r="M33" s="20" t="s">
        <v>20</v>
      </c>
      <c r="N33" s="206">
        <v>474.91</v>
      </c>
    </row>
    <row r="34" spans="2:15" ht="15" thickBot="1" x14ac:dyDescent="0.4">
      <c r="B34" s="16" t="s">
        <v>28</v>
      </c>
      <c r="C34" s="18" t="s">
        <v>16</v>
      </c>
      <c r="D34" s="92"/>
      <c r="E34" s="88"/>
      <c r="F34" s="93"/>
      <c r="G34" s="103" t="s">
        <v>129</v>
      </c>
      <c r="H34" s="180">
        <v>3</v>
      </c>
      <c r="I34" s="210">
        <v>3</v>
      </c>
      <c r="J34" s="87"/>
      <c r="L34" s="19" t="s">
        <v>14</v>
      </c>
      <c r="M34" s="20" t="s">
        <v>22</v>
      </c>
      <c r="N34" s="206">
        <v>448.28000000000003</v>
      </c>
    </row>
    <row r="35" spans="2:15" s="195" customFormat="1" ht="15" thickBot="1" x14ac:dyDescent="0.4">
      <c r="B35" s="189" t="s">
        <v>28</v>
      </c>
      <c r="C35" s="190" t="s">
        <v>18</v>
      </c>
      <c r="D35" s="199"/>
      <c r="E35" s="192"/>
      <c r="F35" s="200"/>
      <c r="G35" s="193" t="s">
        <v>129</v>
      </c>
      <c r="H35" s="208">
        <v>1009</v>
      </c>
      <c r="I35" s="208">
        <v>1012</v>
      </c>
      <c r="J35" s="194"/>
      <c r="L35" s="196" t="s">
        <v>14</v>
      </c>
      <c r="M35" s="197" t="s">
        <v>23</v>
      </c>
      <c r="N35" s="206">
        <v>462.72</v>
      </c>
      <c r="O35" s="198"/>
    </row>
    <row r="36" spans="2:15" ht="15" thickBot="1" x14ac:dyDescent="0.4">
      <c r="B36" s="17" t="s">
        <v>28</v>
      </c>
      <c r="C36" s="22" t="s">
        <v>175</v>
      </c>
      <c r="D36" s="97"/>
      <c r="E36" s="90"/>
      <c r="F36" s="96"/>
      <c r="G36" s="85" t="s">
        <v>129</v>
      </c>
      <c r="H36" s="209">
        <v>340.94</v>
      </c>
      <c r="I36" s="211">
        <v>452.47</v>
      </c>
      <c r="J36" s="89"/>
      <c r="L36" s="19" t="s">
        <v>14</v>
      </c>
      <c r="M36" s="20" t="s">
        <v>24</v>
      </c>
      <c r="N36" s="206">
        <v>469.21</v>
      </c>
    </row>
    <row r="37" spans="2:15" ht="15" thickBot="1" x14ac:dyDescent="0.4">
      <c r="B37" s="16" t="s">
        <v>33</v>
      </c>
      <c r="C37" s="18" t="s">
        <v>16</v>
      </c>
      <c r="D37" s="92"/>
      <c r="E37" s="86"/>
      <c r="F37" s="99"/>
      <c r="G37" s="92"/>
      <c r="H37" s="92"/>
      <c r="I37" s="92"/>
      <c r="J37" s="210">
        <v>12</v>
      </c>
      <c r="L37" s="19" t="s">
        <v>14</v>
      </c>
      <c r="M37" s="20" t="s">
        <v>26</v>
      </c>
      <c r="N37" s="206">
        <v>401.92</v>
      </c>
    </row>
    <row r="38" spans="2:15" s="195" customFormat="1" ht="15" thickBot="1" x14ac:dyDescent="0.4">
      <c r="B38" s="189" t="s">
        <v>33</v>
      </c>
      <c r="C38" s="190" t="s">
        <v>18</v>
      </c>
      <c r="D38" s="199"/>
      <c r="E38" s="192"/>
      <c r="F38" s="202"/>
      <c r="G38" s="199"/>
      <c r="H38" s="199"/>
      <c r="I38" s="199"/>
      <c r="J38" s="212">
        <v>866</v>
      </c>
      <c r="L38" s="196" t="s">
        <v>14</v>
      </c>
      <c r="M38" s="197" t="s">
        <v>27</v>
      </c>
      <c r="N38" s="206">
        <v>420.95</v>
      </c>
      <c r="O38" s="198"/>
    </row>
    <row r="39" spans="2:15" ht="15" thickBot="1" x14ac:dyDescent="0.4">
      <c r="B39" s="17" t="s">
        <v>33</v>
      </c>
      <c r="C39" s="22" t="s">
        <v>175</v>
      </c>
      <c r="D39" s="97"/>
      <c r="E39" s="90"/>
      <c r="F39" s="100"/>
      <c r="G39" s="97"/>
      <c r="H39" s="97"/>
      <c r="I39" s="97"/>
      <c r="J39" s="211">
        <v>381.8</v>
      </c>
      <c r="L39" s="19" t="s">
        <v>14</v>
      </c>
      <c r="M39" s="20" t="s">
        <v>28</v>
      </c>
      <c r="N39" s="205">
        <v>452.47</v>
      </c>
    </row>
    <row r="40" spans="2:15" ht="15" thickBot="1" x14ac:dyDescent="0.4">
      <c r="B40" s="16" t="s">
        <v>29</v>
      </c>
      <c r="C40" s="18" t="s">
        <v>16</v>
      </c>
      <c r="D40" s="92"/>
      <c r="E40" s="86"/>
      <c r="F40" s="99"/>
      <c r="G40" s="86"/>
      <c r="H40" s="217">
        <v>27</v>
      </c>
      <c r="I40" s="107"/>
      <c r="J40" s="103">
        <v>1</v>
      </c>
      <c r="L40" s="19" t="s">
        <v>15</v>
      </c>
      <c r="M40" s="20" t="s">
        <v>21</v>
      </c>
      <c r="N40" s="205">
        <v>467.99</v>
      </c>
    </row>
    <row r="41" spans="2:15" s="195" customFormat="1" ht="15" thickBot="1" x14ac:dyDescent="0.4">
      <c r="B41" s="189" t="s">
        <v>29</v>
      </c>
      <c r="C41" s="190" t="s">
        <v>18</v>
      </c>
      <c r="D41" s="199"/>
      <c r="E41" s="192"/>
      <c r="F41" s="202"/>
      <c r="G41" s="192"/>
      <c r="H41" s="208">
        <v>6983</v>
      </c>
      <c r="I41" s="203"/>
      <c r="J41" s="193">
        <v>99</v>
      </c>
      <c r="L41" s="196" t="s">
        <v>15</v>
      </c>
      <c r="M41" s="197" t="s">
        <v>22</v>
      </c>
      <c r="N41" s="206">
        <v>460.43</v>
      </c>
      <c r="O41" s="198"/>
    </row>
    <row r="42" spans="2:15" ht="15" thickBot="1" x14ac:dyDescent="0.4">
      <c r="B42" s="17" t="s">
        <v>29</v>
      </c>
      <c r="C42" s="22" t="s">
        <v>175</v>
      </c>
      <c r="D42" s="97"/>
      <c r="E42" s="90"/>
      <c r="F42" s="100"/>
      <c r="G42" s="90"/>
      <c r="H42" s="218">
        <v>250.33</v>
      </c>
      <c r="I42" s="102"/>
      <c r="J42" s="225">
        <v>399.68</v>
      </c>
      <c r="L42" s="19" t="s">
        <v>15</v>
      </c>
      <c r="M42" s="20" t="s">
        <v>25</v>
      </c>
      <c r="N42" s="206">
        <v>440.66</v>
      </c>
    </row>
    <row r="43" spans="2:15" ht="15" thickBot="1" x14ac:dyDescent="0.4">
      <c r="B43" s="21" t="s">
        <v>30</v>
      </c>
      <c r="C43" s="18" t="s">
        <v>16</v>
      </c>
      <c r="D43" s="92"/>
      <c r="E43" s="86"/>
      <c r="F43" s="99"/>
      <c r="G43" s="86"/>
      <c r="H43" s="219">
        <v>4</v>
      </c>
      <c r="I43" s="101"/>
      <c r="J43" s="87"/>
      <c r="L43" s="19" t="s">
        <v>15</v>
      </c>
      <c r="M43" s="20" t="s">
        <v>26</v>
      </c>
      <c r="N43" s="206">
        <v>435.96</v>
      </c>
    </row>
    <row r="44" spans="2:15" s="195" customFormat="1" ht="15" thickBot="1" x14ac:dyDescent="0.4">
      <c r="B44" s="189" t="s">
        <v>30</v>
      </c>
      <c r="C44" s="190" t="s">
        <v>18</v>
      </c>
      <c r="D44" s="199"/>
      <c r="E44" s="192"/>
      <c r="F44" s="202"/>
      <c r="G44" s="192"/>
      <c r="H44" s="208">
        <v>1154</v>
      </c>
      <c r="I44" s="203"/>
      <c r="J44" s="201"/>
      <c r="L44" s="196" t="s">
        <v>15</v>
      </c>
      <c r="M44" s="197" t="s">
        <v>29</v>
      </c>
      <c r="N44" s="205">
        <v>399.68</v>
      </c>
      <c r="O44" s="198"/>
    </row>
    <row r="45" spans="2:15" ht="15" thickBot="1" x14ac:dyDescent="0.4">
      <c r="B45" s="21" t="s">
        <v>30</v>
      </c>
      <c r="C45" s="22" t="s">
        <v>175</v>
      </c>
      <c r="D45" s="97"/>
      <c r="E45" s="90"/>
      <c r="F45" s="100"/>
      <c r="G45" s="88"/>
      <c r="H45" s="218">
        <v>198.15</v>
      </c>
      <c r="I45" s="102"/>
      <c r="J45" s="98"/>
      <c r="L45" s="19" t="s">
        <v>15</v>
      </c>
      <c r="M45" s="20" t="s">
        <v>33</v>
      </c>
      <c r="N45" s="206">
        <v>381.8</v>
      </c>
    </row>
    <row r="46" spans="2:15" x14ac:dyDescent="0.35">
      <c r="B46" s="16"/>
      <c r="C46" s="334" t="s">
        <v>16</v>
      </c>
      <c r="D46" s="24">
        <v>3</v>
      </c>
      <c r="E46" s="25">
        <v>371</v>
      </c>
      <c r="F46" s="26">
        <v>27</v>
      </c>
      <c r="G46" s="79">
        <v>0</v>
      </c>
      <c r="H46" s="27">
        <v>140</v>
      </c>
      <c r="I46" s="25">
        <v>135</v>
      </c>
      <c r="J46" s="25">
        <v>99</v>
      </c>
    </row>
    <row r="47" spans="2:15" x14ac:dyDescent="0.35">
      <c r="B47" s="21" t="s">
        <v>31</v>
      </c>
      <c r="C47" s="335" t="s">
        <v>18</v>
      </c>
      <c r="D47" s="185">
        <v>612</v>
      </c>
      <c r="E47" s="185">
        <v>133839</v>
      </c>
      <c r="F47" s="186">
        <v>11229</v>
      </c>
      <c r="G47" s="185">
        <v>0</v>
      </c>
      <c r="H47" s="187">
        <v>41863</v>
      </c>
      <c r="I47" s="185">
        <v>40694</v>
      </c>
      <c r="J47" s="185">
        <v>9777</v>
      </c>
    </row>
    <row r="48" spans="2:15" ht="15" thickBot="1" x14ac:dyDescent="0.4">
      <c r="B48" s="17"/>
      <c r="C48" s="336" t="s">
        <v>175</v>
      </c>
      <c r="D48" s="28">
        <v>467.23718954248369</v>
      </c>
      <c r="E48" s="28">
        <v>470.20915540313359</v>
      </c>
      <c r="F48" s="81">
        <v>480.33</v>
      </c>
      <c r="G48" s="82">
        <v>0</v>
      </c>
      <c r="H48" s="83">
        <v>298.10674390273039</v>
      </c>
      <c r="I48" s="28">
        <v>452.34597508232179</v>
      </c>
      <c r="J48" s="28">
        <v>438.12433261736737</v>
      </c>
      <c r="L48" s="3" t="s">
        <v>144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1796875" style="1" customWidth="1"/>
    <col min="3" max="3" width="14" style="1" customWidth="1"/>
    <col min="4" max="5" width="12.453125" style="3" customWidth="1"/>
    <col min="6" max="6" width="14.81640625" style="36" customWidth="1"/>
    <col min="7" max="7" width="14.90625" style="3" customWidth="1"/>
    <col min="8" max="8" width="28.81640625" style="3" customWidth="1"/>
    <col min="9" max="9" width="25.81640625" style="3" customWidth="1"/>
    <col min="10" max="10" width="9.81640625" style="3" customWidth="1"/>
    <col min="11" max="11" width="11.6328125" style="3" customWidth="1"/>
    <col min="12" max="12" width="10.54296875" style="181" customWidth="1"/>
    <col min="13" max="14" width="9.54296875" style="181" customWidth="1"/>
    <col min="15" max="15" width="10.54296875" style="181" customWidth="1"/>
    <col min="16" max="17" width="9.54296875" style="181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176</v>
      </c>
      <c r="C1" s="3"/>
      <c r="G1" s="2"/>
      <c r="J1" s="3" t="s">
        <v>168</v>
      </c>
    </row>
    <row r="2" spans="2:17" ht="15" thickBot="1" x14ac:dyDescent="0.4">
      <c r="B2" s="3"/>
      <c r="C2" s="3"/>
    </row>
    <row r="3" spans="2:17" ht="29.5" thickBot="1" x14ac:dyDescent="0.4">
      <c r="B3" s="268" t="s">
        <v>127</v>
      </c>
      <c r="C3" s="269" t="s">
        <v>7</v>
      </c>
      <c r="D3" s="338" t="s">
        <v>187</v>
      </c>
      <c r="E3" s="338" t="s">
        <v>190</v>
      </c>
      <c r="F3" s="270" t="s">
        <v>177</v>
      </c>
      <c r="G3" s="339" t="s">
        <v>178</v>
      </c>
      <c r="K3" s="240" t="s">
        <v>131</v>
      </c>
      <c r="L3" s="241" t="s">
        <v>35</v>
      </c>
      <c r="M3" s="241" t="s">
        <v>36</v>
      </c>
      <c r="N3" s="241" t="s">
        <v>37</v>
      </c>
      <c r="O3" s="241" t="s">
        <v>38</v>
      </c>
      <c r="P3" s="241" t="s">
        <v>39</v>
      </c>
      <c r="Q3" s="242" t="s">
        <v>40</v>
      </c>
    </row>
    <row r="4" spans="2:17" ht="16" thickBot="1" x14ac:dyDescent="0.4">
      <c r="B4" s="6" t="s">
        <v>9</v>
      </c>
      <c r="C4" s="7" t="s">
        <v>17</v>
      </c>
      <c r="D4" s="29" t="s">
        <v>129</v>
      </c>
      <c r="E4" s="29" t="s">
        <v>129</v>
      </c>
      <c r="F4" s="233"/>
      <c r="G4" s="170"/>
      <c r="J4" s="243">
        <v>2022</v>
      </c>
      <c r="K4" s="9">
        <v>1</v>
      </c>
      <c r="L4" s="108">
        <v>398.59000000000003</v>
      </c>
      <c r="M4" s="108">
        <v>410.12</v>
      </c>
      <c r="N4" s="108"/>
      <c r="O4" s="108">
        <v>268.15000000000003</v>
      </c>
      <c r="P4" s="108">
        <v>379.61</v>
      </c>
      <c r="Q4" s="109"/>
    </row>
    <row r="5" spans="2:17" x14ac:dyDescent="0.35">
      <c r="B5" s="5" t="s">
        <v>9</v>
      </c>
      <c r="C5" s="8" t="s">
        <v>19</v>
      </c>
      <c r="D5" s="29" t="s">
        <v>129</v>
      </c>
      <c r="E5" s="29" t="s">
        <v>129</v>
      </c>
      <c r="F5" s="233"/>
      <c r="G5" s="169"/>
      <c r="J5" s="12"/>
      <c r="K5" s="10">
        <v>2</v>
      </c>
      <c r="L5" s="110">
        <v>388.65000000000003</v>
      </c>
      <c r="M5" s="110">
        <v>352.51000000000005</v>
      </c>
      <c r="N5" s="110"/>
      <c r="O5" s="110">
        <v>246.53</v>
      </c>
      <c r="P5" s="110">
        <v>373.38</v>
      </c>
      <c r="Q5" s="111"/>
    </row>
    <row r="6" spans="2:17" x14ac:dyDescent="0.35">
      <c r="B6" s="5" t="s">
        <v>9</v>
      </c>
      <c r="C6" s="8" t="s">
        <v>22</v>
      </c>
      <c r="D6" s="29">
        <v>388.88</v>
      </c>
      <c r="E6" s="29">
        <v>484.68</v>
      </c>
      <c r="F6" s="235">
        <v>95.800000000000011</v>
      </c>
      <c r="G6" s="171">
        <v>0.24634848796543918</v>
      </c>
      <c r="J6" s="12"/>
      <c r="K6" s="10">
        <v>3</v>
      </c>
      <c r="L6" s="110">
        <v>394.27000000000004</v>
      </c>
      <c r="M6" s="110">
        <v>357.04</v>
      </c>
      <c r="N6" s="110"/>
      <c r="O6" s="110">
        <v>275.18</v>
      </c>
      <c r="P6" s="110">
        <v>352.24</v>
      </c>
      <c r="Q6" s="111"/>
    </row>
    <row r="7" spans="2:17" x14ac:dyDescent="0.35">
      <c r="B7" s="5" t="s">
        <v>9</v>
      </c>
      <c r="C7" s="8" t="s">
        <v>23</v>
      </c>
      <c r="D7" s="29" t="s">
        <v>129</v>
      </c>
      <c r="E7" s="29" t="s">
        <v>129</v>
      </c>
      <c r="F7" s="233"/>
      <c r="G7" s="337"/>
      <c r="J7" s="12"/>
      <c r="K7" s="10">
        <v>4</v>
      </c>
      <c r="L7" s="110">
        <v>390.22</v>
      </c>
      <c r="M7" s="110">
        <v>389.38</v>
      </c>
      <c r="N7" s="110"/>
      <c r="O7" s="110">
        <v>279.3</v>
      </c>
      <c r="P7" s="110">
        <v>357.84000000000003</v>
      </c>
      <c r="Q7" s="111"/>
    </row>
    <row r="8" spans="2:17" x14ac:dyDescent="0.35">
      <c r="B8" s="5" t="s">
        <v>9</v>
      </c>
      <c r="C8" s="8" t="s">
        <v>26</v>
      </c>
      <c r="D8" s="29">
        <v>436.6</v>
      </c>
      <c r="E8" s="29">
        <v>449.68</v>
      </c>
      <c r="F8" s="235">
        <v>13.079999999999984</v>
      </c>
      <c r="G8" s="370">
        <v>2.9958772331653671E-2</v>
      </c>
      <c r="J8" s="12"/>
      <c r="K8" s="10">
        <v>5</v>
      </c>
      <c r="L8" s="110">
        <v>405.07</v>
      </c>
      <c r="M8" s="110">
        <v>408.22</v>
      </c>
      <c r="N8" s="110">
        <v>386.54</v>
      </c>
      <c r="O8" s="110">
        <v>266.33000000000004</v>
      </c>
      <c r="P8" s="110">
        <v>371</v>
      </c>
      <c r="Q8" s="111"/>
    </row>
    <row r="9" spans="2:17" x14ac:dyDescent="0.35">
      <c r="B9" s="5" t="s">
        <v>9</v>
      </c>
      <c r="C9" s="8" t="s">
        <v>27</v>
      </c>
      <c r="D9" s="29" t="s">
        <v>129</v>
      </c>
      <c r="E9" s="29">
        <v>449.68</v>
      </c>
      <c r="F9" s="233"/>
      <c r="G9" s="170"/>
      <c r="J9" s="12"/>
      <c r="K9" s="10">
        <v>6</v>
      </c>
      <c r="L9" s="110">
        <v>413.90000000000003</v>
      </c>
      <c r="M9" s="110">
        <v>417.76000000000005</v>
      </c>
      <c r="N9" s="110"/>
      <c r="O9" s="110">
        <v>262.3</v>
      </c>
      <c r="P9" s="110">
        <v>383.46000000000004</v>
      </c>
      <c r="Q9" s="111"/>
    </row>
    <row r="10" spans="2:17" x14ac:dyDescent="0.35">
      <c r="B10" s="5" t="s">
        <v>10</v>
      </c>
      <c r="C10" s="8" t="s">
        <v>17</v>
      </c>
      <c r="D10" s="80">
        <v>477.47</v>
      </c>
      <c r="E10" s="80">
        <v>481.61</v>
      </c>
      <c r="F10" s="235">
        <v>4.1399999999999864</v>
      </c>
      <c r="G10" s="171">
        <v>8.6707018241982681E-3</v>
      </c>
      <c r="J10" s="12"/>
      <c r="K10" s="10">
        <v>7</v>
      </c>
      <c r="L10" s="110">
        <v>405.01000000000005</v>
      </c>
      <c r="M10" s="110">
        <v>423.19</v>
      </c>
      <c r="N10" s="110"/>
      <c r="O10" s="110">
        <v>303.12</v>
      </c>
      <c r="P10" s="110">
        <v>375.69</v>
      </c>
      <c r="Q10" s="111"/>
    </row>
    <row r="11" spans="2:17" x14ac:dyDescent="0.35">
      <c r="B11" s="5" t="s">
        <v>10</v>
      </c>
      <c r="C11" s="8" t="s">
        <v>19</v>
      </c>
      <c r="D11" s="80">
        <v>480.67</v>
      </c>
      <c r="E11" s="80">
        <v>483.14</v>
      </c>
      <c r="F11" s="235">
        <v>2.4699999999999704</v>
      </c>
      <c r="G11" s="171">
        <v>5.1386606195518159E-3</v>
      </c>
      <c r="J11" s="12"/>
      <c r="K11" s="10">
        <v>8</v>
      </c>
      <c r="L11" s="110">
        <v>406.22</v>
      </c>
      <c r="M11" s="110">
        <v>357.63000000000005</v>
      </c>
      <c r="N11" s="110">
        <v>402.41</v>
      </c>
      <c r="O11" s="110">
        <v>311.56</v>
      </c>
      <c r="P11" s="110">
        <v>393.41</v>
      </c>
      <c r="Q11" s="111"/>
    </row>
    <row r="12" spans="2:17" x14ac:dyDescent="0.35">
      <c r="B12" s="5" t="s">
        <v>10</v>
      </c>
      <c r="C12" s="8" t="s">
        <v>22</v>
      </c>
      <c r="D12" s="80">
        <v>466.87</v>
      </c>
      <c r="E12" s="80">
        <v>468.75</v>
      </c>
      <c r="F12" s="235">
        <v>1.8799999999999955</v>
      </c>
      <c r="G12" s="171">
        <v>4.0268168869277421E-3</v>
      </c>
      <c r="J12" s="12"/>
      <c r="K12" s="10">
        <v>9</v>
      </c>
      <c r="L12" s="110">
        <v>426.31</v>
      </c>
      <c r="M12" s="110">
        <v>418.3</v>
      </c>
      <c r="N12" s="110">
        <v>422.41</v>
      </c>
      <c r="O12" s="110">
        <v>321.48</v>
      </c>
      <c r="P12" s="110">
        <v>396.3</v>
      </c>
      <c r="Q12" s="111"/>
    </row>
    <row r="13" spans="2:17" x14ac:dyDescent="0.35">
      <c r="B13" s="5" t="s">
        <v>10</v>
      </c>
      <c r="C13" s="8" t="s">
        <v>23</v>
      </c>
      <c r="D13" s="80">
        <v>474.77</v>
      </c>
      <c r="E13" s="80">
        <v>481.3</v>
      </c>
      <c r="F13" s="235">
        <v>6.5300000000000296</v>
      </c>
      <c r="G13" s="171">
        <v>1.3754028266318441E-2</v>
      </c>
      <c r="J13" s="12"/>
      <c r="K13" s="10">
        <v>10</v>
      </c>
      <c r="L13" s="110">
        <v>427.16</v>
      </c>
      <c r="M13" s="110">
        <v>414.56</v>
      </c>
      <c r="N13" s="110"/>
      <c r="O13" s="110">
        <v>343.43</v>
      </c>
      <c r="P13" s="110">
        <v>398.94</v>
      </c>
      <c r="Q13" s="111">
        <v>367.41</v>
      </c>
    </row>
    <row r="14" spans="2:17" ht="15.75" customHeight="1" x14ac:dyDescent="0.35">
      <c r="B14" s="5" t="s">
        <v>10</v>
      </c>
      <c r="C14" s="8" t="s">
        <v>26</v>
      </c>
      <c r="D14" s="80">
        <v>443.40000000000003</v>
      </c>
      <c r="E14" s="80">
        <v>436.94</v>
      </c>
      <c r="F14" s="235">
        <v>-6.4600000000000364</v>
      </c>
      <c r="G14" s="172">
        <v>-1.456923770861529E-2</v>
      </c>
      <c r="J14" s="12"/>
      <c r="K14" s="10">
        <v>11</v>
      </c>
      <c r="L14" s="110">
        <v>427.16</v>
      </c>
      <c r="M14" s="110">
        <v>414.56</v>
      </c>
      <c r="N14" s="110"/>
      <c r="O14" s="110">
        <v>343.43</v>
      </c>
      <c r="P14" s="110">
        <v>398.94</v>
      </c>
      <c r="Q14" s="111">
        <v>367.41</v>
      </c>
    </row>
    <row r="15" spans="2:17" x14ac:dyDescent="0.35">
      <c r="B15" s="5" t="s">
        <v>10</v>
      </c>
      <c r="C15" s="8" t="s">
        <v>27</v>
      </c>
      <c r="D15" s="80">
        <v>448.83</v>
      </c>
      <c r="E15" s="80">
        <v>455.24</v>
      </c>
      <c r="F15" s="235">
        <v>6.410000000000025</v>
      </c>
      <c r="G15" s="171">
        <v>1.4281576543457408E-2</v>
      </c>
      <c r="J15" s="12"/>
      <c r="K15" s="10">
        <v>12</v>
      </c>
      <c r="L15" s="110">
        <v>429.69</v>
      </c>
      <c r="M15" s="110">
        <v>437.85</v>
      </c>
      <c r="N15" s="110">
        <v>433.51000000000005</v>
      </c>
      <c r="O15" s="110">
        <v>348.29</v>
      </c>
      <c r="P15" s="110">
        <v>404.84000000000003</v>
      </c>
      <c r="Q15" s="111"/>
    </row>
    <row r="16" spans="2:17" x14ac:dyDescent="0.35">
      <c r="B16" s="5" t="s">
        <v>11</v>
      </c>
      <c r="C16" s="8" t="s">
        <v>23</v>
      </c>
      <c r="D16" s="80">
        <v>475.40000000000003</v>
      </c>
      <c r="E16" s="80">
        <v>480.33</v>
      </c>
      <c r="F16" s="235">
        <v>4.92999999999995</v>
      </c>
      <c r="G16" s="171">
        <v>1.0370214556163049E-2</v>
      </c>
      <c r="I16" s="31"/>
      <c r="J16" s="12"/>
      <c r="K16" s="10">
        <v>13</v>
      </c>
      <c r="L16" s="110">
        <v>426.96000000000004</v>
      </c>
      <c r="M16" s="110">
        <v>442.88000000000005</v>
      </c>
      <c r="N16" s="110">
        <v>447.41</v>
      </c>
      <c r="O16" s="110">
        <v>362.95000000000005</v>
      </c>
      <c r="P16" s="110">
        <v>395.47</v>
      </c>
      <c r="Q16" s="111"/>
    </row>
    <row r="17" spans="2:17" x14ac:dyDescent="0.35">
      <c r="B17" s="5" t="s">
        <v>12</v>
      </c>
      <c r="C17" s="8" t="s">
        <v>17</v>
      </c>
      <c r="D17" s="29" t="s">
        <v>129</v>
      </c>
      <c r="E17" s="29" t="s">
        <v>129</v>
      </c>
      <c r="F17" s="235"/>
      <c r="G17" s="172"/>
      <c r="J17" s="12"/>
      <c r="K17" s="10">
        <v>14</v>
      </c>
      <c r="L17" s="110">
        <v>417.21000000000004</v>
      </c>
      <c r="M17" s="110">
        <v>390.97</v>
      </c>
      <c r="N17" s="110"/>
      <c r="O17" s="110">
        <v>381.53000000000003</v>
      </c>
      <c r="P17" s="110">
        <v>400.17</v>
      </c>
      <c r="Q17" s="111"/>
    </row>
    <row r="18" spans="2:17" x14ac:dyDescent="0.35">
      <c r="B18" s="5" t="s">
        <v>12</v>
      </c>
      <c r="C18" s="8" t="s">
        <v>19</v>
      </c>
      <c r="D18" s="29" t="s">
        <v>129</v>
      </c>
      <c r="E18" s="29" t="s">
        <v>129</v>
      </c>
      <c r="F18" s="235"/>
      <c r="G18" s="171"/>
      <c r="J18" s="12"/>
      <c r="K18" s="10">
        <v>15</v>
      </c>
      <c r="L18" s="110">
        <v>434.6</v>
      </c>
      <c r="M18" s="110">
        <v>427.32000000000005</v>
      </c>
      <c r="N18" s="110">
        <v>447.41</v>
      </c>
      <c r="O18" s="110">
        <v>360.12</v>
      </c>
      <c r="P18" s="110">
        <v>385.15000000000003</v>
      </c>
      <c r="Q18" s="111"/>
    </row>
    <row r="19" spans="2:17" x14ac:dyDescent="0.35">
      <c r="B19" s="5" t="s">
        <v>12</v>
      </c>
      <c r="C19" s="8" t="s">
        <v>20</v>
      </c>
      <c r="D19" s="29" t="s">
        <v>129</v>
      </c>
      <c r="E19" s="29" t="s">
        <v>129</v>
      </c>
      <c r="F19" s="235"/>
      <c r="G19" s="171"/>
      <c r="J19" s="12"/>
      <c r="K19" s="10">
        <v>16</v>
      </c>
      <c r="L19" s="110">
        <v>418.33000000000004</v>
      </c>
      <c r="M19" s="110">
        <v>436.33000000000004</v>
      </c>
      <c r="N19" s="110"/>
      <c r="O19" s="110">
        <v>363.68</v>
      </c>
      <c r="P19" s="110">
        <v>416.86</v>
      </c>
      <c r="Q19" s="111"/>
    </row>
    <row r="20" spans="2:17" x14ac:dyDescent="0.35">
      <c r="B20" s="5" t="s">
        <v>12</v>
      </c>
      <c r="C20" s="8" t="s">
        <v>23</v>
      </c>
      <c r="D20" s="29" t="s">
        <v>129</v>
      </c>
      <c r="E20" s="29" t="s">
        <v>129</v>
      </c>
      <c r="F20" s="235"/>
      <c r="G20" s="171"/>
      <c r="J20" s="12"/>
      <c r="K20" s="10">
        <v>17</v>
      </c>
      <c r="L20" s="110">
        <v>430.93</v>
      </c>
      <c r="M20" s="110">
        <v>426.16</v>
      </c>
      <c r="N20" s="110"/>
      <c r="O20" s="110">
        <v>362.88000000000005</v>
      </c>
      <c r="P20" s="110">
        <v>418.77000000000004</v>
      </c>
      <c r="Q20" s="111">
        <v>482.41</v>
      </c>
    </row>
    <row r="21" spans="2:17" x14ac:dyDescent="0.35">
      <c r="B21" s="5" t="s">
        <v>12</v>
      </c>
      <c r="C21" s="8" t="s">
        <v>24</v>
      </c>
      <c r="D21" s="29" t="s">
        <v>129</v>
      </c>
      <c r="E21" s="29" t="s">
        <v>129</v>
      </c>
      <c r="F21" s="234"/>
      <c r="G21" s="172"/>
      <c r="J21" s="12"/>
      <c r="K21" s="10">
        <v>18</v>
      </c>
      <c r="L21" s="110">
        <v>428.81</v>
      </c>
      <c r="M21" s="110">
        <v>427.89000000000004</v>
      </c>
      <c r="N21" s="110"/>
      <c r="O21" s="110">
        <v>352.84000000000003</v>
      </c>
      <c r="P21" s="110">
        <v>411.90000000000003</v>
      </c>
      <c r="Q21" s="111"/>
    </row>
    <row r="22" spans="2:17" x14ac:dyDescent="0.35">
      <c r="B22" s="5" t="s">
        <v>12</v>
      </c>
      <c r="C22" s="8" t="s">
        <v>27</v>
      </c>
      <c r="D22" s="29" t="s">
        <v>129</v>
      </c>
      <c r="E22" s="29" t="s">
        <v>129</v>
      </c>
      <c r="F22" s="235"/>
      <c r="G22" s="171"/>
      <c r="J22" s="12"/>
      <c r="K22" s="10">
        <v>19</v>
      </c>
      <c r="L22" s="110">
        <v>450.59000000000003</v>
      </c>
      <c r="M22" s="110">
        <v>441.06</v>
      </c>
      <c r="N22" s="110"/>
      <c r="O22" s="110">
        <v>368.42</v>
      </c>
      <c r="P22" s="110">
        <v>430.31</v>
      </c>
      <c r="Q22" s="111"/>
    </row>
    <row r="23" spans="2:17" x14ac:dyDescent="0.35">
      <c r="B23" s="5" t="s">
        <v>12</v>
      </c>
      <c r="C23" s="8" t="s">
        <v>28</v>
      </c>
      <c r="D23" s="29" t="s">
        <v>129</v>
      </c>
      <c r="E23" s="29" t="s">
        <v>129</v>
      </c>
      <c r="F23" s="236"/>
      <c r="G23" s="173"/>
      <c r="J23" s="12"/>
      <c r="K23" s="10">
        <v>20</v>
      </c>
      <c r="L23" s="110">
        <v>436.78000000000003</v>
      </c>
      <c r="M23" s="110">
        <v>445.18</v>
      </c>
      <c r="N23" s="110"/>
      <c r="O23" s="110">
        <v>364.24</v>
      </c>
      <c r="P23" s="110">
        <v>412.08000000000004</v>
      </c>
      <c r="Q23" s="111">
        <v>407.41</v>
      </c>
    </row>
    <row r="24" spans="2:17" x14ac:dyDescent="0.35">
      <c r="B24" s="5" t="s">
        <v>13</v>
      </c>
      <c r="C24" s="8" t="s">
        <v>23</v>
      </c>
      <c r="D24" s="32">
        <v>374.48</v>
      </c>
      <c r="E24" s="32">
        <v>351.09000000000003</v>
      </c>
      <c r="F24" s="236">
        <v>-23.389999999999986</v>
      </c>
      <c r="G24" s="174">
        <v>-6.2459944456312755E-2</v>
      </c>
      <c r="J24" s="12"/>
      <c r="K24" s="10">
        <v>21</v>
      </c>
      <c r="L24" s="110">
        <v>435.64000000000004</v>
      </c>
      <c r="M24" s="110">
        <v>450.47</v>
      </c>
      <c r="N24" s="110"/>
      <c r="O24" s="110">
        <v>372.81</v>
      </c>
      <c r="P24" s="110">
        <v>431.79</v>
      </c>
      <c r="Q24" s="111"/>
    </row>
    <row r="25" spans="2:17" x14ac:dyDescent="0.35">
      <c r="B25" s="5" t="s">
        <v>13</v>
      </c>
      <c r="C25" s="8" t="s">
        <v>24</v>
      </c>
      <c r="D25" s="32">
        <v>398.72</v>
      </c>
      <c r="E25" s="32">
        <v>340.89</v>
      </c>
      <c r="F25" s="236">
        <v>-57.830000000000041</v>
      </c>
      <c r="G25" s="174">
        <v>-0.14503912520064211</v>
      </c>
      <c r="J25" s="12"/>
      <c r="K25" s="10">
        <v>22</v>
      </c>
      <c r="L25" s="110">
        <v>435.47</v>
      </c>
      <c r="M25" s="110">
        <v>384.46000000000004</v>
      </c>
      <c r="N25" s="110"/>
      <c r="O25" s="110">
        <v>352.71000000000004</v>
      </c>
      <c r="P25" s="110">
        <v>405.38000000000005</v>
      </c>
      <c r="Q25" s="111"/>
    </row>
    <row r="26" spans="2:17" x14ac:dyDescent="0.35">
      <c r="B26" s="5" t="s">
        <v>13</v>
      </c>
      <c r="C26" s="8" t="s">
        <v>26</v>
      </c>
      <c r="D26" s="32">
        <v>307.11</v>
      </c>
      <c r="E26" s="32">
        <v>285.66000000000003</v>
      </c>
      <c r="F26" s="236">
        <v>-21.449999999999989</v>
      </c>
      <c r="G26" s="174">
        <v>-6.9844681058903957E-2</v>
      </c>
      <c r="J26" s="12"/>
      <c r="K26" s="10">
        <v>23</v>
      </c>
      <c r="L26" s="110">
        <v>433.49</v>
      </c>
      <c r="M26" s="110">
        <v>368.45000000000005</v>
      </c>
      <c r="N26" s="110"/>
      <c r="O26" s="110">
        <v>328.07000000000005</v>
      </c>
      <c r="P26" s="110">
        <v>418.14000000000004</v>
      </c>
      <c r="Q26" s="111"/>
    </row>
    <row r="27" spans="2:17" x14ac:dyDescent="0.35">
      <c r="B27" s="5" t="s">
        <v>13</v>
      </c>
      <c r="C27" s="8" t="s">
        <v>27</v>
      </c>
      <c r="D27" s="32">
        <v>321.94</v>
      </c>
      <c r="E27" s="32">
        <v>294.90000000000003</v>
      </c>
      <c r="F27" s="236">
        <v>-27.039999999999964</v>
      </c>
      <c r="G27" s="174">
        <v>-8.3990805740199903E-2</v>
      </c>
      <c r="J27" s="12"/>
      <c r="K27" s="10">
        <v>24</v>
      </c>
      <c r="L27" s="110">
        <v>420.75</v>
      </c>
      <c r="M27" s="110">
        <v>440.55</v>
      </c>
      <c r="N27" s="110"/>
      <c r="O27" s="110">
        <v>367.79</v>
      </c>
      <c r="P27" s="110">
        <v>407.13000000000005</v>
      </c>
      <c r="Q27" s="111"/>
    </row>
    <row r="28" spans="2:17" x14ac:dyDescent="0.35">
      <c r="B28" s="5" t="s">
        <v>13</v>
      </c>
      <c r="C28" s="8" t="s">
        <v>28</v>
      </c>
      <c r="D28" s="29">
        <v>305.93</v>
      </c>
      <c r="E28" s="29">
        <v>340.94</v>
      </c>
      <c r="F28" s="236">
        <v>35.009999999999991</v>
      </c>
      <c r="G28" s="173">
        <v>0.11443794332036727</v>
      </c>
      <c r="J28" s="12"/>
      <c r="K28" s="10">
        <v>25</v>
      </c>
      <c r="L28" s="110">
        <v>422.03000000000003</v>
      </c>
      <c r="M28" s="110">
        <v>413.12</v>
      </c>
      <c r="N28" s="110"/>
      <c r="O28" s="110">
        <v>371.24</v>
      </c>
      <c r="P28" s="110">
        <v>420.36</v>
      </c>
      <c r="Q28" s="111"/>
    </row>
    <row r="29" spans="2:17" x14ac:dyDescent="0.35">
      <c r="B29" s="5" t="s">
        <v>13</v>
      </c>
      <c r="C29" s="8" t="s">
        <v>29</v>
      </c>
      <c r="D29" s="32">
        <v>268.56</v>
      </c>
      <c r="E29" s="32">
        <v>250.33</v>
      </c>
      <c r="F29" s="236">
        <v>-18.22999999999999</v>
      </c>
      <c r="G29" s="174">
        <v>-6.7880548108430139E-2</v>
      </c>
      <c r="J29" s="12"/>
      <c r="K29" s="10">
        <v>26</v>
      </c>
      <c r="L29" s="110">
        <v>432.03000000000003</v>
      </c>
      <c r="M29" s="110">
        <v>425.40000000000003</v>
      </c>
      <c r="N29" s="110"/>
      <c r="O29" s="110">
        <v>346.48</v>
      </c>
      <c r="P29" s="110">
        <v>416.73</v>
      </c>
      <c r="Q29" s="111">
        <v>307.41000000000003</v>
      </c>
    </row>
    <row r="30" spans="2:17" x14ac:dyDescent="0.35">
      <c r="B30" s="5" t="s">
        <v>13</v>
      </c>
      <c r="C30" s="8" t="s">
        <v>30</v>
      </c>
      <c r="D30" s="33">
        <v>296.48</v>
      </c>
      <c r="E30" s="33">
        <v>198.15</v>
      </c>
      <c r="F30" s="236">
        <v>-98.330000000000013</v>
      </c>
      <c r="G30" s="174">
        <v>-0.33165812196438216</v>
      </c>
      <c r="J30" s="12"/>
      <c r="K30" s="10">
        <v>27</v>
      </c>
      <c r="L30" s="110">
        <v>432.32000000000005</v>
      </c>
      <c r="M30" s="110">
        <v>416.81</v>
      </c>
      <c r="N30" s="110"/>
      <c r="O30" s="110">
        <v>362</v>
      </c>
      <c r="P30" s="110">
        <v>414.27000000000004</v>
      </c>
      <c r="Q30" s="111"/>
    </row>
    <row r="31" spans="2:17" x14ac:dyDescent="0.35">
      <c r="B31" s="5" t="s">
        <v>14</v>
      </c>
      <c r="C31" s="8" t="s">
        <v>17</v>
      </c>
      <c r="D31" s="29">
        <v>479.03000000000003</v>
      </c>
      <c r="E31" s="29" t="s">
        <v>129</v>
      </c>
      <c r="F31" s="236"/>
      <c r="G31" s="173"/>
      <c r="J31" s="12"/>
      <c r="K31" s="10">
        <v>28</v>
      </c>
      <c r="L31" s="110">
        <v>422.37</v>
      </c>
      <c r="M31" s="110">
        <v>439.29</v>
      </c>
      <c r="N31" s="110"/>
      <c r="O31" s="110">
        <v>346.36</v>
      </c>
      <c r="P31" s="110">
        <v>418.08000000000004</v>
      </c>
      <c r="Q31" s="111"/>
    </row>
    <row r="32" spans="2:17" x14ac:dyDescent="0.35">
      <c r="B32" s="5" t="s">
        <v>14</v>
      </c>
      <c r="C32" s="8" t="s">
        <v>19</v>
      </c>
      <c r="D32" s="32">
        <v>487.59000000000003</v>
      </c>
      <c r="E32" s="32">
        <v>464</v>
      </c>
      <c r="F32" s="236">
        <v>-23.590000000000032</v>
      </c>
      <c r="G32" s="174">
        <v>-4.8380811747574914E-2</v>
      </c>
      <c r="J32" s="12"/>
      <c r="K32" s="10">
        <v>29</v>
      </c>
      <c r="L32" s="19">
        <v>429.64000000000004</v>
      </c>
      <c r="M32" s="19">
        <v>438.31</v>
      </c>
      <c r="N32" s="19"/>
      <c r="O32" s="19">
        <v>346.29</v>
      </c>
      <c r="P32" s="19">
        <v>429.19</v>
      </c>
      <c r="Q32" s="111"/>
    </row>
    <row r="33" spans="2:17" x14ac:dyDescent="0.35">
      <c r="B33" s="5" t="s">
        <v>14</v>
      </c>
      <c r="C33" s="8" t="s">
        <v>20</v>
      </c>
      <c r="D33" s="32">
        <v>483.59000000000003</v>
      </c>
      <c r="E33" s="32">
        <v>474.91</v>
      </c>
      <c r="F33" s="236">
        <v>-8.6800000000000068</v>
      </c>
      <c r="G33" s="174">
        <v>-1.7949089104406624E-2</v>
      </c>
      <c r="J33" s="12"/>
      <c r="K33" s="10">
        <v>30</v>
      </c>
      <c r="L33" s="110">
        <v>431.02000000000004</v>
      </c>
      <c r="M33" s="110">
        <v>431.76000000000005</v>
      </c>
      <c r="N33" s="110"/>
      <c r="O33" s="110">
        <v>331.69</v>
      </c>
      <c r="P33" s="110">
        <v>394.70000000000005</v>
      </c>
      <c r="Q33" s="111">
        <v>357.41</v>
      </c>
    </row>
    <row r="34" spans="2:17" x14ac:dyDescent="0.35">
      <c r="B34" s="5" t="s">
        <v>14</v>
      </c>
      <c r="C34" s="8" t="s">
        <v>22</v>
      </c>
      <c r="D34" s="32">
        <v>433.44</v>
      </c>
      <c r="E34" s="32">
        <v>448.28000000000003</v>
      </c>
      <c r="F34" s="236">
        <v>14.840000000000032</v>
      </c>
      <c r="G34" s="173">
        <v>3.4237726098191201E-2</v>
      </c>
      <c r="J34" s="12"/>
      <c r="K34" s="10">
        <v>31</v>
      </c>
      <c r="L34" s="110">
        <v>437.94</v>
      </c>
      <c r="M34" s="110">
        <v>401.78000000000003</v>
      </c>
      <c r="N34" s="110"/>
      <c r="O34" s="110">
        <v>359.8</v>
      </c>
      <c r="P34" s="110">
        <v>397.99</v>
      </c>
      <c r="Q34" s="111"/>
    </row>
    <row r="35" spans="2:17" x14ac:dyDescent="0.35">
      <c r="B35" s="5" t="s">
        <v>14</v>
      </c>
      <c r="C35" s="8" t="s">
        <v>23</v>
      </c>
      <c r="D35" s="32">
        <v>456.21</v>
      </c>
      <c r="E35" s="32">
        <v>462.72</v>
      </c>
      <c r="F35" s="236">
        <v>6.5100000000000477</v>
      </c>
      <c r="G35" s="173">
        <v>1.4269744196751644E-2</v>
      </c>
      <c r="J35" s="12"/>
      <c r="K35" s="10">
        <v>32</v>
      </c>
      <c r="L35" s="110">
        <v>424.63000000000005</v>
      </c>
      <c r="M35" s="110">
        <v>405.31</v>
      </c>
      <c r="N35" s="110"/>
      <c r="O35" s="110">
        <v>352.16</v>
      </c>
      <c r="P35" s="110">
        <v>395.28000000000003</v>
      </c>
      <c r="Q35" s="111">
        <v>347.41</v>
      </c>
    </row>
    <row r="36" spans="2:17" x14ac:dyDescent="0.35">
      <c r="B36" s="5" t="s">
        <v>14</v>
      </c>
      <c r="C36" s="8" t="s">
        <v>24</v>
      </c>
      <c r="D36" s="32">
        <v>475.14</v>
      </c>
      <c r="E36" s="32">
        <v>469.21</v>
      </c>
      <c r="F36" s="236">
        <v>-5.9300000000000068</v>
      </c>
      <c r="G36" s="174">
        <v>-1.2480532053710469E-2</v>
      </c>
      <c r="J36" s="12"/>
      <c r="K36" s="10">
        <v>33</v>
      </c>
      <c r="L36" s="110">
        <v>399.83000000000004</v>
      </c>
      <c r="M36" s="110">
        <v>428.68</v>
      </c>
      <c r="N36" s="110"/>
      <c r="O36" s="110">
        <v>302.20000000000005</v>
      </c>
      <c r="P36" s="110">
        <v>406.18</v>
      </c>
      <c r="Q36" s="111"/>
    </row>
    <row r="37" spans="2:17" x14ac:dyDescent="0.35">
      <c r="B37" s="5" t="s">
        <v>14</v>
      </c>
      <c r="C37" s="8" t="s">
        <v>26</v>
      </c>
      <c r="D37" s="32">
        <v>449.91</v>
      </c>
      <c r="E37" s="32">
        <v>401.92</v>
      </c>
      <c r="F37" s="236">
        <v>-47.990000000000009</v>
      </c>
      <c r="G37" s="174">
        <v>-0.10666577759996443</v>
      </c>
      <c r="J37" s="12"/>
      <c r="K37" s="10">
        <v>34</v>
      </c>
      <c r="L37" s="110">
        <v>422.24</v>
      </c>
      <c r="M37" s="110">
        <v>415.77000000000004</v>
      </c>
      <c r="N37" s="110">
        <v>427.41</v>
      </c>
      <c r="O37" s="110">
        <v>329.29</v>
      </c>
      <c r="P37" s="110">
        <v>401.90000000000003</v>
      </c>
      <c r="Q37" s="111"/>
    </row>
    <row r="38" spans="2:17" x14ac:dyDescent="0.35">
      <c r="B38" s="5" t="s">
        <v>14</v>
      </c>
      <c r="C38" s="8" t="s">
        <v>27</v>
      </c>
      <c r="D38" s="32">
        <v>440.95</v>
      </c>
      <c r="E38" s="32">
        <v>420.95</v>
      </c>
      <c r="F38" s="236">
        <v>-20</v>
      </c>
      <c r="G38" s="404">
        <v>-4.535661639641686E-2</v>
      </c>
      <c r="J38" s="12"/>
      <c r="K38" s="10">
        <v>35</v>
      </c>
      <c r="L38" s="110">
        <v>423.57000000000005</v>
      </c>
      <c r="M38" s="110">
        <v>436.27000000000004</v>
      </c>
      <c r="N38" s="110"/>
      <c r="O38" s="110">
        <v>335.87</v>
      </c>
      <c r="P38" s="110">
        <v>399.97</v>
      </c>
      <c r="Q38" s="111"/>
    </row>
    <row r="39" spans="2:17" x14ac:dyDescent="0.35">
      <c r="B39" s="5" t="s">
        <v>14</v>
      </c>
      <c r="C39" s="8" t="s">
        <v>28</v>
      </c>
      <c r="D39" s="33">
        <v>435.18</v>
      </c>
      <c r="E39" s="33">
        <v>452.47</v>
      </c>
      <c r="F39" s="237">
        <v>17.29000000000002</v>
      </c>
      <c r="G39" s="173">
        <v>3.9730686152856354E-2</v>
      </c>
      <c r="J39" s="12"/>
      <c r="K39" s="10">
        <v>36</v>
      </c>
      <c r="L39" s="110">
        <v>425.62</v>
      </c>
      <c r="M39" s="110">
        <v>409.17</v>
      </c>
      <c r="N39" s="110"/>
      <c r="O39" s="110">
        <v>340.46000000000004</v>
      </c>
      <c r="P39" s="110">
        <v>376.82000000000005</v>
      </c>
      <c r="Q39" s="111"/>
    </row>
    <row r="40" spans="2:17" x14ac:dyDescent="0.35">
      <c r="B40" s="5" t="s">
        <v>15</v>
      </c>
      <c r="C40" s="8" t="s">
        <v>21</v>
      </c>
      <c r="D40" s="29" t="s">
        <v>129</v>
      </c>
      <c r="E40" s="29">
        <v>467.99</v>
      </c>
      <c r="F40" s="238"/>
      <c r="G40" s="369"/>
      <c r="J40" s="12"/>
      <c r="K40" s="10">
        <v>37</v>
      </c>
      <c r="L40" s="110">
        <v>426.44</v>
      </c>
      <c r="M40" s="110">
        <v>402.75</v>
      </c>
      <c r="N40" s="110"/>
      <c r="O40" s="110">
        <v>346.05</v>
      </c>
      <c r="P40" s="110">
        <v>405.11</v>
      </c>
      <c r="Q40" s="111"/>
    </row>
    <row r="41" spans="2:17" x14ac:dyDescent="0.35">
      <c r="B41" s="5" t="s">
        <v>15</v>
      </c>
      <c r="C41" s="8" t="s">
        <v>22</v>
      </c>
      <c r="D41" s="30">
        <v>445.3</v>
      </c>
      <c r="E41" s="30">
        <v>460.43</v>
      </c>
      <c r="F41" s="236">
        <v>15.129999999999995</v>
      </c>
      <c r="G41" s="173">
        <v>3.3977094093869287E-2</v>
      </c>
      <c r="J41" s="12"/>
      <c r="K41" s="10">
        <v>38</v>
      </c>
      <c r="L41" s="110">
        <v>424.81</v>
      </c>
      <c r="M41" s="110">
        <v>430.66</v>
      </c>
      <c r="N41" s="110">
        <v>427.41</v>
      </c>
      <c r="O41" s="110">
        <v>318.12</v>
      </c>
      <c r="P41" s="110">
        <v>412.08000000000004</v>
      </c>
      <c r="Q41" s="111"/>
    </row>
    <row r="42" spans="2:17" x14ac:dyDescent="0.35">
      <c r="B42" s="5" t="s">
        <v>15</v>
      </c>
      <c r="C42" s="8" t="s">
        <v>25</v>
      </c>
      <c r="D42" s="30">
        <v>450.1</v>
      </c>
      <c r="E42" s="30">
        <v>440.66</v>
      </c>
      <c r="F42" s="236">
        <v>-9.4399999999999977</v>
      </c>
      <c r="G42" s="174">
        <v>-2.0973117085092197E-2</v>
      </c>
      <c r="J42" s="12"/>
      <c r="K42" s="10">
        <v>39</v>
      </c>
      <c r="L42" s="110">
        <v>439.91</v>
      </c>
      <c r="M42" s="110">
        <v>376.26000000000005</v>
      </c>
      <c r="N42" s="110"/>
      <c r="O42" s="110">
        <v>316.73</v>
      </c>
      <c r="P42" s="110">
        <v>410.1</v>
      </c>
      <c r="Q42" s="111"/>
    </row>
    <row r="43" spans="2:17" x14ac:dyDescent="0.35">
      <c r="B43" s="5" t="s">
        <v>15</v>
      </c>
      <c r="C43" s="8" t="s">
        <v>26</v>
      </c>
      <c r="D43" s="30">
        <v>405.45</v>
      </c>
      <c r="E43" s="30">
        <v>435.96</v>
      </c>
      <c r="F43" s="236">
        <v>30.509999999999991</v>
      </c>
      <c r="G43" s="173">
        <v>7.5249722530521534E-2</v>
      </c>
      <c r="H43" s="34"/>
      <c r="J43" s="12"/>
      <c r="K43" s="10">
        <v>40</v>
      </c>
      <c r="L43" s="110">
        <v>449.62</v>
      </c>
      <c r="M43" s="110">
        <v>405.72</v>
      </c>
      <c r="N43" s="110"/>
      <c r="O43" s="110">
        <v>331.85</v>
      </c>
      <c r="P43" s="110">
        <v>419.79</v>
      </c>
      <c r="Q43" s="111"/>
    </row>
    <row r="44" spans="2:17" x14ac:dyDescent="0.35">
      <c r="B44" s="5" t="s">
        <v>15</v>
      </c>
      <c r="C44" s="8" t="s">
        <v>29</v>
      </c>
      <c r="D44" s="29">
        <v>389.68</v>
      </c>
      <c r="E44" s="29">
        <v>399.68</v>
      </c>
      <c r="F44" s="236">
        <v>10</v>
      </c>
      <c r="G44" s="173">
        <v>2.5662081708068163E-2</v>
      </c>
      <c r="H44" s="34"/>
      <c r="J44" s="12"/>
      <c r="K44" s="10">
        <v>41</v>
      </c>
      <c r="L44" s="110">
        <v>467.6</v>
      </c>
      <c r="M44" s="110">
        <v>432.69</v>
      </c>
      <c r="N44" s="110">
        <v>457.41</v>
      </c>
      <c r="O44" s="110">
        <v>299.33000000000004</v>
      </c>
      <c r="P44" s="110">
        <v>421.13000000000005</v>
      </c>
      <c r="Q44" s="111"/>
    </row>
    <row r="45" spans="2:17" x14ac:dyDescent="0.35">
      <c r="B45" s="5" t="s">
        <v>15</v>
      </c>
      <c r="C45" s="8" t="s">
        <v>33</v>
      </c>
      <c r="D45" s="33">
        <v>389.54</v>
      </c>
      <c r="E45" s="33">
        <v>381.8</v>
      </c>
      <c r="F45" s="238">
        <v>-7.7400000000000091</v>
      </c>
      <c r="G45" s="174">
        <v>-1.9869589772552265E-2</v>
      </c>
      <c r="H45" s="34"/>
      <c r="J45" s="12"/>
      <c r="K45" s="10">
        <v>42</v>
      </c>
      <c r="L45" s="110">
        <v>433.19</v>
      </c>
      <c r="M45" s="110">
        <v>386.84000000000003</v>
      </c>
      <c r="N45" s="110"/>
      <c r="O45" s="110">
        <v>328.89000000000004</v>
      </c>
      <c r="P45" s="110">
        <v>415.39000000000004</v>
      </c>
      <c r="Q45" s="111">
        <v>177.41</v>
      </c>
    </row>
    <row r="46" spans="2:17" x14ac:dyDescent="0.35">
      <c r="B46" s="34"/>
      <c r="H46" s="34"/>
      <c r="J46" s="12"/>
      <c r="K46" s="10">
        <v>43</v>
      </c>
      <c r="L46" s="110">
        <v>463.81</v>
      </c>
      <c r="M46" s="110">
        <v>460.34000000000003</v>
      </c>
      <c r="N46" s="110">
        <v>452.41</v>
      </c>
      <c r="O46" s="110">
        <v>341.57000000000005</v>
      </c>
      <c r="P46" s="110">
        <v>452.20000000000005</v>
      </c>
      <c r="Q46" s="111"/>
    </row>
    <row r="47" spans="2:17" x14ac:dyDescent="0.35">
      <c r="B47" s="34" t="s">
        <v>148</v>
      </c>
      <c r="H47" s="34"/>
      <c r="I47" s="1"/>
      <c r="J47" s="12"/>
      <c r="K47" s="10">
        <v>44</v>
      </c>
      <c r="L47" s="110">
        <v>434.43</v>
      </c>
      <c r="M47" s="110">
        <v>467.07000000000005</v>
      </c>
      <c r="N47" s="110">
        <v>467.41</v>
      </c>
      <c r="O47" s="110">
        <v>344.15000000000003</v>
      </c>
      <c r="P47" s="110">
        <v>443.57000000000005</v>
      </c>
      <c r="Q47" s="111"/>
    </row>
    <row r="48" spans="2:17" x14ac:dyDescent="0.35">
      <c r="B48" s="34" t="s">
        <v>146</v>
      </c>
      <c r="H48" s="34"/>
      <c r="I48" s="1"/>
      <c r="J48" s="12"/>
      <c r="K48" s="10">
        <v>45</v>
      </c>
      <c r="L48" s="110">
        <v>464.34000000000003</v>
      </c>
      <c r="M48" s="110">
        <v>447.33000000000004</v>
      </c>
      <c r="N48" s="110"/>
      <c r="O48" s="110">
        <v>308.09000000000003</v>
      </c>
      <c r="P48" s="110">
        <v>414.46000000000004</v>
      </c>
      <c r="Q48" s="111"/>
    </row>
    <row r="49" spans="2:17" x14ac:dyDescent="0.35">
      <c r="B49" s="34" t="s">
        <v>41</v>
      </c>
      <c r="I49" s="1"/>
      <c r="J49" s="12"/>
      <c r="K49" s="10">
        <v>46</v>
      </c>
      <c r="L49" s="110">
        <v>441.27000000000004</v>
      </c>
      <c r="M49" s="110">
        <v>474.55</v>
      </c>
      <c r="N49" s="110"/>
      <c r="O49" s="110">
        <v>337.96000000000004</v>
      </c>
      <c r="P49" s="110">
        <v>421.46000000000004</v>
      </c>
      <c r="Q49" s="111">
        <v>467.41</v>
      </c>
    </row>
    <row r="50" spans="2:17" x14ac:dyDescent="0.35">
      <c r="B50" s="34" t="s">
        <v>42</v>
      </c>
      <c r="I50" s="1"/>
      <c r="J50" s="12"/>
      <c r="K50" s="10">
        <v>47</v>
      </c>
      <c r="L50" s="110">
        <v>473.83000000000004</v>
      </c>
      <c r="M50" s="110">
        <v>481.07000000000005</v>
      </c>
      <c r="N50" s="110"/>
      <c r="O50" s="110">
        <v>329.92</v>
      </c>
      <c r="P50" s="110">
        <v>440.22</v>
      </c>
      <c r="Q50" s="111"/>
    </row>
    <row r="51" spans="2:17" x14ac:dyDescent="0.35">
      <c r="B51" s="34" t="s">
        <v>147</v>
      </c>
      <c r="I51" s="1"/>
      <c r="J51" s="12"/>
      <c r="K51" s="10">
        <v>48</v>
      </c>
      <c r="L51" s="110">
        <v>459.45000000000005</v>
      </c>
      <c r="M51" s="110">
        <v>463.13000000000005</v>
      </c>
      <c r="N51" s="110"/>
      <c r="O51" s="110">
        <v>331.09000000000003</v>
      </c>
      <c r="P51" s="110">
        <v>463.88000000000005</v>
      </c>
      <c r="Q51" s="111">
        <v>177.41</v>
      </c>
    </row>
    <row r="52" spans="2:17" x14ac:dyDescent="0.35">
      <c r="B52" s="188" t="s">
        <v>159</v>
      </c>
      <c r="I52" s="1"/>
      <c r="J52" s="12"/>
      <c r="K52" s="10">
        <v>49</v>
      </c>
      <c r="L52" s="110">
        <v>458.51000000000005</v>
      </c>
      <c r="M52" s="110">
        <v>460</v>
      </c>
      <c r="N52" s="110">
        <v>494.11</v>
      </c>
      <c r="O52" s="110">
        <v>308.38000000000005</v>
      </c>
      <c r="P52" s="110">
        <v>455.83000000000004</v>
      </c>
      <c r="Q52" s="111"/>
    </row>
    <row r="53" spans="2:17" x14ac:dyDescent="0.35">
      <c r="B53" s="34" t="s">
        <v>160</v>
      </c>
      <c r="J53" s="12"/>
      <c r="K53" s="10">
        <v>50</v>
      </c>
      <c r="L53" s="110">
        <v>468.5</v>
      </c>
      <c r="M53" s="110">
        <v>470</v>
      </c>
      <c r="N53" s="110"/>
      <c r="O53" s="110">
        <v>299.92</v>
      </c>
      <c r="P53" s="110">
        <v>468.43</v>
      </c>
      <c r="Q53" s="111"/>
    </row>
    <row r="54" spans="2:17" x14ac:dyDescent="0.35">
      <c r="B54" s="34"/>
      <c r="J54" s="12"/>
      <c r="K54" s="10">
        <v>51</v>
      </c>
      <c r="L54" s="110">
        <v>473.34000000000003</v>
      </c>
      <c r="M54" s="110">
        <v>450.92</v>
      </c>
      <c r="N54" s="110"/>
      <c r="O54" s="110">
        <v>333.55</v>
      </c>
      <c r="P54" s="110">
        <v>446.1</v>
      </c>
      <c r="Q54" s="111"/>
    </row>
    <row r="55" spans="2:17" ht="15" thickBot="1" x14ac:dyDescent="0.4">
      <c r="B55" s="11" t="s">
        <v>149</v>
      </c>
      <c r="J55" s="12"/>
      <c r="K55" s="261">
        <v>52</v>
      </c>
      <c r="L55" s="112">
        <v>482.64000000000004</v>
      </c>
      <c r="M55" s="112">
        <v>475.08000000000004</v>
      </c>
      <c r="N55" s="112"/>
      <c r="O55" s="112">
        <v>315.63000000000005</v>
      </c>
      <c r="P55" s="112">
        <v>480.35</v>
      </c>
      <c r="Q55" s="113"/>
    </row>
    <row r="56" spans="2:17" ht="16" thickBot="1" x14ac:dyDescent="0.4">
      <c r="J56" s="260">
        <v>2023</v>
      </c>
      <c r="K56" s="265">
        <v>1</v>
      </c>
      <c r="L56" s="262">
        <v>485.57000000000005</v>
      </c>
      <c r="M56" s="108">
        <v>482.31</v>
      </c>
      <c r="N56" s="108"/>
      <c r="O56" s="108">
        <v>308.35000000000002</v>
      </c>
      <c r="P56" s="108">
        <v>424.44</v>
      </c>
      <c r="Q56" s="109"/>
    </row>
    <row r="57" spans="2:17" x14ac:dyDescent="0.35">
      <c r="J57" s="12"/>
      <c r="K57" s="266">
        <v>2</v>
      </c>
      <c r="L57" s="263">
        <v>490.46000000000004</v>
      </c>
      <c r="M57" s="110">
        <v>479.20000000000005</v>
      </c>
      <c r="N57" s="110"/>
      <c r="O57" s="110">
        <v>308.36</v>
      </c>
      <c r="P57" s="110">
        <v>458.95000000000005</v>
      </c>
      <c r="Q57" s="111">
        <v>420.51000000000005</v>
      </c>
    </row>
    <row r="58" spans="2:17" x14ac:dyDescent="0.35">
      <c r="J58" s="12"/>
      <c r="K58" s="266">
        <v>3</v>
      </c>
      <c r="L58" s="263">
        <v>479.65000000000003</v>
      </c>
      <c r="M58" s="110">
        <v>473.79</v>
      </c>
      <c r="N58" s="110"/>
      <c r="O58" s="110">
        <v>286.09000000000003</v>
      </c>
      <c r="P58" s="110">
        <v>452.11</v>
      </c>
      <c r="Q58" s="111"/>
    </row>
    <row r="59" spans="2:17" x14ac:dyDescent="0.35">
      <c r="B59" s="3" t="s">
        <v>171</v>
      </c>
      <c r="J59" s="12"/>
      <c r="K59" s="266">
        <v>4</v>
      </c>
      <c r="L59" s="263">
        <v>480.06</v>
      </c>
      <c r="M59" s="110">
        <v>455.63</v>
      </c>
      <c r="N59" s="110"/>
      <c r="O59" s="110">
        <v>306.44</v>
      </c>
      <c r="P59" s="110">
        <v>461.97</v>
      </c>
      <c r="Q59" s="111"/>
    </row>
    <row r="60" spans="2:17" x14ac:dyDescent="0.35">
      <c r="K60" s="266">
        <v>5</v>
      </c>
      <c r="L60" s="263">
        <v>489.32</v>
      </c>
      <c r="M60" s="110">
        <v>481.05</v>
      </c>
      <c r="N60" s="110">
        <v>489.68</v>
      </c>
      <c r="O60" s="110">
        <v>320.29000000000002</v>
      </c>
      <c r="P60" s="110">
        <v>445.38</v>
      </c>
      <c r="Q60" s="111">
        <v>359.68</v>
      </c>
    </row>
    <row r="61" spans="2:17" x14ac:dyDescent="0.35">
      <c r="K61" s="266">
        <v>6</v>
      </c>
      <c r="L61" s="263">
        <v>485.55</v>
      </c>
      <c r="M61" s="110">
        <v>463.29</v>
      </c>
      <c r="N61" s="110"/>
      <c r="O61" s="110">
        <v>275.37</v>
      </c>
      <c r="P61" s="110">
        <v>440.16</v>
      </c>
      <c r="Q61" s="111"/>
    </row>
    <row r="62" spans="2:17" x14ac:dyDescent="0.35">
      <c r="K62" s="266">
        <v>7</v>
      </c>
      <c r="L62" s="263">
        <v>493.75</v>
      </c>
      <c r="M62" s="110">
        <v>476.26</v>
      </c>
      <c r="N62" s="110"/>
      <c r="O62" s="110">
        <v>310.73</v>
      </c>
      <c r="P62" s="110">
        <v>446.8</v>
      </c>
      <c r="Q62" s="111">
        <v>414.68</v>
      </c>
    </row>
    <row r="63" spans="2:17" x14ac:dyDescent="0.35">
      <c r="K63" s="266">
        <v>8</v>
      </c>
      <c r="L63" s="263">
        <v>465.54</v>
      </c>
      <c r="M63" s="110">
        <v>454.93</v>
      </c>
      <c r="N63" s="110"/>
      <c r="O63" s="110">
        <v>290.8</v>
      </c>
      <c r="P63" s="110">
        <v>437.07</v>
      </c>
      <c r="Q63" s="111"/>
    </row>
    <row r="64" spans="2:17" x14ac:dyDescent="0.35">
      <c r="K64" s="266">
        <v>9</v>
      </c>
      <c r="L64" s="263">
        <v>479.88</v>
      </c>
      <c r="M64" s="110">
        <v>477.1</v>
      </c>
      <c r="N64" s="110"/>
      <c r="O64" s="110">
        <v>334.16</v>
      </c>
      <c r="P64" s="110">
        <v>454.11</v>
      </c>
      <c r="Q64" s="111"/>
    </row>
    <row r="65" spans="11:17" x14ac:dyDescent="0.35">
      <c r="K65" s="266">
        <v>10</v>
      </c>
      <c r="L65" s="263">
        <v>471.69</v>
      </c>
      <c r="M65" s="110">
        <v>462.54</v>
      </c>
      <c r="N65" s="110"/>
      <c r="O65" s="110">
        <v>304.12</v>
      </c>
      <c r="P65" s="110">
        <v>460.78000000000003</v>
      </c>
      <c r="Q65" s="111"/>
    </row>
    <row r="66" spans="11:17" x14ac:dyDescent="0.35">
      <c r="K66" s="266">
        <v>11</v>
      </c>
      <c r="L66" s="263">
        <v>469.11</v>
      </c>
      <c r="M66" s="110">
        <v>471.76</v>
      </c>
      <c r="N66" s="110"/>
      <c r="O66" s="110">
        <v>325.22000000000003</v>
      </c>
      <c r="P66" s="110">
        <v>455.86</v>
      </c>
      <c r="Q66" s="111">
        <v>354.68</v>
      </c>
    </row>
    <row r="67" spans="11:17" x14ac:dyDescent="0.35">
      <c r="K67" s="266">
        <v>12</v>
      </c>
      <c r="L67" s="263">
        <v>474.61</v>
      </c>
      <c r="M67" s="110">
        <v>472.61</v>
      </c>
      <c r="N67" s="110"/>
      <c r="O67" s="110">
        <v>313.24</v>
      </c>
      <c r="P67" s="110">
        <v>463.19</v>
      </c>
      <c r="Q67" s="111"/>
    </row>
    <row r="68" spans="11:17" x14ac:dyDescent="0.35">
      <c r="K68" s="266">
        <v>13</v>
      </c>
      <c r="L68" s="263">
        <v>473.88</v>
      </c>
      <c r="M68" s="110">
        <v>467.27</v>
      </c>
      <c r="N68" s="110"/>
      <c r="O68" s="110">
        <v>336.85</v>
      </c>
      <c r="P68" s="110">
        <v>441.13</v>
      </c>
      <c r="Q68" s="111"/>
    </row>
    <row r="69" spans="11:17" x14ac:dyDescent="0.35">
      <c r="K69" s="266">
        <v>14</v>
      </c>
      <c r="L69" s="263">
        <v>470.07</v>
      </c>
      <c r="M69" s="110">
        <v>478.22</v>
      </c>
      <c r="N69" s="110"/>
      <c r="O69" s="110">
        <v>329.52</v>
      </c>
      <c r="P69" s="110">
        <v>458.17</v>
      </c>
      <c r="Q69" s="111">
        <v>479.68</v>
      </c>
    </row>
    <row r="70" spans="11:17" x14ac:dyDescent="0.35">
      <c r="K70" s="266">
        <v>15</v>
      </c>
      <c r="L70" s="263">
        <v>477.02</v>
      </c>
      <c r="M70" s="110">
        <v>468.90000000000003</v>
      </c>
      <c r="N70" s="110"/>
      <c r="O70" s="110">
        <v>316.81</v>
      </c>
      <c r="P70" s="110">
        <v>458.3</v>
      </c>
      <c r="Q70" s="111"/>
    </row>
    <row r="71" spans="11:17" x14ac:dyDescent="0.35">
      <c r="K71" s="266">
        <v>16</v>
      </c>
      <c r="L71" s="263">
        <v>478.19</v>
      </c>
      <c r="M71" s="110">
        <v>481.84000000000003</v>
      </c>
      <c r="N71" s="110"/>
      <c r="O71" s="110">
        <v>326.52</v>
      </c>
      <c r="P71" s="110">
        <v>456.76</v>
      </c>
      <c r="Q71" s="111"/>
    </row>
    <row r="72" spans="11:17" x14ac:dyDescent="0.35">
      <c r="K72" s="266">
        <v>17</v>
      </c>
      <c r="L72" s="263">
        <v>476.81</v>
      </c>
      <c r="M72" s="110">
        <v>476.37</v>
      </c>
      <c r="N72" s="110"/>
      <c r="O72" s="110">
        <v>317.92</v>
      </c>
      <c r="P72" s="110">
        <v>453.33</v>
      </c>
      <c r="Q72" s="111">
        <v>439.68</v>
      </c>
    </row>
    <row r="73" spans="11:17" x14ac:dyDescent="0.35">
      <c r="K73" s="266">
        <v>18</v>
      </c>
      <c r="L73" s="263">
        <v>475.41</v>
      </c>
      <c r="M73" s="110">
        <v>461.33</v>
      </c>
      <c r="N73" s="110"/>
      <c r="O73" s="110">
        <v>332.05</v>
      </c>
      <c r="P73" s="110">
        <v>451.68</v>
      </c>
      <c r="Q73" s="111">
        <v>459.68</v>
      </c>
    </row>
    <row r="74" spans="11:17" x14ac:dyDescent="0.35">
      <c r="K74" s="266">
        <v>19</v>
      </c>
      <c r="L74" s="263">
        <v>476.83</v>
      </c>
      <c r="M74" s="110">
        <v>475.84000000000003</v>
      </c>
      <c r="N74" s="110"/>
      <c r="O74" s="110">
        <v>327.06</v>
      </c>
      <c r="P74" s="110">
        <v>441.1</v>
      </c>
      <c r="Q74" s="111"/>
    </row>
    <row r="75" spans="11:17" x14ac:dyDescent="0.35">
      <c r="K75" s="266">
        <v>20</v>
      </c>
      <c r="L75" s="263">
        <v>474.5</v>
      </c>
      <c r="M75" s="110">
        <v>477.13</v>
      </c>
      <c r="N75" s="110"/>
      <c r="O75" s="110">
        <v>337.42</v>
      </c>
      <c r="P75" s="110">
        <v>460.53000000000003</v>
      </c>
      <c r="Q75" s="111"/>
    </row>
    <row r="76" spans="11:17" x14ac:dyDescent="0.35">
      <c r="K76" s="266">
        <v>21</v>
      </c>
      <c r="L76" s="263">
        <v>471.45</v>
      </c>
      <c r="M76" s="110">
        <v>476.29</v>
      </c>
      <c r="N76" s="110"/>
      <c r="O76" s="110">
        <v>349.7</v>
      </c>
      <c r="P76" s="110">
        <v>459.19</v>
      </c>
      <c r="Q76" s="111"/>
    </row>
    <row r="77" spans="11:17" x14ac:dyDescent="0.35">
      <c r="K77" s="266">
        <v>22</v>
      </c>
      <c r="L77" s="263">
        <v>478.96</v>
      </c>
      <c r="M77" s="110">
        <v>469.32</v>
      </c>
      <c r="N77" s="110"/>
      <c r="O77" s="110">
        <v>337.88</v>
      </c>
      <c r="P77" s="110">
        <v>465.97</v>
      </c>
      <c r="Q77" s="111"/>
    </row>
    <row r="78" spans="11:17" x14ac:dyDescent="0.35">
      <c r="K78" s="266">
        <v>23</v>
      </c>
      <c r="L78" s="263">
        <v>474.54</v>
      </c>
      <c r="M78" s="110">
        <v>445.54</v>
      </c>
      <c r="N78" s="110"/>
      <c r="O78" s="110">
        <v>326.04000000000002</v>
      </c>
      <c r="P78" s="110">
        <v>463.61</v>
      </c>
      <c r="Q78" s="111"/>
    </row>
    <row r="79" spans="11:17" x14ac:dyDescent="0.35">
      <c r="K79" s="266">
        <v>24</v>
      </c>
      <c r="L79" s="263">
        <v>471.15000000000003</v>
      </c>
      <c r="M79" s="110">
        <v>468</v>
      </c>
      <c r="N79" s="110"/>
      <c r="O79" s="110">
        <v>343.16</v>
      </c>
      <c r="P79" s="110">
        <v>471.56</v>
      </c>
      <c r="Q79" s="111">
        <v>514.67999999999995</v>
      </c>
    </row>
    <row r="80" spans="11:17" x14ac:dyDescent="0.35">
      <c r="K80" s="266">
        <v>25</v>
      </c>
      <c r="L80" s="263">
        <v>472.74</v>
      </c>
      <c r="M80" s="110">
        <v>472.23</v>
      </c>
      <c r="N80" s="110"/>
      <c r="O80" s="110">
        <v>324.84000000000003</v>
      </c>
      <c r="P80" s="110">
        <v>463.8</v>
      </c>
      <c r="Q80" s="111">
        <v>459.68</v>
      </c>
    </row>
    <row r="81" spans="11:17" x14ac:dyDescent="0.35">
      <c r="K81" s="266">
        <v>26</v>
      </c>
      <c r="L81" s="263">
        <v>472.1</v>
      </c>
      <c r="M81" s="110">
        <v>462.62</v>
      </c>
      <c r="N81" s="110"/>
      <c r="O81" s="110">
        <v>325.90000000000003</v>
      </c>
      <c r="P81" s="110">
        <v>465.22</v>
      </c>
      <c r="Q81" s="111"/>
    </row>
    <row r="82" spans="11:17" x14ac:dyDescent="0.35">
      <c r="K82" s="266">
        <v>27</v>
      </c>
      <c r="L82" s="263">
        <v>470.92</v>
      </c>
      <c r="M82" s="110">
        <v>468.73</v>
      </c>
      <c r="N82" s="110"/>
      <c r="O82" s="110">
        <v>337.71</v>
      </c>
      <c r="P82" s="110">
        <v>468.86</v>
      </c>
      <c r="Q82" s="111"/>
    </row>
    <row r="83" spans="11:17" x14ac:dyDescent="0.35">
      <c r="K83" s="266">
        <v>28</v>
      </c>
      <c r="L83" s="263">
        <v>467.91</v>
      </c>
      <c r="M83" s="110">
        <v>464.58</v>
      </c>
      <c r="N83" s="110"/>
      <c r="O83" s="110">
        <v>298.10000000000002</v>
      </c>
      <c r="P83" s="110">
        <v>465.23</v>
      </c>
      <c r="Q83" s="111"/>
    </row>
    <row r="84" spans="11:17" x14ac:dyDescent="0.35">
      <c r="K84" s="266">
        <v>29</v>
      </c>
      <c r="L84" s="263">
        <v>470.69</v>
      </c>
      <c r="M84" s="110">
        <v>465.46</v>
      </c>
      <c r="N84" s="110"/>
      <c r="O84" s="110">
        <v>325.93</v>
      </c>
      <c r="P84" s="110">
        <v>466.15000000000003</v>
      </c>
      <c r="Q84" s="111"/>
    </row>
    <row r="85" spans="11:17" x14ac:dyDescent="0.35">
      <c r="K85" s="266">
        <v>30</v>
      </c>
      <c r="L85" s="263">
        <v>473.53000000000003</v>
      </c>
      <c r="M85" s="110">
        <v>454.65000000000003</v>
      </c>
      <c r="N85" s="110"/>
      <c r="O85" s="110">
        <v>285.04000000000002</v>
      </c>
      <c r="P85" s="110">
        <v>460.15000000000003</v>
      </c>
      <c r="Q85" s="111"/>
    </row>
    <row r="86" spans="11:17" x14ac:dyDescent="0.35">
      <c r="K86" s="266">
        <v>31</v>
      </c>
      <c r="L86" s="263">
        <v>473.04</v>
      </c>
      <c r="M86" s="110">
        <v>470.85</v>
      </c>
      <c r="N86" s="110"/>
      <c r="O86" s="110">
        <v>325.34000000000003</v>
      </c>
      <c r="P86" s="110">
        <v>460.99</v>
      </c>
      <c r="Q86" s="111">
        <v>454.68</v>
      </c>
    </row>
    <row r="87" spans="11:17" x14ac:dyDescent="0.35">
      <c r="K87" s="266">
        <v>32</v>
      </c>
      <c r="L87" s="263">
        <v>471.69</v>
      </c>
      <c r="M87" s="110">
        <v>468.32</v>
      </c>
      <c r="N87" s="110"/>
      <c r="O87" s="110">
        <v>298.68</v>
      </c>
      <c r="P87" s="110">
        <v>467.24</v>
      </c>
      <c r="Q87" s="111">
        <v>449.68</v>
      </c>
    </row>
    <row r="88" spans="11:17" x14ac:dyDescent="0.35">
      <c r="K88" s="266">
        <v>33</v>
      </c>
      <c r="L88" s="263">
        <v>474.77</v>
      </c>
      <c r="M88" s="110">
        <v>475.40000000000003</v>
      </c>
      <c r="N88" s="110"/>
      <c r="O88" s="110">
        <v>321.94</v>
      </c>
      <c r="P88" s="110">
        <v>456.21</v>
      </c>
      <c r="Q88" s="111"/>
    </row>
    <row r="89" spans="11:17" x14ac:dyDescent="0.35">
      <c r="K89" s="266">
        <v>34</v>
      </c>
      <c r="L89" s="263">
        <v>481.3</v>
      </c>
      <c r="M89" s="110">
        <v>480.33</v>
      </c>
      <c r="N89" s="110"/>
      <c r="O89" s="110">
        <v>294.90000000000003</v>
      </c>
      <c r="P89" s="110">
        <v>462.72</v>
      </c>
      <c r="Q89" s="111"/>
    </row>
    <row r="90" spans="11:17" x14ac:dyDescent="0.35">
      <c r="K90" s="266">
        <v>35</v>
      </c>
      <c r="L90" s="263"/>
      <c r="M90" s="110"/>
      <c r="N90" s="110"/>
      <c r="O90" s="110"/>
      <c r="P90" s="110"/>
      <c r="Q90" s="111"/>
    </row>
    <row r="91" spans="11:17" x14ac:dyDescent="0.35">
      <c r="K91" s="266">
        <v>36</v>
      </c>
      <c r="L91" s="263"/>
      <c r="M91" s="110"/>
      <c r="N91" s="110"/>
      <c r="O91" s="110"/>
      <c r="P91" s="110"/>
      <c r="Q91" s="111"/>
    </row>
    <row r="92" spans="11:17" x14ac:dyDescent="0.35">
      <c r="K92" s="266">
        <v>37</v>
      </c>
      <c r="L92" s="263"/>
      <c r="M92" s="110"/>
      <c r="N92" s="110"/>
      <c r="O92" s="110"/>
      <c r="P92" s="110"/>
      <c r="Q92" s="111"/>
    </row>
    <row r="93" spans="11:17" x14ac:dyDescent="0.35">
      <c r="K93" s="266">
        <v>38</v>
      </c>
      <c r="L93" s="263"/>
      <c r="M93" s="110"/>
      <c r="N93" s="110"/>
      <c r="O93" s="110"/>
      <c r="P93" s="110"/>
      <c r="Q93" s="111"/>
    </row>
    <row r="94" spans="11:17" x14ac:dyDescent="0.35">
      <c r="K94" s="266">
        <v>39</v>
      </c>
      <c r="L94" s="263"/>
      <c r="M94" s="110"/>
      <c r="N94" s="110"/>
      <c r="O94" s="110"/>
      <c r="P94" s="110"/>
      <c r="Q94" s="111"/>
    </row>
    <row r="95" spans="11:17" x14ac:dyDescent="0.35">
      <c r="K95" s="266">
        <v>40</v>
      </c>
      <c r="L95" s="263"/>
      <c r="M95" s="110"/>
      <c r="N95" s="110"/>
      <c r="O95" s="110"/>
      <c r="P95" s="110"/>
      <c r="Q95" s="111"/>
    </row>
    <row r="96" spans="11:17" x14ac:dyDescent="0.35">
      <c r="K96" s="266">
        <v>41</v>
      </c>
      <c r="L96" s="263"/>
      <c r="M96" s="110"/>
      <c r="N96" s="110"/>
      <c r="O96" s="110"/>
      <c r="P96" s="110"/>
      <c r="Q96" s="111"/>
    </row>
    <row r="97" spans="11:17" x14ac:dyDescent="0.35">
      <c r="K97" s="266">
        <v>42</v>
      </c>
      <c r="L97" s="263"/>
      <c r="M97" s="110"/>
      <c r="N97" s="110"/>
      <c r="O97" s="110"/>
      <c r="P97" s="110"/>
      <c r="Q97" s="111"/>
    </row>
    <row r="98" spans="11:17" x14ac:dyDescent="0.35">
      <c r="K98" s="266">
        <v>43</v>
      </c>
      <c r="L98" s="263"/>
      <c r="M98" s="110"/>
      <c r="N98" s="110"/>
      <c r="O98" s="110"/>
      <c r="P98" s="110"/>
      <c r="Q98" s="111"/>
    </row>
    <row r="99" spans="11:17" x14ac:dyDescent="0.35">
      <c r="K99" s="266">
        <v>44</v>
      </c>
      <c r="L99" s="263"/>
      <c r="M99" s="110"/>
      <c r="N99" s="110"/>
      <c r="O99" s="110"/>
      <c r="P99" s="110"/>
      <c r="Q99" s="111"/>
    </row>
    <row r="100" spans="11:17" x14ac:dyDescent="0.35">
      <c r="K100" s="266">
        <v>45</v>
      </c>
      <c r="L100" s="263"/>
      <c r="M100" s="110"/>
      <c r="N100" s="110"/>
      <c r="O100" s="110"/>
      <c r="P100" s="110"/>
      <c r="Q100" s="111"/>
    </row>
    <row r="101" spans="11:17" x14ac:dyDescent="0.35">
      <c r="K101" s="266">
        <v>46</v>
      </c>
      <c r="L101" s="263"/>
      <c r="M101" s="110"/>
      <c r="N101" s="110"/>
      <c r="O101" s="110"/>
      <c r="P101" s="110"/>
      <c r="Q101" s="111"/>
    </row>
    <row r="102" spans="11:17" x14ac:dyDescent="0.35">
      <c r="K102" s="266">
        <v>47</v>
      </c>
      <c r="L102" s="263"/>
      <c r="M102" s="110"/>
      <c r="N102" s="110"/>
      <c r="O102" s="110"/>
      <c r="P102" s="110"/>
      <c r="Q102" s="111"/>
    </row>
    <row r="103" spans="11:17" x14ac:dyDescent="0.35">
      <c r="K103" s="266">
        <v>48</v>
      </c>
      <c r="L103" s="263"/>
      <c r="M103" s="110"/>
      <c r="N103" s="110"/>
      <c r="O103" s="110"/>
      <c r="P103" s="110"/>
      <c r="Q103" s="111"/>
    </row>
    <row r="104" spans="11:17" x14ac:dyDescent="0.35">
      <c r="K104" s="266">
        <v>49</v>
      </c>
      <c r="L104" s="263"/>
      <c r="M104" s="110"/>
      <c r="N104" s="110"/>
      <c r="O104" s="110"/>
      <c r="P104" s="110"/>
      <c r="Q104" s="111"/>
    </row>
    <row r="105" spans="11:17" x14ac:dyDescent="0.35">
      <c r="K105" s="266">
        <v>50</v>
      </c>
      <c r="L105" s="263"/>
      <c r="M105" s="110"/>
      <c r="N105" s="110"/>
      <c r="O105" s="110"/>
      <c r="P105" s="110"/>
      <c r="Q105" s="111"/>
    </row>
    <row r="106" spans="11:17" x14ac:dyDescent="0.35">
      <c r="K106" s="266">
        <v>51</v>
      </c>
      <c r="L106" s="263"/>
      <c r="M106" s="110"/>
      <c r="N106" s="110"/>
      <c r="O106" s="110"/>
      <c r="P106" s="110"/>
      <c r="Q106" s="111"/>
    </row>
    <row r="107" spans="11:17" ht="15" thickBot="1" x14ac:dyDescent="0.4">
      <c r="K107" s="267">
        <v>52</v>
      </c>
      <c r="L107" s="264"/>
      <c r="M107" s="114"/>
      <c r="N107" s="114"/>
      <c r="O107" s="114"/>
      <c r="P107" s="114"/>
      <c r="Q107" s="11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82" customWidth="1"/>
    <col min="12" max="16384" width="8.54296875" style="3"/>
  </cols>
  <sheetData>
    <row r="1" spans="2:13" x14ac:dyDescent="0.35">
      <c r="B1" s="41" t="s">
        <v>150</v>
      </c>
      <c r="C1" s="3" t="s">
        <v>170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75" t="s">
        <v>44</v>
      </c>
      <c r="C3" s="37" t="s">
        <v>9</v>
      </c>
      <c r="D3" s="38" t="s">
        <v>10</v>
      </c>
      <c r="E3" s="39" t="s">
        <v>11</v>
      </c>
      <c r="F3" s="39" t="s">
        <v>12</v>
      </c>
      <c r="G3" s="39" t="s">
        <v>13</v>
      </c>
      <c r="H3" s="40" t="s">
        <v>14</v>
      </c>
      <c r="I3" s="37" t="s">
        <v>15</v>
      </c>
      <c r="J3" s="37" t="s">
        <v>43</v>
      </c>
      <c r="M3" s="3" t="s">
        <v>169</v>
      </c>
    </row>
    <row r="4" spans="2:13" ht="15" thickBot="1" x14ac:dyDescent="0.4">
      <c r="B4" s="325">
        <v>1</v>
      </c>
      <c r="C4" s="322">
        <v>287</v>
      </c>
      <c r="D4" s="116">
        <v>97823</v>
      </c>
      <c r="E4" s="116">
        <v>3254</v>
      </c>
      <c r="F4" s="116"/>
      <c r="G4" s="116">
        <v>37494</v>
      </c>
      <c r="H4" s="116">
        <v>28345</v>
      </c>
      <c r="I4" s="328">
        <v>5780</v>
      </c>
      <c r="J4" s="331">
        <v>172983</v>
      </c>
      <c r="K4" s="245">
        <v>2022</v>
      </c>
    </row>
    <row r="5" spans="2:13" x14ac:dyDescent="0.35">
      <c r="B5" s="326">
        <v>2</v>
      </c>
      <c r="C5" s="323">
        <v>129</v>
      </c>
      <c r="D5" s="117">
        <v>122879</v>
      </c>
      <c r="E5" s="117">
        <v>4079</v>
      </c>
      <c r="F5" s="117"/>
      <c r="G5" s="117">
        <v>64600</v>
      </c>
      <c r="H5" s="117">
        <v>36268</v>
      </c>
      <c r="I5" s="329">
        <v>9860</v>
      </c>
      <c r="J5" s="332">
        <v>237815</v>
      </c>
      <c r="K5" s="183"/>
    </row>
    <row r="6" spans="2:13" x14ac:dyDescent="0.35">
      <c r="B6" s="326">
        <v>3</v>
      </c>
      <c r="C6" s="323">
        <v>456</v>
      </c>
      <c r="D6" s="117">
        <v>120246</v>
      </c>
      <c r="E6" s="117">
        <v>4394</v>
      </c>
      <c r="F6" s="117"/>
      <c r="G6" s="117">
        <v>51433</v>
      </c>
      <c r="H6" s="117">
        <v>43507</v>
      </c>
      <c r="I6" s="329">
        <v>7944</v>
      </c>
      <c r="J6" s="332">
        <v>227980</v>
      </c>
      <c r="K6" s="15"/>
    </row>
    <row r="7" spans="2:13" x14ac:dyDescent="0.35">
      <c r="B7" s="326">
        <v>4</v>
      </c>
      <c r="C7" s="323">
        <v>631</v>
      </c>
      <c r="D7" s="117">
        <v>124927</v>
      </c>
      <c r="E7" s="117">
        <v>6451</v>
      </c>
      <c r="F7" s="117"/>
      <c r="G7" s="117">
        <v>46262</v>
      </c>
      <c r="H7" s="117">
        <v>35941</v>
      </c>
      <c r="I7" s="329">
        <v>8985</v>
      </c>
      <c r="J7" s="332">
        <v>223197</v>
      </c>
      <c r="K7" s="15"/>
    </row>
    <row r="8" spans="2:13" x14ac:dyDescent="0.35">
      <c r="B8" s="326">
        <v>5</v>
      </c>
      <c r="C8" s="323">
        <v>464</v>
      </c>
      <c r="D8" s="117">
        <v>130719</v>
      </c>
      <c r="E8" s="117">
        <v>2821</v>
      </c>
      <c r="F8" s="117">
        <v>361</v>
      </c>
      <c r="G8" s="117">
        <v>52463</v>
      </c>
      <c r="H8" s="117">
        <v>29690</v>
      </c>
      <c r="I8" s="329">
        <v>8191</v>
      </c>
      <c r="J8" s="332">
        <v>224709</v>
      </c>
      <c r="K8" s="15"/>
    </row>
    <row r="9" spans="2:13" x14ac:dyDescent="0.35">
      <c r="B9" s="326">
        <v>6</v>
      </c>
      <c r="C9" s="323">
        <v>470</v>
      </c>
      <c r="D9" s="117">
        <v>96249</v>
      </c>
      <c r="E9" s="117">
        <v>4601</v>
      </c>
      <c r="F9" s="117"/>
      <c r="G9" s="117">
        <v>54612</v>
      </c>
      <c r="H9" s="117">
        <v>40536</v>
      </c>
      <c r="I9" s="329">
        <v>11830</v>
      </c>
      <c r="J9" s="332">
        <v>208298</v>
      </c>
      <c r="K9" s="15"/>
    </row>
    <row r="10" spans="2:13" x14ac:dyDescent="0.35">
      <c r="B10" s="326">
        <v>7</v>
      </c>
      <c r="C10" s="323">
        <v>1124</v>
      </c>
      <c r="D10" s="117">
        <v>126550</v>
      </c>
      <c r="E10" s="117">
        <v>5656</v>
      </c>
      <c r="F10" s="117"/>
      <c r="G10" s="117">
        <v>48603</v>
      </c>
      <c r="H10" s="117">
        <v>33395</v>
      </c>
      <c r="I10" s="329">
        <v>10203</v>
      </c>
      <c r="J10" s="332">
        <v>225531</v>
      </c>
    </row>
    <row r="11" spans="2:13" x14ac:dyDescent="0.35">
      <c r="B11" s="326">
        <v>8</v>
      </c>
      <c r="C11" s="323">
        <v>128</v>
      </c>
      <c r="D11" s="117">
        <v>121056</v>
      </c>
      <c r="E11" s="117">
        <v>5512</v>
      </c>
      <c r="F11" s="117">
        <v>326</v>
      </c>
      <c r="G11" s="117">
        <v>60577</v>
      </c>
      <c r="H11" s="117">
        <v>53314</v>
      </c>
      <c r="I11" s="329">
        <v>11575</v>
      </c>
      <c r="J11" s="332">
        <v>252488</v>
      </c>
      <c r="K11" s="15"/>
    </row>
    <row r="12" spans="2:13" x14ac:dyDescent="0.35">
      <c r="B12" s="326">
        <v>9</v>
      </c>
      <c r="C12" s="323">
        <v>895</v>
      </c>
      <c r="D12" s="117">
        <v>118813</v>
      </c>
      <c r="E12" s="117">
        <v>4636</v>
      </c>
      <c r="F12" s="117">
        <v>379</v>
      </c>
      <c r="G12" s="117">
        <v>67291</v>
      </c>
      <c r="H12" s="117">
        <v>36220</v>
      </c>
      <c r="I12" s="329">
        <v>8965</v>
      </c>
      <c r="J12" s="332">
        <v>237199</v>
      </c>
      <c r="K12" s="15"/>
    </row>
    <row r="13" spans="2:13" x14ac:dyDescent="0.35">
      <c r="B13" s="326">
        <v>10</v>
      </c>
      <c r="C13" s="323">
        <v>1688</v>
      </c>
      <c r="D13" s="117">
        <v>125443</v>
      </c>
      <c r="E13" s="117">
        <v>6584</v>
      </c>
      <c r="F13" s="117"/>
      <c r="G13" s="117">
        <v>49976</v>
      </c>
      <c r="H13" s="117">
        <v>40751</v>
      </c>
      <c r="I13" s="329">
        <v>9535</v>
      </c>
      <c r="J13" s="332">
        <v>233977</v>
      </c>
      <c r="K13" s="15"/>
    </row>
    <row r="14" spans="2:13" x14ac:dyDescent="0.35">
      <c r="B14" s="326">
        <v>11</v>
      </c>
      <c r="C14" s="323">
        <v>781</v>
      </c>
      <c r="D14" s="117">
        <v>110333</v>
      </c>
      <c r="E14" s="117">
        <v>2311</v>
      </c>
      <c r="F14" s="117"/>
      <c r="G14" s="117">
        <v>65190</v>
      </c>
      <c r="H14" s="117">
        <v>40046</v>
      </c>
      <c r="I14" s="329">
        <v>10274</v>
      </c>
      <c r="J14" s="332">
        <v>228935</v>
      </c>
      <c r="K14" s="15"/>
    </row>
    <row r="15" spans="2:13" x14ac:dyDescent="0.35">
      <c r="B15" s="326">
        <v>12</v>
      </c>
      <c r="C15" s="323">
        <v>785</v>
      </c>
      <c r="D15" s="117">
        <v>116909</v>
      </c>
      <c r="E15" s="117">
        <v>5300</v>
      </c>
      <c r="F15" s="117">
        <v>1880</v>
      </c>
      <c r="G15" s="117">
        <v>64515</v>
      </c>
      <c r="H15" s="117">
        <v>42285</v>
      </c>
      <c r="I15" s="329">
        <v>11846</v>
      </c>
      <c r="J15" s="332">
        <v>243520</v>
      </c>
      <c r="K15" s="15"/>
    </row>
    <row r="16" spans="2:13" x14ac:dyDescent="0.35">
      <c r="B16" s="326">
        <v>13</v>
      </c>
      <c r="C16" s="323">
        <v>851</v>
      </c>
      <c r="D16" s="117">
        <v>117703</v>
      </c>
      <c r="E16" s="117">
        <v>3083</v>
      </c>
      <c r="F16" s="117">
        <v>1098</v>
      </c>
      <c r="G16" s="117">
        <v>55687</v>
      </c>
      <c r="H16" s="117">
        <v>40712</v>
      </c>
      <c r="I16" s="329">
        <v>9590</v>
      </c>
      <c r="J16" s="332">
        <v>228724</v>
      </c>
    </row>
    <row r="17" spans="2:11" x14ac:dyDescent="0.35">
      <c r="B17" s="326">
        <v>14</v>
      </c>
      <c r="C17" s="323">
        <v>468</v>
      </c>
      <c r="D17" s="117">
        <v>115045</v>
      </c>
      <c r="E17" s="117">
        <v>3670</v>
      </c>
      <c r="F17" s="117"/>
      <c r="G17" s="117">
        <v>55404</v>
      </c>
      <c r="H17" s="117">
        <v>42875</v>
      </c>
      <c r="I17" s="329">
        <v>11955</v>
      </c>
      <c r="J17" s="332">
        <v>229417</v>
      </c>
    </row>
    <row r="18" spans="2:11" x14ac:dyDescent="0.35">
      <c r="B18" s="326">
        <v>15</v>
      </c>
      <c r="C18" s="323">
        <v>649</v>
      </c>
      <c r="D18" s="117">
        <v>105160</v>
      </c>
      <c r="E18" s="117">
        <v>6209</v>
      </c>
      <c r="F18" s="117">
        <v>1097</v>
      </c>
      <c r="G18" s="117">
        <v>65716</v>
      </c>
      <c r="H18" s="117">
        <v>42037</v>
      </c>
      <c r="I18" s="329">
        <v>9925</v>
      </c>
      <c r="J18" s="332">
        <v>230793</v>
      </c>
    </row>
    <row r="19" spans="2:11" x14ac:dyDescent="0.35">
      <c r="B19" s="326">
        <v>16</v>
      </c>
      <c r="C19" s="323">
        <v>287</v>
      </c>
      <c r="D19" s="117">
        <v>97860</v>
      </c>
      <c r="E19" s="117">
        <v>5477</v>
      </c>
      <c r="F19" s="117">
        <v>1299</v>
      </c>
      <c r="G19" s="117">
        <v>30664</v>
      </c>
      <c r="H19" s="117">
        <v>35517</v>
      </c>
      <c r="I19" s="329">
        <v>6158</v>
      </c>
      <c r="J19" s="332">
        <v>177262</v>
      </c>
    </row>
    <row r="20" spans="2:11" x14ac:dyDescent="0.35">
      <c r="B20" s="326">
        <v>17</v>
      </c>
      <c r="C20" s="323">
        <v>1327</v>
      </c>
      <c r="D20" s="117">
        <v>137657</v>
      </c>
      <c r="E20" s="117">
        <v>4514</v>
      </c>
      <c r="F20" s="117">
        <v>784</v>
      </c>
      <c r="G20" s="117">
        <v>59112</v>
      </c>
      <c r="H20" s="117">
        <v>42480</v>
      </c>
      <c r="I20" s="329">
        <v>6769</v>
      </c>
      <c r="J20" s="332">
        <v>252643</v>
      </c>
    </row>
    <row r="21" spans="2:11" x14ac:dyDescent="0.35">
      <c r="B21" s="326">
        <v>18</v>
      </c>
      <c r="C21" s="323">
        <v>474</v>
      </c>
      <c r="D21" s="117">
        <v>109152</v>
      </c>
      <c r="E21" s="117">
        <v>6221</v>
      </c>
      <c r="F21" s="117">
        <v>962</v>
      </c>
      <c r="G21" s="117">
        <v>58866</v>
      </c>
      <c r="H21" s="117">
        <v>35968</v>
      </c>
      <c r="I21" s="329">
        <v>7123</v>
      </c>
      <c r="J21" s="332">
        <v>218766</v>
      </c>
    </row>
    <row r="22" spans="2:11" x14ac:dyDescent="0.35">
      <c r="B22" s="326">
        <v>19</v>
      </c>
      <c r="C22" s="323">
        <v>294</v>
      </c>
      <c r="D22" s="117">
        <v>128213</v>
      </c>
      <c r="E22" s="117">
        <v>3833</v>
      </c>
      <c r="F22" s="117">
        <v>7048</v>
      </c>
      <c r="G22" s="117">
        <v>49143</v>
      </c>
      <c r="H22" s="117">
        <v>49096</v>
      </c>
      <c r="I22" s="329">
        <v>7971</v>
      </c>
      <c r="J22" s="332">
        <v>245598</v>
      </c>
      <c r="K22" s="15"/>
    </row>
    <row r="23" spans="2:11" x14ac:dyDescent="0.35">
      <c r="B23" s="326">
        <v>20</v>
      </c>
      <c r="C23" s="323">
        <v>2269</v>
      </c>
      <c r="D23" s="117">
        <v>91148</v>
      </c>
      <c r="E23" s="117">
        <v>8649</v>
      </c>
      <c r="F23" s="117">
        <v>393</v>
      </c>
      <c r="G23" s="117">
        <v>55502</v>
      </c>
      <c r="H23" s="117">
        <v>42179</v>
      </c>
      <c r="I23" s="329">
        <v>9850</v>
      </c>
      <c r="J23" s="332">
        <v>209990</v>
      </c>
      <c r="K23" s="15"/>
    </row>
    <row r="24" spans="2:11" x14ac:dyDescent="0.35">
      <c r="B24" s="326">
        <v>21</v>
      </c>
      <c r="C24" s="323">
        <v>641</v>
      </c>
      <c r="D24" s="117">
        <v>109511</v>
      </c>
      <c r="E24" s="117">
        <v>3968</v>
      </c>
      <c r="F24" s="117"/>
      <c r="G24" s="117">
        <v>40551</v>
      </c>
      <c r="H24" s="117">
        <v>46427</v>
      </c>
      <c r="I24" s="329">
        <v>7939</v>
      </c>
      <c r="J24" s="332">
        <v>209037</v>
      </c>
      <c r="K24" s="15"/>
    </row>
    <row r="25" spans="2:11" x14ac:dyDescent="0.35">
      <c r="B25" s="326">
        <v>22</v>
      </c>
      <c r="C25" s="323">
        <v>568</v>
      </c>
      <c r="D25" s="117">
        <v>136044</v>
      </c>
      <c r="E25" s="117">
        <v>6562</v>
      </c>
      <c r="F25" s="117"/>
      <c r="G25" s="117">
        <v>55064</v>
      </c>
      <c r="H25" s="117">
        <v>44011</v>
      </c>
      <c r="I25" s="329">
        <v>7360</v>
      </c>
      <c r="J25" s="332">
        <v>249609</v>
      </c>
      <c r="K25" s="15"/>
    </row>
    <row r="26" spans="2:11" x14ac:dyDescent="0.35">
      <c r="B26" s="326">
        <v>23</v>
      </c>
      <c r="C26" s="323">
        <v>543</v>
      </c>
      <c r="D26" s="117">
        <v>133179</v>
      </c>
      <c r="E26" s="117">
        <v>4436</v>
      </c>
      <c r="F26" s="117"/>
      <c r="G26" s="117">
        <v>58941</v>
      </c>
      <c r="H26" s="117">
        <v>39672</v>
      </c>
      <c r="I26" s="329">
        <v>9132</v>
      </c>
      <c r="J26" s="332">
        <v>245903</v>
      </c>
      <c r="K26" s="15"/>
    </row>
    <row r="27" spans="2:11" x14ac:dyDescent="0.35">
      <c r="B27" s="326">
        <v>24</v>
      </c>
      <c r="C27" s="323">
        <v>694</v>
      </c>
      <c r="D27" s="117">
        <v>126497</v>
      </c>
      <c r="E27" s="117">
        <v>6463</v>
      </c>
      <c r="F27" s="117"/>
      <c r="G27" s="117">
        <v>51673</v>
      </c>
      <c r="H27" s="117">
        <v>43942</v>
      </c>
      <c r="I27" s="329">
        <v>7702</v>
      </c>
      <c r="J27" s="332">
        <v>236971</v>
      </c>
      <c r="K27" s="15"/>
    </row>
    <row r="28" spans="2:11" x14ac:dyDescent="0.35">
      <c r="B28" s="326">
        <v>25</v>
      </c>
      <c r="C28" s="323">
        <v>354</v>
      </c>
      <c r="D28" s="117">
        <v>140085</v>
      </c>
      <c r="E28" s="117">
        <v>5236</v>
      </c>
      <c r="F28" s="117"/>
      <c r="G28" s="117">
        <v>50386</v>
      </c>
      <c r="H28" s="117">
        <v>33795</v>
      </c>
      <c r="I28" s="329">
        <v>7055</v>
      </c>
      <c r="J28" s="332">
        <v>236911</v>
      </c>
    </row>
    <row r="29" spans="2:11" x14ac:dyDescent="0.35">
      <c r="B29" s="326">
        <v>26</v>
      </c>
      <c r="C29" s="323">
        <v>1119</v>
      </c>
      <c r="D29" s="117">
        <v>106286</v>
      </c>
      <c r="E29" s="117">
        <v>4530</v>
      </c>
      <c r="F29" s="117"/>
      <c r="G29" s="117">
        <v>51126</v>
      </c>
      <c r="H29" s="117">
        <v>40622</v>
      </c>
      <c r="I29" s="329">
        <v>8492</v>
      </c>
      <c r="J29" s="332">
        <v>212175</v>
      </c>
      <c r="K29" s="15"/>
    </row>
    <row r="30" spans="2:11" x14ac:dyDescent="0.35">
      <c r="B30" s="326">
        <v>27</v>
      </c>
      <c r="C30" s="323">
        <v>451</v>
      </c>
      <c r="D30" s="117">
        <v>122728</v>
      </c>
      <c r="E30" s="117">
        <v>5110</v>
      </c>
      <c r="F30" s="117"/>
      <c r="G30" s="117">
        <v>41204</v>
      </c>
      <c r="H30" s="117">
        <v>46766</v>
      </c>
      <c r="I30" s="329">
        <v>6127</v>
      </c>
      <c r="J30" s="332">
        <v>222386</v>
      </c>
      <c r="K30" s="15"/>
    </row>
    <row r="31" spans="2:11" x14ac:dyDescent="0.35">
      <c r="B31" s="326">
        <v>28</v>
      </c>
      <c r="C31" s="323">
        <v>236</v>
      </c>
      <c r="D31" s="117">
        <v>95785</v>
      </c>
      <c r="E31" s="117">
        <v>2313</v>
      </c>
      <c r="F31" s="117"/>
      <c r="G31" s="117">
        <v>46690</v>
      </c>
      <c r="H31" s="117">
        <v>39145</v>
      </c>
      <c r="I31" s="329">
        <v>9290</v>
      </c>
      <c r="J31" s="332">
        <v>193459</v>
      </c>
      <c r="K31" s="15"/>
    </row>
    <row r="32" spans="2:11" x14ac:dyDescent="0.35">
      <c r="B32" s="326">
        <v>29</v>
      </c>
      <c r="C32" s="323">
        <v>540</v>
      </c>
      <c r="D32" s="117">
        <v>107641</v>
      </c>
      <c r="E32" s="117">
        <v>5869</v>
      </c>
      <c r="F32" s="117"/>
      <c r="G32" s="117">
        <v>45880</v>
      </c>
      <c r="H32" s="117">
        <v>52226</v>
      </c>
      <c r="I32" s="329">
        <v>8697</v>
      </c>
      <c r="J32" s="332">
        <v>220853</v>
      </c>
      <c r="K32" s="15"/>
    </row>
    <row r="33" spans="2:11" x14ac:dyDescent="0.35">
      <c r="B33" s="326">
        <v>30</v>
      </c>
      <c r="C33" s="323">
        <v>1226</v>
      </c>
      <c r="D33" s="117">
        <v>118676</v>
      </c>
      <c r="E33" s="117">
        <v>5644</v>
      </c>
      <c r="F33" s="117"/>
      <c r="G33" s="117">
        <v>77231</v>
      </c>
      <c r="H33" s="117">
        <v>41673</v>
      </c>
      <c r="I33" s="329">
        <v>6512</v>
      </c>
      <c r="J33" s="332">
        <v>250962</v>
      </c>
      <c r="K33" s="184"/>
    </row>
    <row r="34" spans="2:11" x14ac:dyDescent="0.35">
      <c r="B34" s="326">
        <v>31</v>
      </c>
      <c r="C34" s="323">
        <v>435</v>
      </c>
      <c r="D34" s="117">
        <v>92304</v>
      </c>
      <c r="E34" s="117">
        <v>3628</v>
      </c>
      <c r="F34" s="117"/>
      <c r="G34" s="117">
        <v>58035</v>
      </c>
      <c r="H34" s="117">
        <v>46976</v>
      </c>
      <c r="I34" s="329">
        <v>7269</v>
      </c>
      <c r="J34" s="332">
        <v>208647</v>
      </c>
      <c r="K34" s="184"/>
    </row>
    <row r="35" spans="2:11" x14ac:dyDescent="0.35">
      <c r="B35" s="326">
        <v>32</v>
      </c>
      <c r="C35" s="323">
        <v>1817</v>
      </c>
      <c r="D35" s="117">
        <v>121488</v>
      </c>
      <c r="E35" s="117">
        <v>5816</v>
      </c>
      <c r="F35" s="117"/>
      <c r="G35" s="117">
        <v>45461</v>
      </c>
      <c r="H35" s="117">
        <v>44690</v>
      </c>
      <c r="I35" s="329">
        <v>8347</v>
      </c>
      <c r="J35" s="332">
        <v>227619</v>
      </c>
      <c r="K35" s="184"/>
    </row>
    <row r="36" spans="2:11" x14ac:dyDescent="0.35">
      <c r="B36" s="326">
        <v>33</v>
      </c>
      <c r="C36" s="323">
        <v>498</v>
      </c>
      <c r="D36" s="117">
        <v>84543</v>
      </c>
      <c r="E36" s="117">
        <v>3792</v>
      </c>
      <c r="F36" s="117"/>
      <c r="G36" s="117">
        <v>59148</v>
      </c>
      <c r="H36" s="117">
        <v>35466</v>
      </c>
      <c r="I36" s="329">
        <v>7421</v>
      </c>
      <c r="J36" s="332">
        <v>190868</v>
      </c>
      <c r="K36" s="184"/>
    </row>
    <row r="37" spans="2:11" x14ac:dyDescent="0.35">
      <c r="B37" s="326">
        <v>34</v>
      </c>
      <c r="C37" s="323">
        <v>1083</v>
      </c>
      <c r="D37" s="117">
        <v>121898</v>
      </c>
      <c r="E37" s="117">
        <v>5139</v>
      </c>
      <c r="F37" s="117">
        <v>351</v>
      </c>
      <c r="G37" s="117">
        <v>52121</v>
      </c>
      <c r="H37" s="117">
        <v>46023</v>
      </c>
      <c r="I37" s="329">
        <v>7084</v>
      </c>
      <c r="J37" s="332">
        <v>233699</v>
      </c>
      <c r="K37" s="184"/>
    </row>
    <row r="38" spans="2:11" x14ac:dyDescent="0.35">
      <c r="B38" s="326">
        <v>35</v>
      </c>
      <c r="C38" s="323">
        <v>356</v>
      </c>
      <c r="D38" s="117">
        <v>119515</v>
      </c>
      <c r="E38" s="117">
        <v>4130</v>
      </c>
      <c r="F38" s="117"/>
      <c r="G38" s="117">
        <v>35223</v>
      </c>
      <c r="H38" s="117">
        <v>41953</v>
      </c>
      <c r="I38" s="329">
        <v>6460</v>
      </c>
      <c r="J38" s="332">
        <v>207637</v>
      </c>
      <c r="K38" s="184"/>
    </row>
    <row r="39" spans="2:11" x14ac:dyDescent="0.35">
      <c r="B39" s="326">
        <v>36</v>
      </c>
      <c r="C39" s="323">
        <v>686</v>
      </c>
      <c r="D39" s="117">
        <v>91209</v>
      </c>
      <c r="E39" s="117">
        <v>4084</v>
      </c>
      <c r="F39" s="117">
        <v>337</v>
      </c>
      <c r="G39" s="117">
        <v>35804</v>
      </c>
      <c r="H39" s="117">
        <v>47463</v>
      </c>
      <c r="I39" s="329">
        <v>7416</v>
      </c>
      <c r="J39" s="332">
        <v>186999</v>
      </c>
      <c r="K39" s="184"/>
    </row>
    <row r="40" spans="2:11" x14ac:dyDescent="0.35">
      <c r="B40" s="326">
        <v>37</v>
      </c>
      <c r="C40" s="323">
        <v>1008</v>
      </c>
      <c r="D40" s="117">
        <v>95871</v>
      </c>
      <c r="E40" s="117">
        <v>4325</v>
      </c>
      <c r="F40" s="117"/>
      <c r="G40" s="117">
        <v>37347</v>
      </c>
      <c r="H40" s="117">
        <v>38596</v>
      </c>
      <c r="I40" s="329">
        <v>5976</v>
      </c>
      <c r="J40" s="332">
        <v>183123</v>
      </c>
      <c r="K40" s="184"/>
    </row>
    <row r="41" spans="2:11" x14ac:dyDescent="0.35">
      <c r="B41" s="326">
        <v>38</v>
      </c>
      <c r="C41" s="323">
        <v>754</v>
      </c>
      <c r="D41" s="117">
        <v>96755</v>
      </c>
      <c r="E41" s="117">
        <v>5113</v>
      </c>
      <c r="F41" s="117">
        <v>352</v>
      </c>
      <c r="G41" s="117">
        <v>42233</v>
      </c>
      <c r="H41" s="117">
        <v>37635</v>
      </c>
      <c r="I41" s="329">
        <v>8055</v>
      </c>
      <c r="J41" s="332">
        <v>190897</v>
      </c>
      <c r="K41" s="184"/>
    </row>
    <row r="42" spans="2:11" x14ac:dyDescent="0.35">
      <c r="B42" s="326">
        <v>39</v>
      </c>
      <c r="C42" s="323">
        <v>1311</v>
      </c>
      <c r="D42" s="117">
        <v>110435</v>
      </c>
      <c r="E42" s="117">
        <v>4921</v>
      </c>
      <c r="F42" s="117"/>
      <c r="G42" s="117">
        <v>39558</v>
      </c>
      <c r="H42" s="117">
        <v>44301</v>
      </c>
      <c r="I42" s="329">
        <v>7253</v>
      </c>
      <c r="J42" s="332">
        <v>207779</v>
      </c>
      <c r="K42" s="184"/>
    </row>
    <row r="43" spans="2:11" x14ac:dyDescent="0.35">
      <c r="B43" s="326">
        <v>40</v>
      </c>
      <c r="C43" s="323">
        <v>216</v>
      </c>
      <c r="D43" s="117">
        <v>99682</v>
      </c>
      <c r="E43" s="117">
        <v>4512</v>
      </c>
      <c r="F43" s="117">
        <v>378</v>
      </c>
      <c r="G43" s="117">
        <v>34367</v>
      </c>
      <c r="H43" s="117">
        <v>43835</v>
      </c>
      <c r="I43" s="329">
        <v>7803</v>
      </c>
      <c r="J43" s="332">
        <v>190793</v>
      </c>
    </row>
    <row r="44" spans="2:11" x14ac:dyDescent="0.35">
      <c r="B44" s="326">
        <v>41</v>
      </c>
      <c r="C44" s="323">
        <v>1040</v>
      </c>
      <c r="D44" s="117">
        <v>96523</v>
      </c>
      <c r="E44" s="117">
        <v>2491</v>
      </c>
      <c r="F44" s="117">
        <v>1456</v>
      </c>
      <c r="G44" s="117">
        <v>44326</v>
      </c>
      <c r="H44" s="117">
        <v>34928</v>
      </c>
      <c r="I44" s="329">
        <v>9598</v>
      </c>
      <c r="J44" s="332">
        <v>190362</v>
      </c>
    </row>
    <row r="45" spans="2:11" x14ac:dyDescent="0.35">
      <c r="B45" s="326">
        <v>42</v>
      </c>
      <c r="C45" s="323">
        <v>1620</v>
      </c>
      <c r="D45" s="117">
        <v>98000</v>
      </c>
      <c r="E45" s="117">
        <v>6498</v>
      </c>
      <c r="F45" s="117">
        <v>525</v>
      </c>
      <c r="G45" s="117">
        <v>44427</v>
      </c>
      <c r="H45" s="117">
        <v>29659</v>
      </c>
      <c r="I45" s="329">
        <v>6640</v>
      </c>
      <c r="J45" s="332">
        <v>187369</v>
      </c>
    </row>
    <row r="46" spans="2:11" x14ac:dyDescent="0.35">
      <c r="B46" s="326">
        <v>43</v>
      </c>
      <c r="C46" s="323">
        <v>1049</v>
      </c>
      <c r="D46" s="117">
        <v>125141</v>
      </c>
      <c r="E46" s="117">
        <v>4397</v>
      </c>
      <c r="F46" s="117">
        <v>377</v>
      </c>
      <c r="G46" s="117">
        <v>44988</v>
      </c>
      <c r="H46" s="117">
        <v>37838</v>
      </c>
      <c r="I46" s="329">
        <v>9758</v>
      </c>
      <c r="J46" s="332">
        <v>223548</v>
      </c>
    </row>
    <row r="47" spans="2:11" x14ac:dyDescent="0.35">
      <c r="B47" s="326">
        <v>44</v>
      </c>
      <c r="C47" s="323">
        <v>107</v>
      </c>
      <c r="D47" s="117">
        <v>78610</v>
      </c>
      <c r="E47" s="117">
        <v>3003</v>
      </c>
      <c r="F47" s="117">
        <v>370</v>
      </c>
      <c r="G47" s="117">
        <v>28178</v>
      </c>
      <c r="H47" s="117">
        <v>29505</v>
      </c>
      <c r="I47" s="329">
        <v>3962</v>
      </c>
      <c r="J47" s="332">
        <v>143735</v>
      </c>
    </row>
    <row r="48" spans="2:11" x14ac:dyDescent="0.35">
      <c r="B48" s="326">
        <v>45</v>
      </c>
      <c r="C48" s="323">
        <v>937</v>
      </c>
      <c r="D48" s="117">
        <v>120031</v>
      </c>
      <c r="E48" s="117">
        <v>4536</v>
      </c>
      <c r="F48" s="117"/>
      <c r="G48" s="117">
        <v>52226</v>
      </c>
      <c r="H48" s="117">
        <v>45617</v>
      </c>
      <c r="I48" s="329">
        <v>8071</v>
      </c>
      <c r="J48" s="332">
        <v>231418</v>
      </c>
    </row>
    <row r="49" spans="2:11" x14ac:dyDescent="0.35">
      <c r="B49" s="326">
        <v>46</v>
      </c>
      <c r="C49" s="323">
        <v>1284</v>
      </c>
      <c r="D49" s="117">
        <v>106601</v>
      </c>
      <c r="E49" s="117">
        <v>6344</v>
      </c>
      <c r="F49" s="117"/>
      <c r="G49" s="117">
        <v>43637</v>
      </c>
      <c r="H49" s="117">
        <v>55807</v>
      </c>
      <c r="I49" s="329">
        <v>6911</v>
      </c>
      <c r="J49" s="332">
        <v>220584</v>
      </c>
    </row>
    <row r="50" spans="2:11" x14ac:dyDescent="0.35">
      <c r="B50" s="326">
        <v>47</v>
      </c>
      <c r="C50" s="323">
        <v>637</v>
      </c>
      <c r="D50" s="117">
        <v>102449</v>
      </c>
      <c r="E50" s="117">
        <v>2636</v>
      </c>
      <c r="F50" s="117"/>
      <c r="G50" s="117">
        <v>46124</v>
      </c>
      <c r="H50" s="117">
        <v>38428</v>
      </c>
      <c r="I50" s="329">
        <v>6669</v>
      </c>
      <c r="J50" s="332">
        <v>196943</v>
      </c>
    </row>
    <row r="51" spans="2:11" x14ac:dyDescent="0.35">
      <c r="B51" s="326">
        <v>48</v>
      </c>
      <c r="C51" s="323">
        <v>1316</v>
      </c>
      <c r="D51" s="117">
        <v>119952</v>
      </c>
      <c r="E51" s="117">
        <v>6121</v>
      </c>
      <c r="F51" s="117"/>
      <c r="G51" s="117">
        <v>43035</v>
      </c>
      <c r="H51" s="117">
        <v>52021</v>
      </c>
      <c r="I51" s="329">
        <v>8692</v>
      </c>
      <c r="J51" s="332">
        <v>231137</v>
      </c>
    </row>
    <row r="52" spans="2:11" x14ac:dyDescent="0.35">
      <c r="B52" s="326">
        <v>49</v>
      </c>
      <c r="C52" s="323">
        <v>1034</v>
      </c>
      <c r="D52" s="117">
        <v>126211</v>
      </c>
      <c r="E52" s="117">
        <v>6134</v>
      </c>
      <c r="F52" s="117">
        <v>1119</v>
      </c>
      <c r="G52" s="117">
        <v>51027</v>
      </c>
      <c r="H52" s="117">
        <v>53543</v>
      </c>
      <c r="I52" s="329">
        <v>9138</v>
      </c>
      <c r="J52" s="332">
        <v>248206</v>
      </c>
    </row>
    <row r="53" spans="2:11" x14ac:dyDescent="0.35">
      <c r="B53" s="326">
        <v>50</v>
      </c>
      <c r="C53" s="323">
        <v>1453</v>
      </c>
      <c r="D53" s="117">
        <v>154152</v>
      </c>
      <c r="E53" s="117">
        <v>4058</v>
      </c>
      <c r="F53" s="117"/>
      <c r="G53" s="117">
        <v>56619</v>
      </c>
      <c r="H53" s="117">
        <v>50955</v>
      </c>
      <c r="I53" s="329">
        <v>10404</v>
      </c>
      <c r="J53" s="332">
        <v>277641</v>
      </c>
    </row>
    <row r="54" spans="2:11" x14ac:dyDescent="0.35">
      <c r="B54" s="326">
        <v>51</v>
      </c>
      <c r="C54" s="323">
        <v>776</v>
      </c>
      <c r="D54" s="117">
        <v>159665</v>
      </c>
      <c r="E54" s="117">
        <v>6202</v>
      </c>
      <c r="F54" s="117"/>
      <c r="G54" s="117">
        <v>31758</v>
      </c>
      <c r="H54" s="117">
        <v>53044</v>
      </c>
      <c r="I54" s="329">
        <v>11135</v>
      </c>
      <c r="J54" s="332">
        <v>262580</v>
      </c>
    </row>
    <row r="55" spans="2:11" ht="15" thickBot="1" x14ac:dyDescent="0.4">
      <c r="B55" s="327">
        <v>52</v>
      </c>
      <c r="C55" s="324">
        <v>529</v>
      </c>
      <c r="D55" s="246">
        <v>127440</v>
      </c>
      <c r="E55" s="246">
        <v>5354</v>
      </c>
      <c r="F55" s="246"/>
      <c r="G55" s="246">
        <v>10690</v>
      </c>
      <c r="H55" s="246">
        <v>23456</v>
      </c>
      <c r="I55" s="330">
        <v>6319</v>
      </c>
      <c r="J55" s="333">
        <v>173788</v>
      </c>
    </row>
    <row r="56" spans="2:11" ht="15" thickBot="1" x14ac:dyDescent="0.4">
      <c r="B56" s="257">
        <v>1</v>
      </c>
      <c r="C56" s="254">
        <v>293</v>
      </c>
      <c r="D56" s="244">
        <v>124633</v>
      </c>
      <c r="E56" s="244">
        <v>5897</v>
      </c>
      <c r="F56" s="244"/>
      <c r="G56" s="244">
        <v>33641</v>
      </c>
      <c r="H56" s="244">
        <v>24395</v>
      </c>
      <c r="I56" s="249">
        <v>3651</v>
      </c>
      <c r="J56" s="251">
        <v>192510</v>
      </c>
      <c r="K56" s="271">
        <v>2023</v>
      </c>
    </row>
    <row r="57" spans="2:11" x14ac:dyDescent="0.35">
      <c r="B57" s="258">
        <v>2</v>
      </c>
      <c r="C57" s="255">
        <v>2496</v>
      </c>
      <c r="D57" s="247">
        <v>150200</v>
      </c>
      <c r="E57" s="247">
        <v>8502</v>
      </c>
      <c r="F57" s="247"/>
      <c r="G57" s="247">
        <v>50918</v>
      </c>
      <c r="H57" s="247">
        <v>45060</v>
      </c>
      <c r="I57" s="250">
        <v>8589</v>
      </c>
      <c r="J57" s="252">
        <v>265765</v>
      </c>
    </row>
    <row r="58" spans="2:11" x14ac:dyDescent="0.35">
      <c r="B58" s="258">
        <v>3</v>
      </c>
      <c r="C58" s="255">
        <v>1174</v>
      </c>
      <c r="D58" s="247">
        <v>151850</v>
      </c>
      <c r="E58" s="247">
        <v>11902</v>
      </c>
      <c r="F58" s="247"/>
      <c r="G58" s="247">
        <v>41016</v>
      </c>
      <c r="H58" s="247">
        <v>45990</v>
      </c>
      <c r="I58" s="250">
        <v>10025</v>
      </c>
      <c r="J58" s="252">
        <v>261957</v>
      </c>
    </row>
    <row r="59" spans="2:11" x14ac:dyDescent="0.35">
      <c r="B59" s="258">
        <v>4</v>
      </c>
      <c r="C59" s="255">
        <v>977</v>
      </c>
      <c r="D59" s="247">
        <v>141505</v>
      </c>
      <c r="E59" s="247">
        <v>6165</v>
      </c>
      <c r="F59" s="247"/>
      <c r="G59" s="247">
        <v>53771</v>
      </c>
      <c r="H59" s="247">
        <v>41428</v>
      </c>
      <c r="I59" s="250">
        <v>7701</v>
      </c>
      <c r="J59" s="252">
        <v>251547</v>
      </c>
    </row>
    <row r="60" spans="2:11" x14ac:dyDescent="0.35">
      <c r="B60" s="258">
        <v>5</v>
      </c>
      <c r="C60" s="255">
        <v>761</v>
      </c>
      <c r="D60" s="247">
        <v>153828</v>
      </c>
      <c r="E60" s="247">
        <v>7493</v>
      </c>
      <c r="F60" s="247">
        <v>749</v>
      </c>
      <c r="G60" s="247">
        <v>35827</v>
      </c>
      <c r="H60" s="247">
        <v>46129</v>
      </c>
      <c r="I60" s="250">
        <v>7720</v>
      </c>
      <c r="J60" s="252">
        <v>252507</v>
      </c>
    </row>
    <row r="61" spans="2:11" x14ac:dyDescent="0.35">
      <c r="B61" s="258">
        <v>6</v>
      </c>
      <c r="C61" s="255">
        <v>1237</v>
      </c>
      <c r="D61" s="247">
        <v>157043</v>
      </c>
      <c r="E61" s="247">
        <v>7592</v>
      </c>
      <c r="F61" s="247"/>
      <c r="G61" s="247">
        <v>45760</v>
      </c>
      <c r="H61" s="247">
        <v>44446</v>
      </c>
      <c r="I61" s="250">
        <v>6583</v>
      </c>
      <c r="J61" s="252">
        <v>262661</v>
      </c>
    </row>
    <row r="62" spans="2:11" x14ac:dyDescent="0.35">
      <c r="B62" s="258">
        <v>7</v>
      </c>
      <c r="C62" s="255">
        <v>329</v>
      </c>
      <c r="D62" s="247">
        <v>170271</v>
      </c>
      <c r="E62" s="247">
        <v>8618</v>
      </c>
      <c r="F62" s="247">
        <v>712</v>
      </c>
      <c r="G62" s="247">
        <v>33327</v>
      </c>
      <c r="H62" s="247">
        <v>52851</v>
      </c>
      <c r="I62" s="250">
        <v>7726</v>
      </c>
      <c r="J62" s="252">
        <v>273834</v>
      </c>
    </row>
    <row r="63" spans="2:11" x14ac:dyDescent="0.35">
      <c r="B63" s="258">
        <v>8</v>
      </c>
      <c r="C63" s="255">
        <v>911</v>
      </c>
      <c r="D63" s="247">
        <v>137671</v>
      </c>
      <c r="E63" s="247">
        <v>11976</v>
      </c>
      <c r="F63" s="247"/>
      <c r="G63" s="247">
        <v>42794</v>
      </c>
      <c r="H63" s="247">
        <v>45757</v>
      </c>
      <c r="I63" s="250">
        <v>10850</v>
      </c>
      <c r="J63" s="252">
        <v>249959</v>
      </c>
    </row>
    <row r="64" spans="2:11" x14ac:dyDescent="0.35">
      <c r="B64" s="258">
        <v>9</v>
      </c>
      <c r="C64" s="255">
        <v>1143</v>
      </c>
      <c r="D64" s="247">
        <v>143529</v>
      </c>
      <c r="E64" s="247">
        <v>7789</v>
      </c>
      <c r="F64" s="247">
        <v>248</v>
      </c>
      <c r="G64" s="247">
        <v>35861</v>
      </c>
      <c r="H64" s="247">
        <v>54190</v>
      </c>
      <c r="I64" s="250">
        <v>6764</v>
      </c>
      <c r="J64" s="252">
        <v>249524</v>
      </c>
    </row>
    <row r="65" spans="2:10" x14ac:dyDescent="0.35">
      <c r="B65" s="258">
        <v>10</v>
      </c>
      <c r="C65" s="255">
        <v>1155</v>
      </c>
      <c r="D65" s="247">
        <v>135639</v>
      </c>
      <c r="E65" s="247">
        <v>12209</v>
      </c>
      <c r="F65" s="247"/>
      <c r="G65" s="247">
        <v>49508</v>
      </c>
      <c r="H65" s="247">
        <v>47066</v>
      </c>
      <c r="I65" s="250">
        <v>10188</v>
      </c>
      <c r="J65" s="252">
        <v>255765</v>
      </c>
    </row>
    <row r="66" spans="2:10" x14ac:dyDescent="0.35">
      <c r="B66" s="258">
        <v>11</v>
      </c>
      <c r="C66" s="255">
        <v>1459</v>
      </c>
      <c r="D66" s="247">
        <v>124304</v>
      </c>
      <c r="E66" s="247">
        <v>9067</v>
      </c>
      <c r="F66" s="247"/>
      <c r="G66" s="247">
        <v>37243</v>
      </c>
      <c r="H66" s="247">
        <v>39597</v>
      </c>
      <c r="I66" s="250">
        <v>10631</v>
      </c>
      <c r="J66" s="252">
        <v>222301</v>
      </c>
    </row>
    <row r="67" spans="2:10" x14ac:dyDescent="0.35">
      <c r="B67" s="258">
        <v>12</v>
      </c>
      <c r="C67" s="255">
        <v>472</v>
      </c>
      <c r="D67" s="247">
        <v>131235</v>
      </c>
      <c r="E67" s="247">
        <v>5825</v>
      </c>
      <c r="F67" s="247"/>
      <c r="G67" s="247">
        <v>48613</v>
      </c>
      <c r="H67" s="247">
        <v>45529</v>
      </c>
      <c r="I67" s="250">
        <v>9483</v>
      </c>
      <c r="J67" s="252">
        <v>241157</v>
      </c>
    </row>
    <row r="68" spans="2:10" x14ac:dyDescent="0.35">
      <c r="B68" s="258">
        <v>13</v>
      </c>
      <c r="C68" s="255">
        <v>495</v>
      </c>
      <c r="D68" s="247">
        <v>128885</v>
      </c>
      <c r="E68" s="247">
        <v>8897</v>
      </c>
      <c r="F68" s="247">
        <v>301</v>
      </c>
      <c r="G68" s="247">
        <v>38519</v>
      </c>
      <c r="H68" s="247">
        <v>38075</v>
      </c>
      <c r="I68" s="250">
        <v>8066</v>
      </c>
      <c r="J68" s="252">
        <v>223238</v>
      </c>
    </row>
    <row r="69" spans="2:10" x14ac:dyDescent="0.35">
      <c r="B69" s="258">
        <v>14</v>
      </c>
      <c r="C69" s="255">
        <v>1538</v>
      </c>
      <c r="D69" s="247">
        <v>150854</v>
      </c>
      <c r="E69" s="247">
        <v>3770</v>
      </c>
      <c r="F69" s="247"/>
      <c r="G69" s="247">
        <v>43785</v>
      </c>
      <c r="H69" s="247">
        <v>53149</v>
      </c>
      <c r="I69" s="250">
        <v>9796</v>
      </c>
      <c r="J69" s="252">
        <v>262892</v>
      </c>
    </row>
    <row r="70" spans="2:10" x14ac:dyDescent="0.35">
      <c r="B70" s="258">
        <v>15</v>
      </c>
      <c r="C70" s="255">
        <v>468</v>
      </c>
      <c r="D70" s="247">
        <v>98996</v>
      </c>
      <c r="E70" s="247">
        <v>8524</v>
      </c>
      <c r="F70" s="247"/>
      <c r="G70" s="247">
        <v>28309</v>
      </c>
      <c r="H70" s="247">
        <v>38979</v>
      </c>
      <c r="I70" s="250">
        <v>8283</v>
      </c>
      <c r="J70" s="252">
        <v>183559</v>
      </c>
    </row>
    <row r="71" spans="2:10" x14ac:dyDescent="0.35">
      <c r="B71" s="258">
        <v>16</v>
      </c>
      <c r="C71" s="255">
        <v>689</v>
      </c>
      <c r="D71" s="247">
        <v>145374</v>
      </c>
      <c r="E71" s="247">
        <v>3918</v>
      </c>
      <c r="F71" s="247"/>
      <c r="G71" s="247">
        <v>49441</v>
      </c>
      <c r="H71" s="247">
        <v>53811</v>
      </c>
      <c r="I71" s="250">
        <v>8496</v>
      </c>
      <c r="J71" s="252">
        <v>261729</v>
      </c>
    </row>
    <row r="72" spans="2:10" x14ac:dyDescent="0.35">
      <c r="B72" s="258">
        <v>17</v>
      </c>
      <c r="C72" s="255">
        <v>1983</v>
      </c>
      <c r="D72" s="247">
        <v>136740</v>
      </c>
      <c r="E72" s="247">
        <v>12763</v>
      </c>
      <c r="F72" s="247"/>
      <c r="G72" s="247">
        <v>33632</v>
      </c>
      <c r="H72" s="247">
        <v>45484</v>
      </c>
      <c r="I72" s="250">
        <v>8636</v>
      </c>
      <c r="J72" s="252">
        <v>239238</v>
      </c>
    </row>
    <row r="73" spans="2:10" x14ac:dyDescent="0.35">
      <c r="B73" s="258">
        <v>18</v>
      </c>
      <c r="C73" s="255">
        <v>899</v>
      </c>
      <c r="D73" s="247">
        <v>97698</v>
      </c>
      <c r="E73" s="247">
        <v>9650</v>
      </c>
      <c r="F73" s="247">
        <v>415</v>
      </c>
      <c r="G73" s="247">
        <v>31025</v>
      </c>
      <c r="H73" s="247">
        <v>28507</v>
      </c>
      <c r="I73" s="250">
        <v>6880</v>
      </c>
      <c r="J73" s="252">
        <v>175074</v>
      </c>
    </row>
    <row r="74" spans="2:10" x14ac:dyDescent="0.35">
      <c r="B74" s="258">
        <v>19</v>
      </c>
      <c r="C74" s="255">
        <v>786</v>
      </c>
      <c r="D74" s="247">
        <v>143252</v>
      </c>
      <c r="E74" s="247">
        <v>9932</v>
      </c>
      <c r="F74" s="247"/>
      <c r="G74" s="247">
        <v>51951</v>
      </c>
      <c r="H74" s="247">
        <v>57433</v>
      </c>
      <c r="I74" s="250">
        <v>11450</v>
      </c>
      <c r="J74" s="252">
        <v>274804</v>
      </c>
    </row>
    <row r="75" spans="2:10" x14ac:dyDescent="0.35">
      <c r="B75" s="258">
        <v>20</v>
      </c>
      <c r="C75" s="255">
        <v>1788</v>
      </c>
      <c r="D75" s="247">
        <v>139467</v>
      </c>
      <c r="E75" s="247">
        <v>9032</v>
      </c>
      <c r="F75" s="247">
        <v>2495</v>
      </c>
      <c r="G75" s="247">
        <v>41338</v>
      </c>
      <c r="H75" s="247">
        <v>49434</v>
      </c>
      <c r="I75" s="250">
        <v>9952</v>
      </c>
      <c r="J75" s="252">
        <v>253506</v>
      </c>
    </row>
    <row r="76" spans="2:10" x14ac:dyDescent="0.35">
      <c r="B76" s="258">
        <v>21</v>
      </c>
      <c r="C76" s="255">
        <v>545</v>
      </c>
      <c r="D76" s="247">
        <v>126762</v>
      </c>
      <c r="E76" s="247">
        <v>9512</v>
      </c>
      <c r="F76" s="247"/>
      <c r="G76" s="247">
        <v>47623</v>
      </c>
      <c r="H76" s="247">
        <v>39241</v>
      </c>
      <c r="I76" s="250">
        <v>8362</v>
      </c>
      <c r="J76" s="252">
        <v>232045</v>
      </c>
    </row>
    <row r="77" spans="2:10" x14ac:dyDescent="0.35">
      <c r="B77" s="258">
        <v>22</v>
      </c>
      <c r="C77" s="255">
        <v>519</v>
      </c>
      <c r="D77" s="247">
        <v>145149</v>
      </c>
      <c r="E77" s="247">
        <v>4138</v>
      </c>
      <c r="F77" s="247"/>
      <c r="G77" s="247">
        <v>32588</v>
      </c>
      <c r="H77" s="247">
        <v>40054</v>
      </c>
      <c r="I77" s="250">
        <v>6927</v>
      </c>
      <c r="J77" s="252">
        <v>229375</v>
      </c>
    </row>
    <row r="78" spans="2:10" x14ac:dyDescent="0.35">
      <c r="B78" s="258">
        <v>23</v>
      </c>
      <c r="C78" s="255">
        <v>242</v>
      </c>
      <c r="D78" s="247">
        <v>143684</v>
      </c>
      <c r="E78" s="247">
        <v>12654</v>
      </c>
      <c r="F78" s="247">
        <v>665</v>
      </c>
      <c r="G78" s="247">
        <v>44048</v>
      </c>
      <c r="H78" s="247">
        <v>41783</v>
      </c>
      <c r="I78" s="250">
        <v>10166</v>
      </c>
      <c r="J78" s="252">
        <v>253242</v>
      </c>
    </row>
    <row r="79" spans="2:10" x14ac:dyDescent="0.35">
      <c r="B79" s="258">
        <v>24</v>
      </c>
      <c r="C79" s="255">
        <v>464</v>
      </c>
      <c r="D79" s="247">
        <v>167894</v>
      </c>
      <c r="E79" s="247">
        <v>8828</v>
      </c>
      <c r="F79" s="247"/>
      <c r="G79" s="247">
        <v>36811</v>
      </c>
      <c r="H79" s="247">
        <v>41419</v>
      </c>
      <c r="I79" s="250">
        <v>8624</v>
      </c>
      <c r="J79" s="252">
        <v>264040</v>
      </c>
    </row>
    <row r="80" spans="2:10" x14ac:dyDescent="0.35">
      <c r="B80" s="258">
        <v>25</v>
      </c>
      <c r="C80" s="255">
        <v>1724</v>
      </c>
      <c r="D80" s="247">
        <v>146152</v>
      </c>
      <c r="E80" s="247">
        <v>11219</v>
      </c>
      <c r="F80" s="247"/>
      <c r="G80" s="247">
        <v>33237</v>
      </c>
      <c r="H80" s="247">
        <v>43590</v>
      </c>
      <c r="I80" s="250">
        <v>8057</v>
      </c>
      <c r="J80" s="252">
        <v>243979</v>
      </c>
    </row>
    <row r="81" spans="2:10" x14ac:dyDescent="0.35">
      <c r="B81" s="258">
        <v>26</v>
      </c>
      <c r="C81" s="255">
        <v>1428</v>
      </c>
      <c r="D81" s="247">
        <v>135140</v>
      </c>
      <c r="E81" s="247">
        <v>5537</v>
      </c>
      <c r="F81" s="247"/>
      <c r="G81" s="247">
        <v>32111</v>
      </c>
      <c r="H81" s="247">
        <v>42552</v>
      </c>
      <c r="I81" s="250">
        <v>8780</v>
      </c>
      <c r="J81" s="252">
        <v>225548</v>
      </c>
    </row>
    <row r="82" spans="2:10" x14ac:dyDescent="0.35">
      <c r="B82" s="258">
        <v>27</v>
      </c>
      <c r="C82" s="255">
        <v>676</v>
      </c>
      <c r="D82" s="247">
        <v>143658</v>
      </c>
      <c r="E82" s="247">
        <v>11673</v>
      </c>
      <c r="F82" s="247"/>
      <c r="G82" s="247">
        <v>30140</v>
      </c>
      <c r="H82" s="247">
        <v>40474</v>
      </c>
      <c r="I82" s="250">
        <v>7241</v>
      </c>
      <c r="J82" s="252">
        <v>233862</v>
      </c>
    </row>
    <row r="83" spans="2:10" x14ac:dyDescent="0.35">
      <c r="B83" s="258">
        <v>28</v>
      </c>
      <c r="C83" s="255">
        <v>1073</v>
      </c>
      <c r="D83" s="247">
        <v>144265</v>
      </c>
      <c r="E83" s="247">
        <v>4334</v>
      </c>
      <c r="F83" s="247"/>
      <c r="G83" s="247">
        <v>42952</v>
      </c>
      <c r="H83" s="247">
        <v>34474</v>
      </c>
      <c r="I83" s="250">
        <v>8511</v>
      </c>
      <c r="J83" s="252">
        <v>235609</v>
      </c>
    </row>
    <row r="84" spans="2:10" x14ac:dyDescent="0.35">
      <c r="B84" s="258">
        <v>29</v>
      </c>
      <c r="C84" s="255">
        <v>396</v>
      </c>
      <c r="D84" s="247">
        <v>121103</v>
      </c>
      <c r="E84" s="247">
        <v>10462</v>
      </c>
      <c r="F84" s="247"/>
      <c r="G84" s="247">
        <v>39317</v>
      </c>
      <c r="H84" s="247">
        <v>46849</v>
      </c>
      <c r="I84" s="250">
        <v>5955</v>
      </c>
      <c r="J84" s="252">
        <v>224082</v>
      </c>
    </row>
    <row r="85" spans="2:10" x14ac:dyDescent="0.35">
      <c r="B85" s="258">
        <v>30</v>
      </c>
      <c r="C85" s="255">
        <v>190</v>
      </c>
      <c r="D85" s="247">
        <v>130150</v>
      </c>
      <c r="E85" s="247">
        <v>9349</v>
      </c>
      <c r="F85" s="247">
        <v>2681</v>
      </c>
      <c r="G85" s="247">
        <v>43516</v>
      </c>
      <c r="H85" s="247">
        <v>50332</v>
      </c>
      <c r="I85" s="250">
        <v>6678</v>
      </c>
      <c r="J85" s="252">
        <v>242896</v>
      </c>
    </row>
    <row r="86" spans="2:10" x14ac:dyDescent="0.35">
      <c r="B86" s="258">
        <v>31</v>
      </c>
      <c r="C86" s="255">
        <v>1156</v>
      </c>
      <c r="D86" s="247">
        <v>102348</v>
      </c>
      <c r="E86" s="247">
        <v>11138</v>
      </c>
      <c r="F86" s="247"/>
      <c r="G86" s="247">
        <v>29480</v>
      </c>
      <c r="H86" s="247">
        <v>36132</v>
      </c>
      <c r="I86" s="250">
        <v>6311</v>
      </c>
      <c r="J86" s="252">
        <v>186565</v>
      </c>
    </row>
    <row r="87" spans="2:10" x14ac:dyDescent="0.35">
      <c r="B87" s="258">
        <v>32</v>
      </c>
      <c r="C87" s="255">
        <v>1074</v>
      </c>
      <c r="D87" s="247">
        <v>134096</v>
      </c>
      <c r="E87" s="247">
        <v>6488</v>
      </c>
      <c r="F87" s="247">
        <v>377</v>
      </c>
      <c r="G87" s="247">
        <v>42580</v>
      </c>
      <c r="H87" s="247">
        <v>51318</v>
      </c>
      <c r="I87" s="250">
        <v>7591</v>
      </c>
      <c r="J87" s="252">
        <v>243524</v>
      </c>
    </row>
    <row r="88" spans="2:10" x14ac:dyDescent="0.35">
      <c r="B88" s="258">
        <v>33</v>
      </c>
      <c r="C88" s="255">
        <v>1058</v>
      </c>
      <c r="D88" s="247">
        <v>110228</v>
      </c>
      <c r="E88" s="247">
        <v>8793</v>
      </c>
      <c r="F88" s="247"/>
      <c r="G88" s="247">
        <v>36016</v>
      </c>
      <c r="H88" s="247">
        <v>39543</v>
      </c>
      <c r="I88" s="250">
        <v>6116</v>
      </c>
      <c r="J88" s="252">
        <v>201754</v>
      </c>
    </row>
    <row r="89" spans="2:10" x14ac:dyDescent="0.35">
      <c r="B89" s="258">
        <v>34</v>
      </c>
      <c r="C89" s="255">
        <v>612</v>
      </c>
      <c r="D89" s="247">
        <v>133839</v>
      </c>
      <c r="E89" s="247">
        <v>11229</v>
      </c>
      <c r="F89" s="247"/>
      <c r="G89" s="247">
        <v>41863</v>
      </c>
      <c r="H89" s="247">
        <v>40694</v>
      </c>
      <c r="I89" s="250">
        <v>9777</v>
      </c>
      <c r="J89" s="252">
        <v>238014</v>
      </c>
    </row>
    <row r="90" spans="2:10" x14ac:dyDescent="0.35">
      <c r="B90" s="258">
        <v>35</v>
      </c>
      <c r="C90" s="255"/>
      <c r="D90" s="247"/>
      <c r="E90" s="247"/>
      <c r="F90" s="247"/>
      <c r="G90" s="247"/>
      <c r="H90" s="247"/>
      <c r="I90" s="250"/>
      <c r="J90" s="252"/>
    </row>
    <row r="91" spans="2:10" x14ac:dyDescent="0.35">
      <c r="B91" s="258">
        <v>36</v>
      </c>
      <c r="C91" s="255"/>
      <c r="D91" s="247"/>
      <c r="E91" s="247"/>
      <c r="F91" s="247"/>
      <c r="G91" s="247"/>
      <c r="H91" s="247"/>
      <c r="I91" s="250"/>
      <c r="J91" s="252"/>
    </row>
    <row r="92" spans="2:10" x14ac:dyDescent="0.35">
      <c r="B92" s="258">
        <v>37</v>
      </c>
      <c r="C92" s="255"/>
      <c r="D92" s="247"/>
      <c r="E92" s="247"/>
      <c r="F92" s="247"/>
      <c r="G92" s="247"/>
      <c r="H92" s="247"/>
      <c r="I92" s="250"/>
      <c r="J92" s="252"/>
    </row>
    <row r="93" spans="2:10" x14ac:dyDescent="0.35">
      <c r="B93" s="258">
        <v>38</v>
      </c>
      <c r="C93" s="255"/>
      <c r="D93" s="247"/>
      <c r="E93" s="247"/>
      <c r="F93" s="247"/>
      <c r="G93" s="247"/>
      <c r="H93" s="247"/>
      <c r="I93" s="250"/>
      <c r="J93" s="252"/>
    </row>
    <row r="94" spans="2:10" x14ac:dyDescent="0.35">
      <c r="B94" s="258">
        <v>39</v>
      </c>
      <c r="C94" s="255"/>
      <c r="D94" s="247"/>
      <c r="E94" s="247"/>
      <c r="F94" s="247"/>
      <c r="G94" s="247"/>
      <c r="H94" s="247"/>
      <c r="I94" s="250"/>
      <c r="J94" s="252"/>
    </row>
    <row r="95" spans="2:10" x14ac:dyDescent="0.35">
      <c r="B95" s="258">
        <v>40</v>
      </c>
      <c r="C95" s="255"/>
      <c r="D95" s="247"/>
      <c r="E95" s="247"/>
      <c r="F95" s="247"/>
      <c r="G95" s="247"/>
      <c r="H95" s="247"/>
      <c r="I95" s="250"/>
      <c r="J95" s="252"/>
    </row>
    <row r="96" spans="2:10" x14ac:dyDescent="0.35">
      <c r="B96" s="258">
        <v>41</v>
      </c>
      <c r="C96" s="255"/>
      <c r="D96" s="247"/>
      <c r="E96" s="247"/>
      <c r="F96" s="247"/>
      <c r="G96" s="247"/>
      <c r="H96" s="247"/>
      <c r="I96" s="250"/>
      <c r="J96" s="252"/>
    </row>
    <row r="97" spans="2:10" x14ac:dyDescent="0.35">
      <c r="B97" s="258">
        <v>42</v>
      </c>
      <c r="C97" s="255"/>
      <c r="D97" s="247"/>
      <c r="E97" s="247"/>
      <c r="F97" s="247"/>
      <c r="G97" s="247"/>
      <c r="H97" s="247"/>
      <c r="I97" s="250"/>
      <c r="J97" s="252"/>
    </row>
    <row r="98" spans="2:10" x14ac:dyDescent="0.35">
      <c r="B98" s="258">
        <v>43</v>
      </c>
      <c r="C98" s="255"/>
      <c r="D98" s="247"/>
      <c r="E98" s="247"/>
      <c r="F98" s="247"/>
      <c r="G98" s="247"/>
      <c r="H98" s="247"/>
      <c r="I98" s="250"/>
      <c r="J98" s="252"/>
    </row>
    <row r="99" spans="2:10" x14ac:dyDescent="0.35">
      <c r="B99" s="258">
        <v>44</v>
      </c>
      <c r="C99" s="255"/>
      <c r="D99" s="247"/>
      <c r="E99" s="247"/>
      <c r="F99" s="247"/>
      <c r="G99" s="247"/>
      <c r="H99" s="247"/>
      <c r="I99" s="250"/>
      <c r="J99" s="252"/>
    </row>
    <row r="100" spans="2:10" x14ac:dyDescent="0.35">
      <c r="B100" s="258">
        <v>45</v>
      </c>
      <c r="C100" s="255"/>
      <c r="D100" s="247"/>
      <c r="E100" s="247"/>
      <c r="F100" s="247"/>
      <c r="G100" s="247"/>
      <c r="H100" s="247"/>
      <c r="I100" s="250"/>
      <c r="J100" s="252"/>
    </row>
    <row r="101" spans="2:10" x14ac:dyDescent="0.35">
      <c r="B101" s="258">
        <v>46</v>
      </c>
      <c r="C101" s="255"/>
      <c r="D101" s="247"/>
      <c r="E101" s="247"/>
      <c r="F101" s="247"/>
      <c r="G101" s="247"/>
      <c r="H101" s="247"/>
      <c r="I101" s="250"/>
      <c r="J101" s="252"/>
    </row>
    <row r="102" spans="2:10" x14ac:dyDescent="0.35">
      <c r="B102" s="258">
        <v>47</v>
      </c>
      <c r="C102" s="255"/>
      <c r="D102" s="247"/>
      <c r="E102" s="247"/>
      <c r="F102" s="247"/>
      <c r="G102" s="247"/>
      <c r="H102" s="247"/>
      <c r="I102" s="250"/>
      <c r="J102" s="252"/>
    </row>
    <row r="103" spans="2:10" x14ac:dyDescent="0.35">
      <c r="B103" s="258">
        <v>48</v>
      </c>
      <c r="C103" s="255"/>
      <c r="D103" s="247"/>
      <c r="E103" s="247"/>
      <c r="F103" s="247"/>
      <c r="G103" s="247"/>
      <c r="H103" s="247"/>
      <c r="I103" s="250"/>
      <c r="J103" s="252"/>
    </row>
    <row r="104" spans="2:10" x14ac:dyDescent="0.35">
      <c r="B104" s="258">
        <v>49</v>
      </c>
      <c r="C104" s="255"/>
      <c r="D104" s="247"/>
      <c r="E104" s="247"/>
      <c r="F104" s="247"/>
      <c r="G104" s="247"/>
      <c r="H104" s="247"/>
      <c r="I104" s="250"/>
      <c r="J104" s="252"/>
    </row>
    <row r="105" spans="2:10" x14ac:dyDescent="0.35">
      <c r="B105" s="258">
        <v>50</v>
      </c>
      <c r="C105" s="255"/>
      <c r="D105" s="247"/>
      <c r="E105" s="247"/>
      <c r="F105" s="247"/>
      <c r="G105" s="247"/>
      <c r="H105" s="247"/>
      <c r="I105" s="250"/>
      <c r="J105" s="252"/>
    </row>
    <row r="106" spans="2:10" x14ac:dyDescent="0.35">
      <c r="B106" s="258">
        <v>51</v>
      </c>
      <c r="C106" s="255"/>
      <c r="D106" s="247"/>
      <c r="E106" s="247"/>
      <c r="F106" s="247"/>
      <c r="G106" s="247"/>
      <c r="H106" s="247"/>
      <c r="I106" s="250"/>
      <c r="J106" s="252"/>
    </row>
    <row r="107" spans="2:10" ht="15" thickBot="1" x14ac:dyDescent="0.4">
      <c r="B107" s="259">
        <v>52</v>
      </c>
      <c r="C107" s="256"/>
      <c r="D107" s="248"/>
      <c r="E107" s="248"/>
      <c r="F107" s="248"/>
      <c r="G107" s="248"/>
      <c r="H107" s="248"/>
      <c r="I107" s="321"/>
      <c r="J107" s="253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81640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8.54296875" style="3"/>
    <col min="10" max="10" width="8.54296875" style="12"/>
    <col min="11" max="11" width="9.632812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81640625" style="3" customWidth="1"/>
    <col min="23" max="23" width="8.54296875" style="3"/>
    <col min="24" max="24" width="8.54296875" style="12"/>
    <col min="25" max="25" width="9.08984375" style="3" customWidth="1"/>
    <col min="26" max="26" width="10.453125" style="3" customWidth="1"/>
    <col min="27" max="27" width="11.1796875" style="3" customWidth="1"/>
    <col min="28" max="28" width="10.1796875" style="3" customWidth="1"/>
    <col min="29" max="16384" width="8.54296875" style="3"/>
  </cols>
  <sheetData>
    <row r="1" spans="2:30" ht="18.5" x14ac:dyDescent="0.45">
      <c r="B1" s="305" t="s">
        <v>130</v>
      </c>
      <c r="C1" s="47"/>
      <c r="E1" s="42"/>
      <c r="F1" s="43"/>
      <c r="G1" s="43"/>
      <c r="H1" s="43"/>
      <c r="I1" s="43"/>
      <c r="J1" s="44"/>
      <c r="K1" s="43"/>
      <c r="L1" s="43"/>
      <c r="M1" s="43"/>
      <c r="P1" s="48"/>
      <c r="Q1" s="48"/>
      <c r="R1" s="48"/>
      <c r="S1" s="48"/>
      <c r="T1" s="48"/>
      <c r="U1" s="49"/>
      <c r="V1" s="35"/>
      <c r="W1" s="35"/>
      <c r="X1" s="43"/>
      <c r="Y1" s="35"/>
    </row>
    <row r="2" spans="2:30" x14ac:dyDescent="0.35">
      <c r="C2" s="50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51"/>
      <c r="R2" s="52"/>
      <c r="S2" s="35"/>
      <c r="T2" s="35"/>
      <c r="U2" s="35"/>
      <c r="V2" s="35"/>
      <c r="W2" s="35"/>
      <c r="X2" s="43"/>
      <c r="Y2" s="35"/>
    </row>
    <row r="3" spans="2:30" ht="15" thickBot="1" x14ac:dyDescent="0.4">
      <c r="B3" s="299" t="s">
        <v>161</v>
      </c>
      <c r="C3" s="3" t="s">
        <v>186</v>
      </c>
      <c r="D3" s="4"/>
      <c r="E3" s="4"/>
      <c r="F3" s="43"/>
      <c r="G3" s="42" t="s">
        <v>128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6"/>
      <c r="S3" s="35"/>
      <c r="T3" s="35"/>
      <c r="U3" s="35"/>
      <c r="V3" s="35"/>
      <c r="W3" s="35"/>
      <c r="X3" s="43"/>
      <c r="Y3" s="35"/>
    </row>
    <row r="4" spans="2:30" ht="15" thickBot="1" x14ac:dyDescent="0.4">
      <c r="B4" s="66" t="s">
        <v>162</v>
      </c>
      <c r="C4" s="53"/>
      <c r="D4" s="53"/>
      <c r="E4" s="53"/>
      <c r="F4" s="53"/>
      <c r="G4" s="53"/>
      <c r="H4" s="53"/>
      <c r="I4" s="67"/>
      <c r="J4" s="239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416" t="s">
        <v>184</v>
      </c>
      <c r="Z4" s="417"/>
      <c r="AA4" s="417"/>
      <c r="AB4" s="418"/>
      <c r="AC4" s="12"/>
      <c r="AD4" s="12"/>
    </row>
    <row r="5" spans="2:30" ht="15" thickBot="1" x14ac:dyDescent="0.4">
      <c r="B5" s="55"/>
      <c r="C5" s="55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5"/>
      <c r="Z5" s="54"/>
      <c r="AA5" s="54"/>
      <c r="AB5" s="54"/>
    </row>
    <row r="6" spans="2:30" ht="15" thickBot="1" x14ac:dyDescent="0.4">
      <c r="B6" s="72" t="s">
        <v>45</v>
      </c>
      <c r="C6" s="73"/>
      <c r="D6" s="421" t="s">
        <v>152</v>
      </c>
      <c r="E6" s="422"/>
      <c r="F6" s="422"/>
      <c r="G6" s="422"/>
      <c r="H6" s="423"/>
      <c r="I6" s="58"/>
      <c r="J6" s="71"/>
      <c r="K6" s="74"/>
      <c r="L6" s="75" t="s">
        <v>153</v>
      </c>
      <c r="M6" s="76"/>
      <c r="N6" s="77"/>
      <c r="O6" s="78"/>
      <c r="P6" s="54"/>
      <c r="Q6" s="71"/>
      <c r="R6" s="421" t="s">
        <v>154</v>
      </c>
      <c r="S6" s="422"/>
      <c r="T6" s="422"/>
      <c r="U6" s="422"/>
      <c r="V6" s="423"/>
      <c r="W6" s="58"/>
      <c r="X6" s="71"/>
      <c r="Y6" s="364"/>
      <c r="Z6" s="365" t="s">
        <v>75</v>
      </c>
      <c r="AA6" s="365"/>
      <c r="AB6" s="54"/>
    </row>
    <row r="7" spans="2:30" ht="15" thickBot="1" x14ac:dyDescent="0.4">
      <c r="B7" s="57"/>
      <c r="C7" s="57"/>
      <c r="D7" s="424" t="s">
        <v>132</v>
      </c>
      <c r="E7" s="408" t="s">
        <v>133</v>
      </c>
      <c r="F7" s="408" t="s">
        <v>134</v>
      </c>
      <c r="G7" s="410" t="s">
        <v>135</v>
      </c>
      <c r="H7" s="59" t="s">
        <v>136</v>
      </c>
      <c r="I7" s="58"/>
      <c r="J7" s="71"/>
      <c r="K7" s="424" t="s">
        <v>137</v>
      </c>
      <c r="L7" s="426" t="s">
        <v>138</v>
      </c>
      <c r="M7" s="427" t="s">
        <v>27</v>
      </c>
      <c r="N7" s="429" t="s">
        <v>135</v>
      </c>
      <c r="O7" s="60" t="s">
        <v>136</v>
      </c>
      <c r="P7" s="54"/>
      <c r="Q7" s="71"/>
      <c r="R7" s="424" t="s">
        <v>132</v>
      </c>
      <c r="S7" s="408" t="s">
        <v>133</v>
      </c>
      <c r="T7" s="408" t="s">
        <v>134</v>
      </c>
      <c r="U7" s="410" t="s">
        <v>135</v>
      </c>
      <c r="V7" s="59" t="s">
        <v>136</v>
      </c>
      <c r="W7" s="58"/>
      <c r="X7" s="71"/>
      <c r="Y7" s="419" t="s">
        <v>23</v>
      </c>
      <c r="Z7" s="412" t="s">
        <v>185</v>
      </c>
      <c r="AA7" s="414" t="s">
        <v>156</v>
      </c>
      <c r="AB7" s="415"/>
    </row>
    <row r="8" spans="2:30" ht="15" thickBot="1" x14ac:dyDescent="0.4">
      <c r="B8" s="54"/>
      <c r="C8" s="57"/>
      <c r="D8" s="425"/>
      <c r="E8" s="409"/>
      <c r="F8" s="409"/>
      <c r="G8" s="411"/>
      <c r="H8" s="61" t="s">
        <v>155</v>
      </c>
      <c r="I8" s="228" t="s">
        <v>46</v>
      </c>
      <c r="J8" s="71"/>
      <c r="K8" s="425"/>
      <c r="L8" s="409"/>
      <c r="M8" s="428"/>
      <c r="N8" s="411"/>
      <c r="O8" s="61" t="s">
        <v>155</v>
      </c>
      <c r="P8" s="279" t="s">
        <v>46</v>
      </c>
      <c r="Q8" s="71"/>
      <c r="R8" s="425"/>
      <c r="S8" s="409"/>
      <c r="T8" s="409"/>
      <c r="U8" s="411"/>
      <c r="V8" s="61" t="s">
        <v>155</v>
      </c>
      <c r="W8" s="228" t="s">
        <v>46</v>
      </c>
      <c r="X8" s="71"/>
      <c r="Y8" s="420"/>
      <c r="Z8" s="413"/>
      <c r="AA8" s="368" t="s">
        <v>182</v>
      </c>
      <c r="AB8" s="367" t="s">
        <v>183</v>
      </c>
    </row>
    <row r="9" spans="2:30" ht="15" thickBot="1" x14ac:dyDescent="0.4">
      <c r="B9" s="280" t="s">
        <v>47</v>
      </c>
      <c r="C9" s="62"/>
      <c r="D9" s="118">
        <v>478.74</v>
      </c>
      <c r="E9" s="119">
        <v>474.98399999999998</v>
      </c>
      <c r="F9" s="120"/>
      <c r="G9" s="121">
        <v>475.536</v>
      </c>
      <c r="H9" s="122">
        <v>2.2280000000000086</v>
      </c>
      <c r="I9" s="382">
        <v>4.7072941932102541E-3</v>
      </c>
      <c r="J9" s="123"/>
      <c r="K9" s="118">
        <v>361.82600000000002</v>
      </c>
      <c r="L9" s="119">
        <v>473.67</v>
      </c>
      <c r="M9" s="120">
        <v>486.661</v>
      </c>
      <c r="N9" s="121">
        <v>481.31700000000001</v>
      </c>
      <c r="O9" s="122">
        <v>-3.7549999999999955</v>
      </c>
      <c r="P9" s="403">
        <v>-7.7411188442128021E-3</v>
      </c>
      <c r="Q9" s="124"/>
      <c r="R9" s="118">
        <v>503.358</v>
      </c>
      <c r="S9" s="119">
        <v>508.76799999999997</v>
      </c>
      <c r="T9" s="120"/>
      <c r="U9" s="121">
        <v>498.41399999999999</v>
      </c>
      <c r="V9" s="122">
        <v>-2.7139999999999986</v>
      </c>
      <c r="W9" s="403">
        <v>-5.4157819958173814E-3</v>
      </c>
      <c r="X9" s="124"/>
      <c r="Y9" s="125">
        <v>480.30990000000003</v>
      </c>
      <c r="Z9" s="340">
        <v>215.96668165467628</v>
      </c>
      <c r="AA9" s="366">
        <v>0.53200000000003911</v>
      </c>
      <c r="AB9" s="396">
        <v>1.1088464058057745E-3</v>
      </c>
    </row>
    <row r="10" spans="2:30" s="12" customFormat="1" x14ac:dyDescent="0.35">
      <c r="B10" s="69"/>
      <c r="C10" s="70"/>
      <c r="D10" s="123"/>
      <c r="E10" s="127"/>
      <c r="F10" s="127"/>
      <c r="G10" s="127"/>
      <c r="H10" s="127"/>
      <c r="I10" s="383"/>
      <c r="J10" s="127"/>
      <c r="K10" s="127"/>
      <c r="L10" s="127"/>
      <c r="M10" s="127"/>
      <c r="N10" s="127"/>
      <c r="O10" s="127"/>
      <c r="P10" s="393"/>
      <c r="Q10" s="124"/>
      <c r="R10" s="123"/>
      <c r="S10" s="127"/>
      <c r="T10" s="127"/>
      <c r="U10" s="127"/>
      <c r="V10" s="127"/>
      <c r="W10" s="383"/>
      <c r="X10" s="124"/>
      <c r="Y10" s="128"/>
      <c r="Z10" s="129"/>
      <c r="AA10" s="123"/>
      <c r="AB10" s="397"/>
    </row>
    <row r="11" spans="2:30" s="12" customFormat="1" ht="15" thickBot="1" x14ac:dyDescent="0.4">
      <c r="B11" s="70"/>
      <c r="C11" s="70"/>
      <c r="D11" s="124"/>
      <c r="E11" s="124"/>
      <c r="F11" s="124"/>
      <c r="G11" s="124"/>
      <c r="H11" s="130"/>
      <c r="I11" s="384"/>
      <c r="J11" s="124"/>
      <c r="K11" s="124"/>
      <c r="L11" s="124"/>
      <c r="M11" s="124"/>
      <c r="N11" s="124"/>
      <c r="O11" s="124"/>
      <c r="P11" s="394"/>
      <c r="Q11" s="124"/>
      <c r="R11" s="124"/>
      <c r="S11" s="124"/>
      <c r="T11" s="124"/>
      <c r="U11" s="124"/>
      <c r="V11" s="130"/>
      <c r="W11" s="384"/>
      <c r="X11" s="124"/>
      <c r="Y11" s="124"/>
      <c r="Z11" s="124"/>
      <c r="AA11" s="124"/>
      <c r="AB11" s="398"/>
    </row>
    <row r="12" spans="2:30" ht="15" thickBot="1" x14ac:dyDescent="0.4">
      <c r="B12" s="62"/>
      <c r="C12" s="62"/>
      <c r="D12" s="354" t="s">
        <v>140</v>
      </c>
      <c r="E12" s="121" t="s">
        <v>141</v>
      </c>
      <c r="F12" s="121" t="s">
        <v>142</v>
      </c>
      <c r="G12" s="121" t="s">
        <v>143</v>
      </c>
      <c r="H12" s="121"/>
      <c r="I12" s="385"/>
      <c r="J12" s="131"/>
      <c r="K12" s="354" t="s">
        <v>140</v>
      </c>
      <c r="L12" s="121" t="s">
        <v>141</v>
      </c>
      <c r="M12" s="121" t="s">
        <v>142</v>
      </c>
      <c r="N12" s="121" t="s">
        <v>143</v>
      </c>
      <c r="O12" s="355"/>
      <c r="P12" s="395"/>
      <c r="Q12" s="131"/>
      <c r="R12" s="354" t="s">
        <v>140</v>
      </c>
      <c r="S12" s="121" t="s">
        <v>141</v>
      </c>
      <c r="T12" s="121" t="s">
        <v>142</v>
      </c>
      <c r="U12" s="121" t="s">
        <v>143</v>
      </c>
      <c r="V12" s="121"/>
      <c r="W12" s="385"/>
      <c r="X12" s="124"/>
      <c r="Y12" s="356" t="s">
        <v>23</v>
      </c>
      <c r="Z12" s="131"/>
      <c r="AA12" s="124"/>
      <c r="AB12" s="398"/>
    </row>
    <row r="13" spans="2:30" x14ac:dyDescent="0.35">
      <c r="B13" s="63" t="s">
        <v>48</v>
      </c>
      <c r="C13" s="62"/>
      <c r="D13" s="132">
        <v>494.95179999999999</v>
      </c>
      <c r="E13" s="133">
        <v>440.81259999999997</v>
      </c>
      <c r="F13" s="133" t="s">
        <v>139</v>
      </c>
      <c r="G13" s="134">
        <v>487.911</v>
      </c>
      <c r="H13" s="135">
        <v>-0.84070000000002665</v>
      </c>
      <c r="I13" s="399">
        <v>-1.7200963188466201E-3</v>
      </c>
      <c r="J13" s="123"/>
      <c r="K13" s="132" t="s">
        <v>139</v>
      </c>
      <c r="L13" s="133" t="s">
        <v>139</v>
      </c>
      <c r="M13" s="133" t="s">
        <v>139</v>
      </c>
      <c r="N13" s="134" t="s">
        <v>139</v>
      </c>
      <c r="O13" s="135"/>
      <c r="P13" s="386"/>
      <c r="Q13" s="124"/>
      <c r="R13" s="132" t="s">
        <v>139</v>
      </c>
      <c r="S13" s="133" t="s">
        <v>139</v>
      </c>
      <c r="T13" s="133" t="s">
        <v>139</v>
      </c>
      <c r="U13" s="134" t="s">
        <v>139</v>
      </c>
      <c r="V13" s="135" t="s">
        <v>139</v>
      </c>
      <c r="W13" s="386" t="s">
        <v>139</v>
      </c>
      <c r="X13" s="124"/>
      <c r="Y13" s="136">
        <v>487.911</v>
      </c>
      <c r="Z13" s="137"/>
      <c r="AA13" s="138">
        <v>-0.84070000000002665</v>
      </c>
      <c r="AB13" s="399">
        <v>-1.7200963188466201E-3</v>
      </c>
    </row>
    <row r="14" spans="2:30" x14ac:dyDescent="0.35">
      <c r="B14" s="64" t="s">
        <v>49</v>
      </c>
      <c r="C14" s="62"/>
      <c r="D14" s="139" t="s">
        <v>139</v>
      </c>
      <c r="E14" s="140">
        <v>507.87040000000002</v>
      </c>
      <c r="F14" s="140" t="s">
        <v>139</v>
      </c>
      <c r="G14" s="141">
        <v>507.87040000000002</v>
      </c>
      <c r="H14" s="142"/>
      <c r="I14" s="387">
        <v>0</v>
      </c>
      <c r="J14" s="123"/>
      <c r="K14" s="139" t="s">
        <v>139</v>
      </c>
      <c r="L14" s="140" t="s">
        <v>139</v>
      </c>
      <c r="M14" s="140" t="s">
        <v>139</v>
      </c>
      <c r="N14" s="141" t="s">
        <v>139</v>
      </c>
      <c r="O14" s="142" t="s">
        <v>139</v>
      </c>
      <c r="P14" s="387" t="s">
        <v>139</v>
      </c>
      <c r="Q14" s="124"/>
      <c r="R14" s="139" t="s">
        <v>139</v>
      </c>
      <c r="S14" s="140" t="s">
        <v>139</v>
      </c>
      <c r="T14" s="140" t="s">
        <v>139</v>
      </c>
      <c r="U14" s="141" t="s">
        <v>139</v>
      </c>
      <c r="V14" s="142" t="s">
        <v>139</v>
      </c>
      <c r="W14" s="387" t="s">
        <v>139</v>
      </c>
      <c r="X14" s="124"/>
      <c r="Y14" s="143">
        <v>507.87040000000002</v>
      </c>
      <c r="Z14" s="127"/>
      <c r="AA14" s="144" t="s">
        <v>139</v>
      </c>
      <c r="AB14" s="387" t="s">
        <v>139</v>
      </c>
    </row>
    <row r="15" spans="2:30" x14ac:dyDescent="0.35">
      <c r="B15" s="64" t="s">
        <v>50</v>
      </c>
      <c r="C15" s="62"/>
      <c r="D15" s="139" t="s">
        <v>173</v>
      </c>
      <c r="E15" s="140">
        <v>429.03550000000001</v>
      </c>
      <c r="F15" s="140">
        <v>429.61959999999999</v>
      </c>
      <c r="G15" s="141" t="s">
        <v>173</v>
      </c>
      <c r="H15" s="142" t="s">
        <v>139</v>
      </c>
      <c r="I15" s="387" t="s">
        <v>139</v>
      </c>
      <c r="J15" s="123"/>
      <c r="K15" s="139" t="s">
        <v>139</v>
      </c>
      <c r="L15" s="140" t="s">
        <v>139</v>
      </c>
      <c r="M15" s="140" t="s">
        <v>139</v>
      </c>
      <c r="N15" s="141" t="s">
        <v>139</v>
      </c>
      <c r="O15" s="142" t="s">
        <v>139</v>
      </c>
      <c r="P15" s="387" t="s">
        <v>139</v>
      </c>
      <c r="Q15" s="124"/>
      <c r="R15" s="139" t="s">
        <v>139</v>
      </c>
      <c r="S15" s="140" t="s">
        <v>139</v>
      </c>
      <c r="T15" s="140" t="s">
        <v>173</v>
      </c>
      <c r="U15" s="141" t="s">
        <v>173</v>
      </c>
      <c r="V15" s="142" t="s">
        <v>139</v>
      </c>
      <c r="W15" s="387" t="s">
        <v>139</v>
      </c>
      <c r="X15" s="124"/>
      <c r="Y15" s="143" t="s">
        <v>173</v>
      </c>
      <c r="Z15" s="127"/>
      <c r="AA15" s="144" t="s">
        <v>139</v>
      </c>
      <c r="AB15" s="387" t="s">
        <v>139</v>
      </c>
    </row>
    <row r="16" spans="2:30" x14ac:dyDescent="0.35">
      <c r="B16" s="64" t="s">
        <v>51</v>
      </c>
      <c r="C16" s="62"/>
      <c r="D16" s="139" t="s">
        <v>139</v>
      </c>
      <c r="E16" s="140">
        <v>442.7285</v>
      </c>
      <c r="F16" s="140">
        <v>424.0027</v>
      </c>
      <c r="G16" s="141">
        <v>431.60039999999998</v>
      </c>
      <c r="H16" s="142">
        <v>-8.6447000000000003</v>
      </c>
      <c r="I16" s="400">
        <v>-1.9636107250256774E-2</v>
      </c>
      <c r="J16" s="123"/>
      <c r="K16" s="139" t="s">
        <v>139</v>
      </c>
      <c r="L16" s="140" t="s">
        <v>139</v>
      </c>
      <c r="M16" s="140" t="s">
        <v>139</v>
      </c>
      <c r="N16" s="141" t="s">
        <v>139</v>
      </c>
      <c r="O16" s="142" t="s">
        <v>139</v>
      </c>
      <c r="P16" s="387" t="s">
        <v>139</v>
      </c>
      <c r="Q16" s="124"/>
      <c r="R16" s="139" t="s">
        <v>139</v>
      </c>
      <c r="S16" s="140">
        <v>472.68020000000001</v>
      </c>
      <c r="T16" s="140">
        <v>484.35120000000001</v>
      </c>
      <c r="U16" s="141">
        <v>481.0967</v>
      </c>
      <c r="V16" s="142">
        <v>-6.077699999999993</v>
      </c>
      <c r="W16" s="400">
        <v>-1.2475409216904598E-2</v>
      </c>
      <c r="X16" s="124"/>
      <c r="Y16" s="145">
        <v>467.0453</v>
      </c>
      <c r="Z16" s="124"/>
      <c r="AA16" s="144">
        <v>-6.8063999999999965</v>
      </c>
      <c r="AB16" s="400">
        <v>-1.4363987720208637E-2</v>
      </c>
    </row>
    <row r="17" spans="2:28" x14ac:dyDescent="0.35">
      <c r="B17" s="64" t="s">
        <v>52</v>
      </c>
      <c r="C17" s="62"/>
      <c r="D17" s="139">
        <v>453.19940000000003</v>
      </c>
      <c r="E17" s="140">
        <v>467.7072</v>
      </c>
      <c r="F17" s="140" t="s">
        <v>139</v>
      </c>
      <c r="G17" s="141">
        <v>460.28750000000002</v>
      </c>
      <c r="H17" s="142">
        <v>7.311300000000017</v>
      </c>
      <c r="I17" s="387">
        <v>1.6140583103483097E-2</v>
      </c>
      <c r="J17" s="123"/>
      <c r="K17" s="139" t="s">
        <v>139</v>
      </c>
      <c r="L17" s="140" t="s">
        <v>139</v>
      </c>
      <c r="M17" s="140" t="s">
        <v>139</v>
      </c>
      <c r="N17" s="141" t="s">
        <v>139</v>
      </c>
      <c r="O17" s="142" t="s">
        <v>139</v>
      </c>
      <c r="P17" s="387" t="s">
        <v>139</v>
      </c>
      <c r="Q17" s="124"/>
      <c r="R17" s="139" t="s">
        <v>139</v>
      </c>
      <c r="S17" s="140" t="s">
        <v>139</v>
      </c>
      <c r="T17" s="140" t="s">
        <v>139</v>
      </c>
      <c r="U17" s="141" t="s">
        <v>139</v>
      </c>
      <c r="V17" s="142" t="s">
        <v>139</v>
      </c>
      <c r="W17" s="387" t="s">
        <v>139</v>
      </c>
      <c r="X17" s="124"/>
      <c r="Y17" s="145">
        <v>460.28750000000002</v>
      </c>
      <c r="Z17" s="127"/>
      <c r="AA17" s="144">
        <v>7.311300000000017</v>
      </c>
      <c r="AB17" s="387">
        <v>1.6140583103483097E-2</v>
      </c>
    </row>
    <row r="18" spans="2:28" x14ac:dyDescent="0.35">
      <c r="B18" s="64" t="s">
        <v>53</v>
      </c>
      <c r="C18" s="62"/>
      <c r="D18" s="139" t="s">
        <v>139</v>
      </c>
      <c r="E18" s="140" t="s">
        <v>173</v>
      </c>
      <c r="F18" s="140" t="s">
        <v>139</v>
      </c>
      <c r="G18" s="141" t="s">
        <v>173</v>
      </c>
      <c r="H18" s="146" t="s">
        <v>139</v>
      </c>
      <c r="I18" s="388" t="s">
        <v>139</v>
      </c>
      <c r="J18" s="123"/>
      <c r="K18" s="139" t="s">
        <v>139</v>
      </c>
      <c r="L18" s="140" t="s">
        <v>139</v>
      </c>
      <c r="M18" s="140" t="s">
        <v>139</v>
      </c>
      <c r="N18" s="141" t="s">
        <v>139</v>
      </c>
      <c r="O18" s="142" t="s">
        <v>139</v>
      </c>
      <c r="P18" s="387" t="s">
        <v>139</v>
      </c>
      <c r="Q18" s="124"/>
      <c r="R18" s="139" t="s">
        <v>139</v>
      </c>
      <c r="S18" s="140" t="s">
        <v>173</v>
      </c>
      <c r="T18" s="140" t="s">
        <v>139</v>
      </c>
      <c r="U18" s="141" t="s">
        <v>173</v>
      </c>
      <c r="V18" s="142" t="s">
        <v>139</v>
      </c>
      <c r="W18" s="387" t="s">
        <v>139</v>
      </c>
      <c r="X18" s="124"/>
      <c r="Y18" s="145" t="s">
        <v>173</v>
      </c>
      <c r="Z18" s="127"/>
      <c r="AA18" s="144"/>
      <c r="AB18" s="387"/>
    </row>
    <row r="19" spans="2:28" x14ac:dyDescent="0.35">
      <c r="B19" s="64" t="s">
        <v>54</v>
      </c>
      <c r="C19" s="62"/>
      <c r="D19" s="147" t="s">
        <v>139</v>
      </c>
      <c r="E19" s="148" t="s">
        <v>139</v>
      </c>
      <c r="F19" s="148" t="s">
        <v>139</v>
      </c>
      <c r="G19" s="149" t="s">
        <v>139</v>
      </c>
      <c r="H19" s="142"/>
      <c r="I19" s="387"/>
      <c r="J19" s="124"/>
      <c r="K19" s="147">
        <v>454.65679999999998</v>
      </c>
      <c r="L19" s="148">
        <v>466.12240000000003</v>
      </c>
      <c r="M19" s="148">
        <v>480.2362</v>
      </c>
      <c r="N19" s="149">
        <v>472.40519999999998</v>
      </c>
      <c r="O19" s="142">
        <v>-4.2402000000000157</v>
      </c>
      <c r="P19" s="400">
        <v>-8.8959213704780105E-3</v>
      </c>
      <c r="Q19" s="124"/>
      <c r="R19" s="147" t="s">
        <v>139</v>
      </c>
      <c r="S19" s="148" t="s">
        <v>139</v>
      </c>
      <c r="T19" s="148" t="s">
        <v>139</v>
      </c>
      <c r="U19" s="149" t="s">
        <v>139</v>
      </c>
      <c r="V19" s="142" t="s">
        <v>139</v>
      </c>
      <c r="W19" s="387" t="s">
        <v>139</v>
      </c>
      <c r="X19" s="124"/>
      <c r="Y19" s="145">
        <v>472.40519999999998</v>
      </c>
      <c r="Z19" s="137"/>
      <c r="AA19" s="144">
        <v>-4.2402000000000157</v>
      </c>
      <c r="AB19" s="400">
        <v>-8.8959213704780105E-3</v>
      </c>
    </row>
    <row r="20" spans="2:28" x14ac:dyDescent="0.35">
      <c r="B20" s="64" t="s">
        <v>55</v>
      </c>
      <c r="C20" s="62"/>
      <c r="D20" s="139" t="s">
        <v>139</v>
      </c>
      <c r="E20" s="140">
        <v>446.89100000000002</v>
      </c>
      <c r="F20" s="140">
        <v>476.44869999999997</v>
      </c>
      <c r="G20" s="141">
        <v>459.97750000000002</v>
      </c>
      <c r="H20" s="142">
        <v>0</v>
      </c>
      <c r="I20" s="387">
        <v>0</v>
      </c>
      <c r="J20" s="123"/>
      <c r="K20" s="139" t="s">
        <v>139</v>
      </c>
      <c r="L20" s="140" t="s">
        <v>139</v>
      </c>
      <c r="M20" s="140" t="s">
        <v>139</v>
      </c>
      <c r="N20" s="141" t="s">
        <v>139</v>
      </c>
      <c r="O20" s="142" t="s">
        <v>139</v>
      </c>
      <c r="P20" s="387" t="s">
        <v>139</v>
      </c>
      <c r="Q20" s="124"/>
      <c r="R20" s="139" t="s">
        <v>139</v>
      </c>
      <c r="S20" s="140" t="s">
        <v>139</v>
      </c>
      <c r="T20" s="140">
        <v>515.17780000000005</v>
      </c>
      <c r="U20" s="141">
        <v>515.17780000000005</v>
      </c>
      <c r="V20" s="142" t="s">
        <v>139</v>
      </c>
      <c r="W20" s="387" t="s">
        <v>139</v>
      </c>
      <c r="X20" s="124"/>
      <c r="Y20" s="145">
        <v>486.57749999999999</v>
      </c>
      <c r="Z20" s="137"/>
      <c r="AA20" s="144" t="s">
        <v>139</v>
      </c>
      <c r="AB20" s="387" t="s">
        <v>139</v>
      </c>
    </row>
    <row r="21" spans="2:28" x14ac:dyDescent="0.35">
      <c r="B21" s="64" t="s">
        <v>56</v>
      </c>
      <c r="C21" s="62"/>
      <c r="D21" s="139">
        <v>483.0043</v>
      </c>
      <c r="E21" s="140">
        <v>489.92959999999999</v>
      </c>
      <c r="F21" s="140" t="s">
        <v>139</v>
      </c>
      <c r="G21" s="141">
        <v>485.41289999999998</v>
      </c>
      <c r="H21" s="142">
        <v>3.4375</v>
      </c>
      <c r="I21" s="387">
        <v>7.1321067423772977E-3</v>
      </c>
      <c r="J21" s="123"/>
      <c r="K21" s="139" t="s">
        <v>139</v>
      </c>
      <c r="L21" s="140" t="s">
        <v>139</v>
      </c>
      <c r="M21" s="140" t="s">
        <v>139</v>
      </c>
      <c r="N21" s="141" t="s">
        <v>139</v>
      </c>
      <c r="O21" s="142" t="s">
        <v>139</v>
      </c>
      <c r="P21" s="387" t="s">
        <v>139</v>
      </c>
      <c r="Q21" s="124"/>
      <c r="R21" s="139">
        <v>503.39240000000001</v>
      </c>
      <c r="S21" s="140">
        <v>520.77250000000004</v>
      </c>
      <c r="T21" s="140">
        <v>515.17780000000005</v>
      </c>
      <c r="U21" s="141">
        <v>513.9624</v>
      </c>
      <c r="V21" s="142">
        <v>-2.8885000000000218</v>
      </c>
      <c r="W21" s="400">
        <v>-5.5886523560276791E-3</v>
      </c>
      <c r="X21" s="124"/>
      <c r="Y21" s="145">
        <v>500.6773</v>
      </c>
      <c r="Z21" s="137"/>
      <c r="AA21" s="144">
        <v>5.5200000000013461E-2</v>
      </c>
      <c r="AB21" s="387">
        <v>1.1026281101056412E-4</v>
      </c>
    </row>
    <row r="22" spans="2:28" x14ac:dyDescent="0.35">
      <c r="B22" s="64" t="s">
        <v>57</v>
      </c>
      <c r="C22" s="62"/>
      <c r="D22" s="147">
        <v>498.50880000000001</v>
      </c>
      <c r="E22" s="148">
        <v>501.80810000000002</v>
      </c>
      <c r="F22" s="148">
        <v>507.5163</v>
      </c>
      <c r="G22" s="149">
        <v>500.72160000000002</v>
      </c>
      <c r="H22" s="142">
        <v>1.2884000000000242</v>
      </c>
      <c r="I22" s="387">
        <v>2.5797243755520949E-3</v>
      </c>
      <c r="J22" s="123"/>
      <c r="K22" s="147" t="s">
        <v>139</v>
      </c>
      <c r="L22" s="148">
        <v>526</v>
      </c>
      <c r="M22" s="148" t="s">
        <v>163</v>
      </c>
      <c r="N22" s="149">
        <v>525.66729999999995</v>
      </c>
      <c r="O22" s="142">
        <v>-1.3390000000000555</v>
      </c>
      <c r="P22" s="400">
        <v>-2.5407665904564336E-3</v>
      </c>
      <c r="Q22" s="124"/>
      <c r="R22" s="147" t="s">
        <v>139</v>
      </c>
      <c r="S22" s="148" t="s">
        <v>139</v>
      </c>
      <c r="T22" s="148" t="s">
        <v>139</v>
      </c>
      <c r="U22" s="149" t="s">
        <v>139</v>
      </c>
      <c r="V22" s="142" t="s">
        <v>139</v>
      </c>
      <c r="W22" s="387" t="s">
        <v>139</v>
      </c>
      <c r="X22" s="124"/>
      <c r="Y22" s="145">
        <v>504.5951</v>
      </c>
      <c r="Z22" s="127"/>
      <c r="AA22" s="144">
        <v>0.88049999999998363</v>
      </c>
      <c r="AB22" s="387">
        <v>1.7480136569398841E-3</v>
      </c>
    </row>
    <row r="23" spans="2:28" x14ac:dyDescent="0.35">
      <c r="B23" s="64" t="s">
        <v>58</v>
      </c>
      <c r="C23" s="62"/>
      <c r="D23" s="147">
        <v>500.82010000000002</v>
      </c>
      <c r="E23" s="148">
        <v>501.7217</v>
      </c>
      <c r="F23" s="148" t="s">
        <v>139</v>
      </c>
      <c r="G23" s="149">
        <v>501.50259999999997</v>
      </c>
      <c r="H23" s="142">
        <v>-10.240700000000004</v>
      </c>
      <c r="I23" s="400">
        <v>-2.0011400246959798E-2</v>
      </c>
      <c r="J23" s="123"/>
      <c r="K23" s="147" t="s">
        <v>139</v>
      </c>
      <c r="L23" s="148" t="s">
        <v>139</v>
      </c>
      <c r="M23" s="148" t="s">
        <v>139</v>
      </c>
      <c r="N23" s="149" t="s">
        <v>139</v>
      </c>
      <c r="O23" s="142" t="s">
        <v>139</v>
      </c>
      <c r="P23" s="387" t="s">
        <v>139</v>
      </c>
      <c r="Q23" s="124"/>
      <c r="R23" s="147" t="s">
        <v>139</v>
      </c>
      <c r="S23" s="148" t="s">
        <v>139</v>
      </c>
      <c r="T23" s="148" t="s">
        <v>139</v>
      </c>
      <c r="U23" s="149">
        <v>952.9289</v>
      </c>
      <c r="V23" s="142" t="s">
        <v>139</v>
      </c>
      <c r="W23" s="387" t="s">
        <v>139</v>
      </c>
      <c r="X23" s="124"/>
      <c r="Y23" s="145">
        <v>521.15340000000003</v>
      </c>
      <c r="Z23" s="127"/>
      <c r="AA23" s="144">
        <v>-9.7948999999999842</v>
      </c>
      <c r="AB23" s="400">
        <v>-1.8447935514625424E-2</v>
      </c>
    </row>
    <row r="24" spans="2:28" x14ac:dyDescent="0.35">
      <c r="B24" s="64" t="s">
        <v>59</v>
      </c>
      <c r="C24" s="62"/>
      <c r="D24" s="139">
        <v>503.98410000000001</v>
      </c>
      <c r="E24" s="140">
        <v>471.2595</v>
      </c>
      <c r="F24" s="140">
        <v>442.80829999999997</v>
      </c>
      <c r="G24" s="141">
        <v>498.41500000000002</v>
      </c>
      <c r="H24" s="142">
        <v>0</v>
      </c>
      <c r="I24" s="387">
        <v>0</v>
      </c>
      <c r="J24" s="123"/>
      <c r="K24" s="139" t="s">
        <v>139</v>
      </c>
      <c r="L24" s="140" t="s">
        <v>139</v>
      </c>
      <c r="M24" s="140" t="s">
        <v>139</v>
      </c>
      <c r="N24" s="141" t="s">
        <v>139</v>
      </c>
      <c r="O24" s="142" t="s">
        <v>139</v>
      </c>
      <c r="P24" s="387" t="s">
        <v>139</v>
      </c>
      <c r="Q24" s="124"/>
      <c r="R24" s="139">
        <v>474.90809999999999</v>
      </c>
      <c r="S24" s="140">
        <v>543.79780000000005</v>
      </c>
      <c r="T24" s="140">
        <v>556.3954</v>
      </c>
      <c r="U24" s="141">
        <v>519.52160000000003</v>
      </c>
      <c r="V24" s="142" t="s">
        <v>139</v>
      </c>
      <c r="W24" s="387" t="s">
        <v>139</v>
      </c>
      <c r="X24" s="124"/>
      <c r="Y24" s="145">
        <v>499.48020000000002</v>
      </c>
      <c r="Z24" s="127"/>
      <c r="AA24" s="144" t="s">
        <v>139</v>
      </c>
      <c r="AB24" s="387" t="s">
        <v>139</v>
      </c>
    </row>
    <row r="25" spans="2:28" x14ac:dyDescent="0.35">
      <c r="B25" s="64" t="s">
        <v>60</v>
      </c>
      <c r="C25" s="62"/>
      <c r="D25" s="139" t="s">
        <v>139</v>
      </c>
      <c r="E25" s="140" t="s">
        <v>139</v>
      </c>
      <c r="F25" s="140" t="s">
        <v>139</v>
      </c>
      <c r="G25" s="141" t="s">
        <v>139</v>
      </c>
      <c r="H25" s="142">
        <v>0</v>
      </c>
      <c r="I25" s="387">
        <v>0</v>
      </c>
      <c r="J25" s="123"/>
      <c r="K25" s="139" t="s">
        <v>139</v>
      </c>
      <c r="L25" s="140" t="s">
        <v>139</v>
      </c>
      <c r="M25" s="140" t="s">
        <v>139</v>
      </c>
      <c r="N25" s="141" t="s">
        <v>139</v>
      </c>
      <c r="O25" s="142" t="s">
        <v>139</v>
      </c>
      <c r="P25" s="387" t="s">
        <v>139</v>
      </c>
      <c r="Q25" s="124"/>
      <c r="R25" s="139" t="s">
        <v>139</v>
      </c>
      <c r="S25" s="140" t="s">
        <v>139</v>
      </c>
      <c r="T25" s="140" t="s">
        <v>139</v>
      </c>
      <c r="U25" s="141" t="s">
        <v>139</v>
      </c>
      <c r="V25" s="142" t="s">
        <v>139</v>
      </c>
      <c r="W25" s="387" t="s">
        <v>139</v>
      </c>
      <c r="X25" s="124"/>
      <c r="Y25" s="145" t="s">
        <v>139</v>
      </c>
      <c r="Z25" s="137"/>
      <c r="AA25" s="144" t="s">
        <v>139</v>
      </c>
      <c r="AB25" s="387" t="s">
        <v>139</v>
      </c>
    </row>
    <row r="26" spans="2:28" x14ac:dyDescent="0.35">
      <c r="B26" s="64" t="s">
        <v>61</v>
      </c>
      <c r="C26" s="62"/>
      <c r="D26" s="139" t="s">
        <v>139</v>
      </c>
      <c r="E26" s="140">
        <v>343.1164</v>
      </c>
      <c r="F26" s="140" t="s">
        <v>139</v>
      </c>
      <c r="G26" s="141">
        <v>343.1164</v>
      </c>
      <c r="H26" s="142">
        <v>10.208100000000002</v>
      </c>
      <c r="I26" s="387">
        <v>3.0663398899937411E-2</v>
      </c>
      <c r="J26" s="123"/>
      <c r="K26" s="139" t="s">
        <v>139</v>
      </c>
      <c r="L26" s="140" t="s">
        <v>139</v>
      </c>
      <c r="M26" s="140" t="s">
        <v>139</v>
      </c>
      <c r="N26" s="141" t="s">
        <v>139</v>
      </c>
      <c r="O26" s="142" t="s">
        <v>139</v>
      </c>
      <c r="P26" s="387" t="s">
        <v>139</v>
      </c>
      <c r="Q26" s="124"/>
      <c r="R26" s="139" t="s">
        <v>139</v>
      </c>
      <c r="S26" s="140">
        <v>321.4812</v>
      </c>
      <c r="T26" s="140" t="s">
        <v>139</v>
      </c>
      <c r="U26" s="141">
        <v>321.4812</v>
      </c>
      <c r="V26" s="142">
        <v>66.90379999999999</v>
      </c>
      <c r="W26" s="387">
        <v>0.26280337531925446</v>
      </c>
      <c r="X26" s="124"/>
      <c r="Y26" s="145">
        <v>338.6705</v>
      </c>
      <c r="Z26" s="137"/>
      <c r="AA26" s="144">
        <v>21.858699999999999</v>
      </c>
      <c r="AB26" s="387">
        <v>6.8995851795924157E-2</v>
      </c>
    </row>
    <row r="27" spans="2:28" x14ac:dyDescent="0.35">
      <c r="B27" s="64" t="s">
        <v>62</v>
      </c>
      <c r="C27" s="62"/>
      <c r="D27" s="139" t="s">
        <v>139</v>
      </c>
      <c r="E27" s="140" t="s">
        <v>173</v>
      </c>
      <c r="F27" s="140">
        <v>356.66030000000001</v>
      </c>
      <c r="G27" s="141" t="s">
        <v>173</v>
      </c>
      <c r="H27" s="142" t="s">
        <v>139</v>
      </c>
      <c r="I27" s="387" t="s">
        <v>139</v>
      </c>
      <c r="J27" s="123"/>
      <c r="K27" s="139" t="s">
        <v>139</v>
      </c>
      <c r="L27" s="140" t="s">
        <v>139</v>
      </c>
      <c r="M27" s="140" t="s">
        <v>139</v>
      </c>
      <c r="N27" s="141" t="s">
        <v>139</v>
      </c>
      <c r="O27" s="142" t="s">
        <v>139</v>
      </c>
      <c r="P27" s="387" t="s">
        <v>139</v>
      </c>
      <c r="Q27" s="124"/>
      <c r="R27" s="139" t="s">
        <v>139</v>
      </c>
      <c r="S27" s="140" t="s">
        <v>173</v>
      </c>
      <c r="T27" s="140" t="s">
        <v>139</v>
      </c>
      <c r="U27" s="141" t="s">
        <v>173</v>
      </c>
      <c r="V27" s="142" t="s">
        <v>139</v>
      </c>
      <c r="W27" s="387" t="s">
        <v>139</v>
      </c>
      <c r="X27" s="124"/>
      <c r="Y27" s="145" t="s">
        <v>173</v>
      </c>
      <c r="Z27" s="137"/>
      <c r="AA27" s="144" t="s">
        <v>139</v>
      </c>
      <c r="AB27" s="387" t="s">
        <v>139</v>
      </c>
    </row>
    <row r="28" spans="2:28" x14ac:dyDescent="0.35">
      <c r="B28" s="64" t="s">
        <v>63</v>
      </c>
      <c r="C28" s="62"/>
      <c r="D28" s="139" t="s">
        <v>173</v>
      </c>
      <c r="E28" s="148">
        <v>497.14729999999997</v>
      </c>
      <c r="F28" s="148" t="s">
        <v>139</v>
      </c>
      <c r="G28" s="149" t="s">
        <v>173</v>
      </c>
      <c r="H28" s="142" t="s">
        <v>139</v>
      </c>
      <c r="I28" s="387" t="s">
        <v>139</v>
      </c>
      <c r="J28" s="123"/>
      <c r="K28" s="139" t="s">
        <v>139</v>
      </c>
      <c r="L28" s="148" t="s">
        <v>139</v>
      </c>
      <c r="M28" s="148" t="s">
        <v>139</v>
      </c>
      <c r="N28" s="149" t="s">
        <v>139</v>
      </c>
      <c r="O28" s="142" t="s">
        <v>139</v>
      </c>
      <c r="P28" s="387" t="s">
        <v>139</v>
      </c>
      <c r="Q28" s="124"/>
      <c r="R28" s="139" t="s">
        <v>139</v>
      </c>
      <c r="S28" s="148" t="s">
        <v>139</v>
      </c>
      <c r="T28" s="148" t="s">
        <v>139</v>
      </c>
      <c r="U28" s="149" t="s">
        <v>139</v>
      </c>
      <c r="V28" s="142" t="s">
        <v>139</v>
      </c>
      <c r="W28" s="387" t="s">
        <v>139</v>
      </c>
      <c r="X28" s="124"/>
      <c r="Y28" s="145" t="s">
        <v>173</v>
      </c>
      <c r="Z28" s="137"/>
      <c r="AA28" s="144" t="s">
        <v>139</v>
      </c>
      <c r="AB28" s="387" t="s">
        <v>139</v>
      </c>
    </row>
    <row r="29" spans="2:28" x14ac:dyDescent="0.35">
      <c r="B29" s="64" t="s">
        <v>64</v>
      </c>
      <c r="C29" s="62"/>
      <c r="D29" s="139" t="s">
        <v>139</v>
      </c>
      <c r="E29" s="148">
        <v>194.005</v>
      </c>
      <c r="F29" s="148" t="s">
        <v>139</v>
      </c>
      <c r="G29" s="149">
        <v>194.005</v>
      </c>
      <c r="H29" s="142">
        <v>1.2519000000000062</v>
      </c>
      <c r="I29" s="387">
        <v>6.4948371777160396E-3</v>
      </c>
      <c r="J29" s="123"/>
      <c r="K29" s="139" t="s">
        <v>139</v>
      </c>
      <c r="L29" s="148" t="s">
        <v>139</v>
      </c>
      <c r="M29" s="148" t="s">
        <v>139</v>
      </c>
      <c r="N29" s="149" t="s">
        <v>139</v>
      </c>
      <c r="O29" s="142" t="s">
        <v>139</v>
      </c>
      <c r="P29" s="387" t="s">
        <v>139</v>
      </c>
      <c r="Q29" s="124"/>
      <c r="R29" s="139" t="s">
        <v>139</v>
      </c>
      <c r="S29" s="148" t="s">
        <v>139</v>
      </c>
      <c r="T29" s="148" t="s">
        <v>139</v>
      </c>
      <c r="U29" s="149" t="s">
        <v>139</v>
      </c>
      <c r="V29" s="142" t="s">
        <v>139</v>
      </c>
      <c r="W29" s="387" t="s">
        <v>139</v>
      </c>
      <c r="X29" s="124"/>
      <c r="Y29" s="145">
        <v>194.005</v>
      </c>
      <c r="Z29" s="137"/>
      <c r="AA29" s="144">
        <v>1.2519000000000062</v>
      </c>
      <c r="AB29" s="387">
        <v>6.4948371777160396E-3</v>
      </c>
    </row>
    <row r="30" spans="2:28" x14ac:dyDescent="0.35">
      <c r="B30" s="64" t="s">
        <v>65</v>
      </c>
      <c r="C30" s="62"/>
      <c r="D30" s="139" t="s">
        <v>139</v>
      </c>
      <c r="E30" s="148">
        <v>430.82</v>
      </c>
      <c r="F30" s="148" t="s">
        <v>139</v>
      </c>
      <c r="G30" s="149">
        <v>430.82</v>
      </c>
      <c r="H30" s="142"/>
      <c r="I30" s="387">
        <v>0</v>
      </c>
      <c r="J30" s="123"/>
      <c r="K30" s="139" t="s">
        <v>139</v>
      </c>
      <c r="L30" s="148" t="s">
        <v>139</v>
      </c>
      <c r="M30" s="148" t="s">
        <v>139</v>
      </c>
      <c r="N30" s="149" t="s">
        <v>139</v>
      </c>
      <c r="O30" s="142" t="s">
        <v>139</v>
      </c>
      <c r="P30" s="387" t="s">
        <v>139</v>
      </c>
      <c r="Q30" s="124"/>
      <c r="R30" s="139" t="s">
        <v>139</v>
      </c>
      <c r="S30" s="148" t="s">
        <v>139</v>
      </c>
      <c r="T30" s="148" t="s">
        <v>139</v>
      </c>
      <c r="U30" s="149" t="s">
        <v>139</v>
      </c>
      <c r="V30" s="142" t="s">
        <v>139</v>
      </c>
      <c r="W30" s="387" t="s">
        <v>139</v>
      </c>
      <c r="X30" s="124"/>
      <c r="Y30" s="145" t="s">
        <v>139</v>
      </c>
      <c r="Z30" s="137"/>
      <c r="AA30" s="144" t="s">
        <v>139</v>
      </c>
      <c r="AB30" s="387" t="s">
        <v>139</v>
      </c>
    </row>
    <row r="31" spans="2:28" x14ac:dyDescent="0.35">
      <c r="B31" s="64" t="s">
        <v>66</v>
      </c>
      <c r="C31" s="62"/>
      <c r="D31" s="139" t="s">
        <v>139</v>
      </c>
      <c r="E31" s="140">
        <v>360.78140000000002</v>
      </c>
      <c r="F31" s="140">
        <v>153.9819</v>
      </c>
      <c r="G31" s="141">
        <v>256.21640000000002</v>
      </c>
      <c r="H31" s="142">
        <v>-37.934299999999951</v>
      </c>
      <c r="I31" s="400">
        <v>-0.12896212723614109</v>
      </c>
      <c r="J31" s="123"/>
      <c r="K31" s="139" t="s">
        <v>139</v>
      </c>
      <c r="L31" s="140" t="s">
        <v>139</v>
      </c>
      <c r="M31" s="140" t="s">
        <v>139</v>
      </c>
      <c r="N31" s="141" t="s">
        <v>139</v>
      </c>
      <c r="O31" s="142" t="s">
        <v>139</v>
      </c>
      <c r="P31" s="387" t="s">
        <v>139</v>
      </c>
      <c r="Q31" s="124"/>
      <c r="R31" s="139" t="s">
        <v>139</v>
      </c>
      <c r="S31" s="140">
        <v>476.68079999999998</v>
      </c>
      <c r="T31" s="140">
        <v>454.01400000000001</v>
      </c>
      <c r="U31" s="141">
        <v>457.90120000000002</v>
      </c>
      <c r="V31" s="142">
        <v>1.0959000000000287</v>
      </c>
      <c r="W31" s="387">
        <v>2.3990527255266514E-3</v>
      </c>
      <c r="X31" s="124"/>
      <c r="Y31" s="145">
        <v>411.55399999999997</v>
      </c>
      <c r="Z31" s="127"/>
      <c r="AA31" s="144">
        <v>-7.8733000000000288</v>
      </c>
      <c r="AB31" s="400">
        <v>-1.8771548728468646E-2</v>
      </c>
    </row>
    <row r="32" spans="2:28" x14ac:dyDescent="0.35">
      <c r="B32" s="64" t="s">
        <v>67</v>
      </c>
      <c r="C32" s="62"/>
      <c r="D32" s="139">
        <v>446.37009999999998</v>
      </c>
      <c r="E32" s="140">
        <v>454.97620000000001</v>
      </c>
      <c r="F32" s="140" t="s">
        <v>139</v>
      </c>
      <c r="G32" s="141">
        <v>449.20589999999999</v>
      </c>
      <c r="H32" s="142">
        <v>3.9388999999999896</v>
      </c>
      <c r="I32" s="387">
        <v>8.8461529823677942E-3</v>
      </c>
      <c r="J32" s="123"/>
      <c r="K32" s="139" t="s">
        <v>139</v>
      </c>
      <c r="L32" s="140" t="s">
        <v>139</v>
      </c>
      <c r="M32" s="140" t="s">
        <v>139</v>
      </c>
      <c r="N32" s="141" t="s">
        <v>139</v>
      </c>
      <c r="O32" s="142" t="s">
        <v>139</v>
      </c>
      <c r="P32" s="387" t="s">
        <v>139</v>
      </c>
      <c r="Q32" s="124"/>
      <c r="R32" s="139">
        <v>542.41809999999998</v>
      </c>
      <c r="S32" s="140">
        <v>519.74350000000004</v>
      </c>
      <c r="T32" s="140" t="s">
        <v>139</v>
      </c>
      <c r="U32" s="141">
        <v>533.16079999999999</v>
      </c>
      <c r="V32" s="142">
        <v>-3.7735000000000127</v>
      </c>
      <c r="W32" s="400">
        <v>-7.0278616955556927E-3</v>
      </c>
      <c r="X32" s="124"/>
      <c r="Y32" s="145">
        <v>455.61219999999997</v>
      </c>
      <c r="Z32" s="127"/>
      <c r="AA32" s="144">
        <v>3.3503999999999792</v>
      </c>
      <c r="AB32" s="387">
        <v>7.4080985836080249E-3</v>
      </c>
    </row>
    <row r="33" spans="2:28" x14ac:dyDescent="0.35">
      <c r="B33" s="64" t="s">
        <v>68</v>
      </c>
      <c r="C33" s="62"/>
      <c r="D33" s="139" t="s">
        <v>139</v>
      </c>
      <c r="E33" s="140">
        <v>468.38630000000001</v>
      </c>
      <c r="F33" s="140">
        <v>470.07350000000002</v>
      </c>
      <c r="G33" s="141">
        <v>469.51330000000002</v>
      </c>
      <c r="H33" s="142">
        <v>2.3538000000000352</v>
      </c>
      <c r="I33" s="387">
        <v>5.0385360888518527E-3</v>
      </c>
      <c r="J33" s="123"/>
      <c r="K33" s="139" t="s">
        <v>139</v>
      </c>
      <c r="L33" s="140" t="s">
        <v>139</v>
      </c>
      <c r="M33" s="140" t="s">
        <v>139</v>
      </c>
      <c r="N33" s="141" t="s">
        <v>139</v>
      </c>
      <c r="O33" s="142" t="s">
        <v>139</v>
      </c>
      <c r="P33" s="387" t="s">
        <v>139</v>
      </c>
      <c r="Q33" s="124"/>
      <c r="R33" s="139" t="s">
        <v>139</v>
      </c>
      <c r="S33" s="140">
        <v>451.56670000000003</v>
      </c>
      <c r="T33" s="140">
        <v>454.46010000000001</v>
      </c>
      <c r="U33" s="141">
        <v>453.6995</v>
      </c>
      <c r="V33" s="142">
        <v>21.100199999999973</v>
      </c>
      <c r="W33" s="387">
        <v>4.8775390991155021E-2</v>
      </c>
      <c r="X33" s="124"/>
      <c r="Y33" s="145">
        <v>469.38069999999999</v>
      </c>
      <c r="Z33" s="127"/>
      <c r="AA33" s="144">
        <v>2.5109999999999673</v>
      </c>
      <c r="AB33" s="387">
        <v>5.3783743087203462E-3</v>
      </c>
    </row>
    <row r="34" spans="2:28" x14ac:dyDescent="0.35">
      <c r="B34" s="64" t="s">
        <v>69</v>
      </c>
      <c r="C34" s="62"/>
      <c r="D34" s="139">
        <v>495.84410000000003</v>
      </c>
      <c r="E34" s="140">
        <v>480.63040000000001</v>
      </c>
      <c r="F34" s="140" t="s">
        <v>139</v>
      </c>
      <c r="G34" s="141">
        <v>489.16410000000002</v>
      </c>
      <c r="H34" s="142">
        <v>13.532200000000046</v>
      </c>
      <c r="I34" s="387">
        <v>2.8450993299650618E-2</v>
      </c>
      <c r="J34" s="123"/>
      <c r="K34" s="139" t="s">
        <v>139</v>
      </c>
      <c r="L34" s="140" t="s">
        <v>139</v>
      </c>
      <c r="M34" s="140" t="s">
        <v>139</v>
      </c>
      <c r="N34" s="141" t="s">
        <v>139</v>
      </c>
      <c r="O34" s="142" t="s">
        <v>139</v>
      </c>
      <c r="P34" s="387" t="s">
        <v>139</v>
      </c>
      <c r="Q34" s="124"/>
      <c r="R34" s="139">
        <v>478.91370000000001</v>
      </c>
      <c r="S34" s="140">
        <v>447.65050000000002</v>
      </c>
      <c r="T34" s="140" t="s">
        <v>139</v>
      </c>
      <c r="U34" s="141">
        <v>452.79399999999998</v>
      </c>
      <c r="V34" s="142">
        <v>7.6719999999999686</v>
      </c>
      <c r="W34" s="387">
        <v>1.723572413855079E-2</v>
      </c>
      <c r="X34" s="124"/>
      <c r="Y34" s="145">
        <v>471.92930000000001</v>
      </c>
      <c r="Z34" s="127"/>
      <c r="AA34" s="144">
        <v>10.755200000000002</v>
      </c>
      <c r="AB34" s="387">
        <v>2.3321344368645081E-2</v>
      </c>
    </row>
    <row r="35" spans="2:28" ht="15" thickBot="1" x14ac:dyDescent="0.4">
      <c r="B35" s="64" t="s">
        <v>70</v>
      </c>
      <c r="C35" s="62"/>
      <c r="D35" s="282">
        <v>410.06700000000001</v>
      </c>
      <c r="E35" s="283">
        <v>461.77480000000003</v>
      </c>
      <c r="F35" s="283">
        <v>449.84010000000001</v>
      </c>
      <c r="G35" s="284">
        <v>452.46100000000001</v>
      </c>
      <c r="H35" s="285">
        <v>-12.044899999999984</v>
      </c>
      <c r="I35" s="401">
        <v>-2.5930564068185058E-2</v>
      </c>
      <c r="J35" s="123"/>
      <c r="K35" s="282" t="s">
        <v>139</v>
      </c>
      <c r="L35" s="283" t="s">
        <v>139</v>
      </c>
      <c r="M35" s="283" t="s">
        <v>139</v>
      </c>
      <c r="N35" s="284" t="s">
        <v>139</v>
      </c>
      <c r="O35" s="285" t="s">
        <v>139</v>
      </c>
      <c r="P35" s="389" t="s">
        <v>139</v>
      </c>
      <c r="Q35" s="124"/>
      <c r="R35" s="282">
        <v>393.50259999999997</v>
      </c>
      <c r="S35" s="283">
        <v>413.12520000000001</v>
      </c>
      <c r="T35" s="283">
        <v>448.43990000000002</v>
      </c>
      <c r="U35" s="284">
        <v>443.16579999999999</v>
      </c>
      <c r="V35" s="285">
        <v>-41.70859999999999</v>
      </c>
      <c r="W35" s="401">
        <v>-8.6019389763617116E-2</v>
      </c>
      <c r="X35" s="124"/>
      <c r="Y35" s="294">
        <v>445.74020000000002</v>
      </c>
      <c r="Z35" s="127"/>
      <c r="AA35" s="295">
        <v>-33.492799999999988</v>
      </c>
      <c r="AB35" s="401">
        <v>-6.9888342413815363E-2</v>
      </c>
    </row>
    <row r="36" spans="2:28" ht="15" thickBot="1" x14ac:dyDescent="0.4">
      <c r="B36" s="281" t="s">
        <v>71</v>
      </c>
      <c r="C36" s="62"/>
      <c r="D36" s="290">
        <v>456.4015</v>
      </c>
      <c r="E36" s="291">
        <v>465.19389999999999</v>
      </c>
      <c r="F36" s="291">
        <v>463.8075</v>
      </c>
      <c r="G36" s="293">
        <v>462.11739999999998</v>
      </c>
      <c r="H36" s="292">
        <v>2.0259999999999536</v>
      </c>
      <c r="I36" s="390">
        <v>4.4034728751720653E-3</v>
      </c>
      <c r="J36" s="123"/>
      <c r="K36" s="290" t="s">
        <v>139</v>
      </c>
      <c r="L36" s="291" t="s">
        <v>139</v>
      </c>
      <c r="M36" s="291" t="s">
        <v>139</v>
      </c>
      <c r="N36" s="293" t="s">
        <v>139</v>
      </c>
      <c r="O36" s="292" t="s">
        <v>139</v>
      </c>
      <c r="P36" s="390" t="s">
        <v>139</v>
      </c>
      <c r="Q36" s="124"/>
      <c r="R36" s="290">
        <v>415.57659999999998</v>
      </c>
      <c r="S36" s="291">
        <v>389.9658</v>
      </c>
      <c r="T36" s="291">
        <v>456.69459999999998</v>
      </c>
      <c r="U36" s="293">
        <v>409.49869999999999</v>
      </c>
      <c r="V36" s="292">
        <v>31.083799999999997</v>
      </c>
      <c r="W36" s="390">
        <v>8.2142114382916631E-2</v>
      </c>
      <c r="X36" s="124"/>
      <c r="Y36" s="293">
        <v>457.7749</v>
      </c>
      <c r="Z36" s="127"/>
      <c r="AA36" s="297">
        <v>4.4239999999999782</v>
      </c>
      <c r="AB36" s="390">
        <v>9.75844538965287E-3</v>
      </c>
    </row>
    <row r="37" spans="2:28" x14ac:dyDescent="0.35">
      <c r="B37" s="64" t="s">
        <v>72</v>
      </c>
      <c r="C37" s="62"/>
      <c r="D37" s="286" t="s">
        <v>139</v>
      </c>
      <c r="E37" s="287" t="s">
        <v>173</v>
      </c>
      <c r="F37" s="287">
        <v>438.48570000000001</v>
      </c>
      <c r="G37" s="288" t="s">
        <v>173</v>
      </c>
      <c r="H37" s="289" t="s">
        <v>139</v>
      </c>
      <c r="I37" s="391" t="s">
        <v>139</v>
      </c>
      <c r="J37" s="123"/>
      <c r="K37" s="286" t="s">
        <v>139</v>
      </c>
      <c r="L37" s="287" t="s">
        <v>139</v>
      </c>
      <c r="M37" s="287" t="s">
        <v>139</v>
      </c>
      <c r="N37" s="288" t="s">
        <v>139</v>
      </c>
      <c r="O37" s="289" t="s">
        <v>139</v>
      </c>
      <c r="P37" s="391" t="s">
        <v>139</v>
      </c>
      <c r="Q37" s="124"/>
      <c r="R37" s="286" t="s">
        <v>139</v>
      </c>
      <c r="S37" s="287">
        <v>449.64280000000002</v>
      </c>
      <c r="T37" s="287">
        <v>430.88909999999998</v>
      </c>
      <c r="U37" s="288">
        <v>434.49209999999999</v>
      </c>
      <c r="V37" s="289" t="s">
        <v>139</v>
      </c>
      <c r="W37" s="391" t="s">
        <v>139</v>
      </c>
      <c r="X37" s="124"/>
      <c r="Y37" s="143" t="s">
        <v>173</v>
      </c>
      <c r="Z37" s="127"/>
      <c r="AA37" s="296" t="s">
        <v>139</v>
      </c>
      <c r="AB37" s="391" t="s">
        <v>139</v>
      </c>
    </row>
    <row r="38" spans="2:28" x14ac:dyDescent="0.35">
      <c r="B38" s="64" t="s">
        <v>73</v>
      </c>
      <c r="C38" s="62"/>
      <c r="D38" s="139" t="s">
        <v>139</v>
      </c>
      <c r="E38" s="140">
        <v>500.08</v>
      </c>
      <c r="F38" s="140">
        <v>492.95190000000002</v>
      </c>
      <c r="G38" s="141">
        <v>494.48910000000001</v>
      </c>
      <c r="H38" s="142">
        <v>-0.20819999999997663</v>
      </c>
      <c r="I38" s="400">
        <v>-4.2086342496705509E-4</v>
      </c>
      <c r="J38" s="123"/>
      <c r="K38" s="139" t="s">
        <v>139</v>
      </c>
      <c r="L38" s="140" t="s">
        <v>139</v>
      </c>
      <c r="M38" s="140" t="s">
        <v>139</v>
      </c>
      <c r="N38" s="141" t="s">
        <v>139</v>
      </c>
      <c r="O38" s="142" t="s">
        <v>139</v>
      </c>
      <c r="P38" s="387" t="s">
        <v>139</v>
      </c>
      <c r="Q38" s="124"/>
      <c r="R38" s="139" t="s">
        <v>139</v>
      </c>
      <c r="S38" s="140" t="s">
        <v>139</v>
      </c>
      <c r="T38" s="140" t="s">
        <v>139</v>
      </c>
      <c r="U38" s="141" t="s">
        <v>139</v>
      </c>
      <c r="V38" s="142" t="s">
        <v>139</v>
      </c>
      <c r="W38" s="387" t="s">
        <v>139</v>
      </c>
      <c r="X38" s="124"/>
      <c r="Y38" s="145">
        <v>494.48910000000001</v>
      </c>
      <c r="Z38" s="127"/>
      <c r="AA38" s="144">
        <v>-0.20819999999997663</v>
      </c>
      <c r="AB38" s="400">
        <v>-4.2086342496705509E-4</v>
      </c>
    </row>
    <row r="39" spans="2:28" ht="15" thickBot="1" x14ac:dyDescent="0.4">
      <c r="B39" s="65" t="s">
        <v>74</v>
      </c>
      <c r="C39" s="62"/>
      <c r="D39" s="150" t="s">
        <v>139</v>
      </c>
      <c r="E39" s="151">
        <v>483.21120000000002</v>
      </c>
      <c r="F39" s="151">
        <v>502.49880000000002</v>
      </c>
      <c r="G39" s="152">
        <v>494.39499999999998</v>
      </c>
      <c r="H39" s="153">
        <v>-5.3284000000000447</v>
      </c>
      <c r="I39" s="402">
        <v>-1.0662698604868348E-2</v>
      </c>
      <c r="J39" s="123"/>
      <c r="K39" s="150" t="s">
        <v>139</v>
      </c>
      <c r="L39" s="151" t="s">
        <v>139</v>
      </c>
      <c r="M39" s="151" t="s">
        <v>139</v>
      </c>
      <c r="N39" s="152" t="s">
        <v>139</v>
      </c>
      <c r="O39" s="153" t="s">
        <v>139</v>
      </c>
      <c r="P39" s="392" t="s">
        <v>139</v>
      </c>
      <c r="Q39" s="124"/>
      <c r="R39" s="150" t="s">
        <v>139</v>
      </c>
      <c r="S39" s="151">
        <v>498.6123</v>
      </c>
      <c r="T39" s="151" t="s">
        <v>139</v>
      </c>
      <c r="U39" s="152">
        <v>498.6123</v>
      </c>
      <c r="V39" s="153">
        <v>-10.722899999999981</v>
      </c>
      <c r="W39" s="402">
        <v>-2.1052736979497944E-2</v>
      </c>
      <c r="X39" s="124"/>
      <c r="Y39" s="154">
        <v>494.64530000000002</v>
      </c>
      <c r="Z39" s="127"/>
      <c r="AA39" s="155">
        <v>-5.6485999999999876</v>
      </c>
      <c r="AB39" s="402">
        <v>-1.1290563406829435E-2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  <mergeCell ref="Z7:Z8"/>
    <mergeCell ref="AA7:AB7"/>
    <mergeCell ref="Y4:AB4"/>
    <mergeCell ref="Y7:Y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08984375" style="3" customWidth="1"/>
    <col min="2" max="2" width="22.6328125" style="3" customWidth="1"/>
    <col min="3" max="3" width="8.453125" style="3" customWidth="1"/>
    <col min="4" max="4" width="8.54296875" style="3" customWidth="1"/>
    <col min="5" max="30" width="9.1796875" style="14" customWidth="1"/>
    <col min="31" max="32" width="10.54296875" style="14" customWidth="1"/>
    <col min="33" max="53" width="8.632812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6" t="s">
        <v>172</v>
      </c>
      <c r="C1" s="298"/>
      <c r="D1" s="298"/>
      <c r="E1" s="1"/>
      <c r="F1" s="1"/>
      <c r="G1" s="1"/>
    </row>
    <row r="2" spans="2:33" x14ac:dyDescent="0.35">
      <c r="B2" s="3" t="s">
        <v>128</v>
      </c>
      <c r="C2" s="2" t="s">
        <v>161</v>
      </c>
      <c r="D2" s="3" t="str">
        <f>'EVROPSKE CENE'!C3</f>
        <v>33. teden (14.8.2023 - 20.8.2023)</v>
      </c>
      <c r="E2" s="67"/>
      <c r="F2" s="67"/>
      <c r="H2" s="357"/>
      <c r="I2" s="35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358"/>
    </row>
    <row r="3" spans="2:33" ht="15" thickBot="1" x14ac:dyDescent="0.4">
      <c r="B3" s="14"/>
      <c r="AB3" s="359"/>
      <c r="AD3" s="359"/>
      <c r="AE3" s="360"/>
      <c r="AF3" s="360"/>
    </row>
    <row r="4" spans="2:33" ht="15" customHeight="1" x14ac:dyDescent="0.35">
      <c r="B4" s="432" t="s">
        <v>76</v>
      </c>
      <c r="C4" s="434" t="s">
        <v>48</v>
      </c>
      <c r="D4" s="430" t="s">
        <v>49</v>
      </c>
      <c r="E4" s="430" t="s">
        <v>50</v>
      </c>
      <c r="F4" s="430" t="s">
        <v>51</v>
      </c>
      <c r="G4" s="430" t="s">
        <v>52</v>
      </c>
      <c r="H4" s="430" t="s">
        <v>53</v>
      </c>
      <c r="I4" s="430" t="s">
        <v>54</v>
      </c>
      <c r="J4" s="430" t="s">
        <v>55</v>
      </c>
      <c r="K4" s="430" t="s">
        <v>56</v>
      </c>
      <c r="L4" s="430" t="s">
        <v>57</v>
      </c>
      <c r="M4" s="430" t="s">
        <v>58</v>
      </c>
      <c r="N4" s="430" t="s">
        <v>59</v>
      </c>
      <c r="O4" s="430" t="s">
        <v>60</v>
      </c>
      <c r="P4" s="430" t="s">
        <v>61</v>
      </c>
      <c r="Q4" s="430" t="s">
        <v>62</v>
      </c>
      <c r="R4" s="430" t="s">
        <v>63</v>
      </c>
      <c r="S4" s="430" t="s">
        <v>64</v>
      </c>
      <c r="T4" s="430" t="s">
        <v>65</v>
      </c>
      <c r="U4" s="430" t="s">
        <v>66</v>
      </c>
      <c r="V4" s="430" t="s">
        <v>67</v>
      </c>
      <c r="W4" s="430" t="s">
        <v>68</v>
      </c>
      <c r="X4" s="430" t="s">
        <v>69</v>
      </c>
      <c r="Y4" s="430" t="s">
        <v>70</v>
      </c>
      <c r="Z4" s="442" t="s">
        <v>71</v>
      </c>
      <c r="AA4" s="430" t="s">
        <v>72</v>
      </c>
      <c r="AB4" s="430" t="s">
        <v>73</v>
      </c>
      <c r="AC4" s="438" t="s">
        <v>74</v>
      </c>
      <c r="AD4" s="440" t="s">
        <v>77</v>
      </c>
      <c r="AE4" s="436" t="s">
        <v>156</v>
      </c>
      <c r="AF4" s="437"/>
    </row>
    <row r="5" spans="2:33" ht="16.5" customHeight="1" thickBot="1" x14ac:dyDescent="0.4">
      <c r="B5" s="433"/>
      <c r="C5" s="435"/>
      <c r="D5" s="431"/>
      <c r="E5" s="431"/>
      <c r="F5" s="431"/>
      <c r="G5" s="431"/>
      <c r="H5" s="431"/>
      <c r="I5" s="431"/>
      <c r="J5" s="431"/>
      <c r="K5" s="431"/>
      <c r="L5" s="431"/>
      <c r="M5" s="431"/>
      <c r="N5" s="431"/>
      <c r="O5" s="431"/>
      <c r="P5" s="431"/>
      <c r="Q5" s="431"/>
      <c r="R5" s="431"/>
      <c r="S5" s="431"/>
      <c r="T5" s="431"/>
      <c r="U5" s="431"/>
      <c r="V5" s="431"/>
      <c r="W5" s="431"/>
      <c r="X5" s="431"/>
      <c r="Y5" s="431"/>
      <c r="Z5" s="443"/>
      <c r="AA5" s="431"/>
      <c r="AB5" s="431"/>
      <c r="AC5" s="439"/>
      <c r="AD5" s="441"/>
      <c r="AE5" s="362" t="s">
        <v>182</v>
      </c>
      <c r="AF5" s="363" t="s">
        <v>183</v>
      </c>
    </row>
    <row r="6" spans="2:33" ht="15" customHeight="1" x14ac:dyDescent="0.35">
      <c r="B6" s="227" t="s">
        <v>78</v>
      </c>
      <c r="C6" s="158" t="s">
        <v>139</v>
      </c>
      <c r="D6" s="159" t="s">
        <v>139</v>
      </c>
      <c r="E6" s="159" t="s">
        <v>173</v>
      </c>
      <c r="F6" s="159">
        <v>481.64339999999999</v>
      </c>
      <c r="G6" s="159" t="s">
        <v>139</v>
      </c>
      <c r="H6" s="159" t="s">
        <v>139</v>
      </c>
      <c r="I6" s="159">
        <v>461.9</v>
      </c>
      <c r="J6" s="159" t="s">
        <v>139</v>
      </c>
      <c r="K6" s="159">
        <v>531.9</v>
      </c>
      <c r="L6" s="159" t="s">
        <v>139</v>
      </c>
      <c r="M6" s="159" t="s">
        <v>139</v>
      </c>
      <c r="N6" s="159">
        <v>486.76</v>
      </c>
      <c r="O6" s="159" t="s">
        <v>139</v>
      </c>
      <c r="P6" s="159" t="s">
        <v>139</v>
      </c>
      <c r="Q6" s="159" t="s">
        <v>173</v>
      </c>
      <c r="R6" s="159" t="s">
        <v>173</v>
      </c>
      <c r="S6" s="159" t="s">
        <v>139</v>
      </c>
      <c r="T6" s="159" t="s">
        <v>139</v>
      </c>
      <c r="U6" s="159">
        <v>482</v>
      </c>
      <c r="V6" s="159">
        <v>566.64</v>
      </c>
      <c r="W6" s="159">
        <v>479.00529999999998</v>
      </c>
      <c r="X6" s="159">
        <v>503.98</v>
      </c>
      <c r="Y6" s="159">
        <v>416.32569999999998</v>
      </c>
      <c r="Z6" s="272">
        <v>439.68</v>
      </c>
      <c r="AA6" s="159" t="s">
        <v>173</v>
      </c>
      <c r="AB6" s="159" t="s">
        <v>139</v>
      </c>
      <c r="AC6" s="159">
        <v>473.30669999999998</v>
      </c>
      <c r="AD6" s="160">
        <v>527.91489999999999</v>
      </c>
      <c r="AE6" s="231">
        <v>6.3297000000000025</v>
      </c>
      <c r="AF6" s="371">
        <v>1.2135505378603639E-2</v>
      </c>
      <c r="AG6" s="3" t="s">
        <v>139</v>
      </c>
    </row>
    <row r="7" spans="2:33" ht="15" customHeight="1" x14ac:dyDescent="0.35">
      <c r="B7" s="227" t="s">
        <v>79</v>
      </c>
      <c r="C7" s="159" t="s">
        <v>139</v>
      </c>
      <c r="D7" s="159" t="s">
        <v>139</v>
      </c>
      <c r="E7" s="159" t="s">
        <v>139</v>
      </c>
      <c r="F7" s="159">
        <v>460.70819999999998</v>
      </c>
      <c r="G7" s="159" t="s">
        <v>139</v>
      </c>
      <c r="H7" s="159" t="s">
        <v>139</v>
      </c>
      <c r="I7" s="159">
        <v>447.62</v>
      </c>
      <c r="J7" s="159" t="s">
        <v>139</v>
      </c>
      <c r="K7" s="159">
        <v>526.26</v>
      </c>
      <c r="L7" s="159" t="s">
        <v>139</v>
      </c>
      <c r="M7" s="159" t="s">
        <v>139</v>
      </c>
      <c r="N7" s="159">
        <v>644</v>
      </c>
      <c r="O7" s="159" t="s">
        <v>139</v>
      </c>
      <c r="P7" s="159" t="s">
        <v>139</v>
      </c>
      <c r="Q7" s="159" t="s">
        <v>173</v>
      </c>
      <c r="R7" s="159" t="s">
        <v>139</v>
      </c>
      <c r="S7" s="159" t="s">
        <v>139</v>
      </c>
      <c r="T7" s="159" t="s">
        <v>139</v>
      </c>
      <c r="U7" s="159">
        <v>477</v>
      </c>
      <c r="V7" s="159">
        <v>571.77</v>
      </c>
      <c r="W7" s="159" t="s">
        <v>139</v>
      </c>
      <c r="X7" s="159">
        <v>506.13</v>
      </c>
      <c r="Y7" s="159" t="s">
        <v>139</v>
      </c>
      <c r="Z7" s="272">
        <v>499.68</v>
      </c>
      <c r="AA7" s="159" t="s">
        <v>173</v>
      </c>
      <c r="AB7" s="159" t="s">
        <v>139</v>
      </c>
      <c r="AC7" s="159">
        <v>535.41970000000003</v>
      </c>
      <c r="AD7" s="161">
        <v>527.15160000000003</v>
      </c>
      <c r="AE7" s="231">
        <v>-3.6613999999999578</v>
      </c>
      <c r="AF7" s="376">
        <v>-6.8977210430037905E-3</v>
      </c>
      <c r="AG7" s="3" t="s">
        <v>139</v>
      </c>
    </row>
    <row r="8" spans="2:33" ht="15" customHeight="1" x14ac:dyDescent="0.35">
      <c r="B8" s="227" t="s">
        <v>80</v>
      </c>
      <c r="C8" s="159" t="s">
        <v>139</v>
      </c>
      <c r="D8" s="159" t="s">
        <v>139</v>
      </c>
      <c r="E8" s="159" t="s">
        <v>139</v>
      </c>
      <c r="F8" s="159">
        <v>475.47019999999998</v>
      </c>
      <c r="G8" s="159" t="s">
        <v>139</v>
      </c>
      <c r="H8" s="159" t="s">
        <v>139</v>
      </c>
      <c r="I8" s="159">
        <v>389.54</v>
      </c>
      <c r="J8" s="159" t="s">
        <v>139</v>
      </c>
      <c r="K8" s="159">
        <v>521.55999999999995</v>
      </c>
      <c r="L8" s="159" t="s">
        <v>139</v>
      </c>
      <c r="M8" s="159" t="s">
        <v>139</v>
      </c>
      <c r="N8" s="159">
        <v>547.20000000000005</v>
      </c>
      <c r="O8" s="159" t="s">
        <v>139</v>
      </c>
      <c r="P8" s="159">
        <v>320.06</v>
      </c>
      <c r="Q8" s="159" t="s">
        <v>173</v>
      </c>
      <c r="R8" s="159" t="s">
        <v>173</v>
      </c>
      <c r="S8" s="159" t="s">
        <v>139</v>
      </c>
      <c r="T8" s="159" t="s">
        <v>139</v>
      </c>
      <c r="U8" s="159">
        <v>483</v>
      </c>
      <c r="V8" s="159">
        <v>518.14</v>
      </c>
      <c r="W8" s="159">
        <v>429.02019999999999</v>
      </c>
      <c r="X8" s="159">
        <v>446.83</v>
      </c>
      <c r="Y8" s="159">
        <v>423.28199999999998</v>
      </c>
      <c r="Z8" s="272">
        <v>388.88</v>
      </c>
      <c r="AA8" s="159">
        <v>462.83</v>
      </c>
      <c r="AB8" s="159" t="s">
        <v>139</v>
      </c>
      <c r="AC8" s="159">
        <v>485.86410000000001</v>
      </c>
      <c r="AD8" s="161">
        <v>506.68340000000001</v>
      </c>
      <c r="AE8" s="231">
        <v>-4.0570000000000164</v>
      </c>
      <c r="AF8" s="376">
        <v>-7.9433700564905951E-3</v>
      </c>
      <c r="AG8" s="3" t="s">
        <v>139</v>
      </c>
    </row>
    <row r="9" spans="2:33" ht="15.75" customHeight="1" x14ac:dyDescent="0.35">
      <c r="B9" s="227" t="s">
        <v>81</v>
      </c>
      <c r="C9" s="162" t="s">
        <v>139</v>
      </c>
      <c r="D9" s="162" t="s">
        <v>139</v>
      </c>
      <c r="E9" s="162" t="s">
        <v>139</v>
      </c>
      <c r="F9" s="162">
        <v>475.73860000000002</v>
      </c>
      <c r="G9" s="162" t="s">
        <v>139</v>
      </c>
      <c r="H9" s="162" t="s">
        <v>173</v>
      </c>
      <c r="I9" s="162">
        <v>447.62</v>
      </c>
      <c r="J9" s="162" t="s">
        <v>139</v>
      </c>
      <c r="K9" s="162">
        <v>525.16999999999996</v>
      </c>
      <c r="L9" s="162" t="s">
        <v>139</v>
      </c>
      <c r="M9" s="162" t="s">
        <v>139</v>
      </c>
      <c r="N9" s="162">
        <v>580.55999999999995</v>
      </c>
      <c r="O9" s="162" t="s">
        <v>139</v>
      </c>
      <c r="P9" s="162">
        <v>361.79</v>
      </c>
      <c r="Q9" s="162" t="s">
        <v>173</v>
      </c>
      <c r="R9" s="162" t="s">
        <v>173</v>
      </c>
      <c r="S9" s="162" t="s">
        <v>139</v>
      </c>
      <c r="T9" s="162" t="s">
        <v>139</v>
      </c>
      <c r="U9" s="162">
        <v>477</v>
      </c>
      <c r="V9" s="162">
        <v>538.41</v>
      </c>
      <c r="W9" s="162">
        <v>502.31670000000003</v>
      </c>
      <c r="X9" s="162">
        <v>464.98</v>
      </c>
      <c r="Y9" s="162">
        <v>401.59140000000002</v>
      </c>
      <c r="Z9" s="273">
        <v>449.68</v>
      </c>
      <c r="AA9" s="162">
        <v>428.48</v>
      </c>
      <c r="AB9" s="162" t="s">
        <v>139</v>
      </c>
      <c r="AC9" s="162">
        <v>522.35659999999996</v>
      </c>
      <c r="AD9" s="163">
        <v>515.71579999999994</v>
      </c>
      <c r="AE9" s="164">
        <v>-4.0677000000000589</v>
      </c>
      <c r="AF9" s="377">
        <v>-7.8257582243377311E-3</v>
      </c>
      <c r="AG9" s="3" t="s">
        <v>139</v>
      </c>
    </row>
    <row r="10" spans="2:33" ht="15.75" customHeight="1" x14ac:dyDescent="0.35">
      <c r="B10" s="227" t="s">
        <v>82</v>
      </c>
      <c r="C10" s="159" t="s">
        <v>139</v>
      </c>
      <c r="D10" s="159">
        <v>517.63980000000004</v>
      </c>
      <c r="E10" s="159" t="s">
        <v>173</v>
      </c>
      <c r="F10" s="159">
        <v>459.50040000000001</v>
      </c>
      <c r="G10" s="159">
        <v>441.75</v>
      </c>
      <c r="H10" s="159" t="s">
        <v>173</v>
      </c>
      <c r="I10" s="159">
        <v>428.57</v>
      </c>
      <c r="J10" s="159">
        <v>492.51</v>
      </c>
      <c r="K10" s="159">
        <v>477.61</v>
      </c>
      <c r="L10" s="159" t="s">
        <v>139</v>
      </c>
      <c r="M10" s="159">
        <v>911</v>
      </c>
      <c r="N10" s="159">
        <v>527.46</v>
      </c>
      <c r="O10" s="159" t="s">
        <v>139</v>
      </c>
      <c r="P10" s="159">
        <v>258.11</v>
      </c>
      <c r="Q10" s="159" t="s">
        <v>173</v>
      </c>
      <c r="R10" s="159" t="s">
        <v>139</v>
      </c>
      <c r="S10" s="159" t="s">
        <v>139</v>
      </c>
      <c r="T10" s="159">
        <v>430.82</v>
      </c>
      <c r="U10" s="159">
        <v>418</v>
      </c>
      <c r="V10" s="159" t="s">
        <v>173</v>
      </c>
      <c r="W10" s="159">
        <v>426.3304</v>
      </c>
      <c r="X10" s="159">
        <v>424.65</v>
      </c>
      <c r="Y10" s="159">
        <v>417.9307</v>
      </c>
      <c r="Z10" s="272">
        <v>436.6</v>
      </c>
      <c r="AA10" s="159">
        <v>411.93</v>
      </c>
      <c r="AB10" s="159" t="s">
        <v>139</v>
      </c>
      <c r="AC10" s="159">
        <v>528.34040000000005</v>
      </c>
      <c r="AD10" s="161">
        <v>457.83</v>
      </c>
      <c r="AE10" s="231">
        <v>-1.7361000000000217</v>
      </c>
      <c r="AF10" s="376">
        <v>-3.7776937855077408E-3</v>
      </c>
      <c r="AG10" s="3" t="s">
        <v>139</v>
      </c>
    </row>
    <row r="11" spans="2:33" ht="15" customHeight="1" thickBot="1" x14ac:dyDescent="0.4">
      <c r="B11" s="227" t="s">
        <v>83</v>
      </c>
      <c r="C11" s="159" t="s">
        <v>139</v>
      </c>
      <c r="D11" s="159" t="s">
        <v>139</v>
      </c>
      <c r="E11" s="159" t="s">
        <v>173</v>
      </c>
      <c r="F11" s="159">
        <v>459.09780000000001</v>
      </c>
      <c r="G11" s="159">
        <v>473.18</v>
      </c>
      <c r="H11" s="159" t="s">
        <v>139</v>
      </c>
      <c r="I11" s="159">
        <v>432.43</v>
      </c>
      <c r="J11" s="159" t="s">
        <v>139</v>
      </c>
      <c r="K11" s="159">
        <v>512.59</v>
      </c>
      <c r="L11" s="159" t="s">
        <v>139</v>
      </c>
      <c r="M11" s="159" t="s">
        <v>139</v>
      </c>
      <c r="N11" s="159">
        <v>600</v>
      </c>
      <c r="O11" s="159" t="s">
        <v>139</v>
      </c>
      <c r="P11" s="159">
        <v>331.79</v>
      </c>
      <c r="Q11" s="159" t="s">
        <v>173</v>
      </c>
      <c r="R11" s="159" t="s">
        <v>139</v>
      </c>
      <c r="S11" s="159" t="s">
        <v>139</v>
      </c>
      <c r="T11" s="159" t="s">
        <v>139</v>
      </c>
      <c r="U11" s="159">
        <v>448</v>
      </c>
      <c r="V11" s="159" t="s">
        <v>173</v>
      </c>
      <c r="W11" s="159">
        <v>457.48700000000002</v>
      </c>
      <c r="X11" s="159">
        <v>419.55</v>
      </c>
      <c r="Y11" s="159">
        <v>517.52300000000002</v>
      </c>
      <c r="Z11" s="272" t="s">
        <v>139</v>
      </c>
      <c r="AA11" s="159">
        <v>428.99</v>
      </c>
      <c r="AB11" s="159" t="s">
        <v>139</v>
      </c>
      <c r="AC11" s="159">
        <v>548.48289999999997</v>
      </c>
      <c r="AD11" s="161">
        <v>483.27370000000002</v>
      </c>
      <c r="AE11" s="231">
        <v>4.8579000000000292</v>
      </c>
      <c r="AF11" s="371">
        <v>1.015413788591446E-2</v>
      </c>
      <c r="AG11" s="3" t="s">
        <v>139</v>
      </c>
    </row>
    <row r="12" spans="2:33" ht="15" customHeight="1" thickBot="1" x14ac:dyDescent="0.4">
      <c r="B12" s="228" t="s">
        <v>84</v>
      </c>
      <c r="C12" s="165" t="s">
        <v>139</v>
      </c>
      <c r="D12" s="165">
        <v>517.63980000000004</v>
      </c>
      <c r="E12" s="165" t="s">
        <v>173</v>
      </c>
      <c r="F12" s="165">
        <v>464.05779999999999</v>
      </c>
      <c r="G12" s="165">
        <v>446.58890000000002</v>
      </c>
      <c r="H12" s="165" t="s">
        <v>173</v>
      </c>
      <c r="I12" s="165">
        <v>431.0677</v>
      </c>
      <c r="J12" s="165">
        <v>492.51</v>
      </c>
      <c r="K12" s="165">
        <v>513.13189999999997</v>
      </c>
      <c r="L12" s="165" t="s">
        <v>139</v>
      </c>
      <c r="M12" s="165">
        <v>911</v>
      </c>
      <c r="N12" s="165">
        <v>527.2527</v>
      </c>
      <c r="O12" s="165" t="s">
        <v>139</v>
      </c>
      <c r="P12" s="165">
        <v>280.4907</v>
      </c>
      <c r="Q12" s="165" t="s">
        <v>173</v>
      </c>
      <c r="R12" s="165" t="s">
        <v>173</v>
      </c>
      <c r="S12" s="165" t="s">
        <v>139</v>
      </c>
      <c r="T12" s="165">
        <v>430.82</v>
      </c>
      <c r="U12" s="165">
        <v>439.95179999999999</v>
      </c>
      <c r="V12" s="165" t="s">
        <v>173</v>
      </c>
      <c r="W12" s="165">
        <v>440.60610000000003</v>
      </c>
      <c r="X12" s="165">
        <v>437.66109999999998</v>
      </c>
      <c r="Y12" s="165">
        <v>426.47640000000001</v>
      </c>
      <c r="Z12" s="274">
        <v>412.48570000000001</v>
      </c>
      <c r="AA12" s="165" t="s">
        <v>173</v>
      </c>
      <c r="AB12" s="165" t="s">
        <v>139</v>
      </c>
      <c r="AC12" s="165">
        <v>526.60850000000005</v>
      </c>
      <c r="AD12" s="166">
        <v>495.30450000000002</v>
      </c>
      <c r="AE12" s="167">
        <v>-0.65109999999998536</v>
      </c>
      <c r="AF12" s="378">
        <v>-1.3128191313899196E-3</v>
      </c>
      <c r="AG12" s="3" t="s">
        <v>139</v>
      </c>
    </row>
    <row r="13" spans="2:33" ht="15" customHeight="1" x14ac:dyDescent="0.35">
      <c r="B13" s="227" t="s">
        <v>85</v>
      </c>
      <c r="C13" s="158">
        <v>527.03</v>
      </c>
      <c r="D13" s="158" t="s">
        <v>139</v>
      </c>
      <c r="E13" s="158">
        <v>449.72730000000001</v>
      </c>
      <c r="F13" s="158">
        <v>452.65620000000001</v>
      </c>
      <c r="G13" s="158">
        <v>477.71</v>
      </c>
      <c r="H13" s="158" t="s">
        <v>139</v>
      </c>
      <c r="I13" s="158">
        <v>465.73</v>
      </c>
      <c r="J13" s="158">
        <v>472.5</v>
      </c>
      <c r="K13" s="158">
        <v>509.26</v>
      </c>
      <c r="L13" s="158">
        <v>534</v>
      </c>
      <c r="M13" s="158">
        <v>538</v>
      </c>
      <c r="N13" s="158">
        <v>534.99</v>
      </c>
      <c r="O13" s="158" t="s">
        <v>139</v>
      </c>
      <c r="P13" s="158">
        <v>379.36</v>
      </c>
      <c r="Q13" s="158">
        <v>352.46</v>
      </c>
      <c r="R13" s="158">
        <v>536.53</v>
      </c>
      <c r="S13" s="158" t="s">
        <v>139</v>
      </c>
      <c r="T13" s="158">
        <v>434.53</v>
      </c>
      <c r="U13" s="158">
        <v>505</v>
      </c>
      <c r="V13" s="158">
        <v>469.6</v>
      </c>
      <c r="W13" s="158">
        <v>489.5403</v>
      </c>
      <c r="X13" s="158">
        <v>516.59</v>
      </c>
      <c r="Y13" s="158">
        <v>422.00900000000001</v>
      </c>
      <c r="Z13" s="275">
        <v>477.47</v>
      </c>
      <c r="AA13" s="158" t="s">
        <v>173</v>
      </c>
      <c r="AB13" s="158">
        <v>532.86</v>
      </c>
      <c r="AC13" s="158">
        <v>488.39249999999998</v>
      </c>
      <c r="AD13" s="161">
        <v>505.63420000000002</v>
      </c>
      <c r="AE13" s="231">
        <v>3.0848000000000297</v>
      </c>
      <c r="AF13" s="372">
        <v>6.1383020256318144E-3</v>
      </c>
      <c r="AG13" s="3" t="s">
        <v>139</v>
      </c>
    </row>
    <row r="14" spans="2:33" ht="15" customHeight="1" x14ac:dyDescent="0.35">
      <c r="B14" s="227" t="s">
        <v>86</v>
      </c>
      <c r="C14" s="159">
        <v>485.25</v>
      </c>
      <c r="D14" s="159" t="s">
        <v>139</v>
      </c>
      <c r="E14" s="159" t="s">
        <v>173</v>
      </c>
      <c r="F14" s="159">
        <v>443.12799999999999</v>
      </c>
      <c r="G14" s="159">
        <v>475.53</v>
      </c>
      <c r="H14" s="159" t="s">
        <v>139</v>
      </c>
      <c r="I14" s="159">
        <v>464.24</v>
      </c>
      <c r="J14" s="159">
        <v>440.41</v>
      </c>
      <c r="K14" s="159">
        <v>507.02</v>
      </c>
      <c r="L14" s="159">
        <v>516</v>
      </c>
      <c r="M14" s="159">
        <v>520</v>
      </c>
      <c r="N14" s="159">
        <v>509.57</v>
      </c>
      <c r="O14" s="159" t="s">
        <v>139</v>
      </c>
      <c r="P14" s="159">
        <v>441.79</v>
      </c>
      <c r="Q14" s="159" t="s">
        <v>173</v>
      </c>
      <c r="R14" s="159" t="s">
        <v>173</v>
      </c>
      <c r="S14" s="159" t="s">
        <v>139</v>
      </c>
      <c r="T14" s="159">
        <v>430.82</v>
      </c>
      <c r="U14" s="159">
        <v>455</v>
      </c>
      <c r="V14" s="159">
        <v>469.42</v>
      </c>
      <c r="W14" s="159">
        <v>478.33280000000002</v>
      </c>
      <c r="X14" s="159">
        <v>528.80999999999995</v>
      </c>
      <c r="Y14" s="159">
        <v>457.81659999999999</v>
      </c>
      <c r="Z14" s="272">
        <v>480.67</v>
      </c>
      <c r="AA14" s="159" t="s">
        <v>173</v>
      </c>
      <c r="AB14" s="159">
        <v>533.91</v>
      </c>
      <c r="AC14" s="159">
        <v>497.1574</v>
      </c>
      <c r="AD14" s="161">
        <v>495.30669999999998</v>
      </c>
      <c r="AE14" s="231">
        <v>4.5388999999999555</v>
      </c>
      <c r="AF14" s="372">
        <v>9.2485692826627108E-3</v>
      </c>
      <c r="AG14" s="3" t="s">
        <v>139</v>
      </c>
    </row>
    <row r="15" spans="2:33" ht="15" customHeight="1" x14ac:dyDescent="0.35">
      <c r="B15" s="227" t="s">
        <v>87</v>
      </c>
      <c r="C15" s="159">
        <v>451.86</v>
      </c>
      <c r="D15" s="159">
        <v>511.29969999999997</v>
      </c>
      <c r="E15" s="159">
        <v>431.36430000000001</v>
      </c>
      <c r="F15" s="159">
        <v>438.29680000000002</v>
      </c>
      <c r="G15" s="159">
        <v>473.02</v>
      </c>
      <c r="H15" s="159" t="s">
        <v>173</v>
      </c>
      <c r="I15" s="159">
        <v>447.92</v>
      </c>
      <c r="J15" s="159">
        <v>440</v>
      </c>
      <c r="K15" s="159">
        <v>492.2</v>
      </c>
      <c r="L15" s="159">
        <v>509</v>
      </c>
      <c r="M15" s="159">
        <v>506</v>
      </c>
      <c r="N15" s="159">
        <v>470.16</v>
      </c>
      <c r="O15" s="159" t="s">
        <v>139</v>
      </c>
      <c r="P15" s="159">
        <v>349.56</v>
      </c>
      <c r="Q15" s="159" t="s">
        <v>173</v>
      </c>
      <c r="R15" s="159">
        <v>503.94</v>
      </c>
      <c r="S15" s="159">
        <v>196.9151</v>
      </c>
      <c r="T15" s="159">
        <v>438.24</v>
      </c>
      <c r="U15" s="159">
        <v>366</v>
      </c>
      <c r="V15" s="159">
        <v>458.39</v>
      </c>
      <c r="W15" s="159">
        <v>478.33280000000002</v>
      </c>
      <c r="X15" s="159">
        <v>484.69</v>
      </c>
      <c r="Y15" s="159">
        <v>472.0308</v>
      </c>
      <c r="Z15" s="272">
        <v>466.87</v>
      </c>
      <c r="AA15" s="159">
        <v>463.98</v>
      </c>
      <c r="AB15" s="159">
        <v>503.14</v>
      </c>
      <c r="AC15" s="159">
        <v>477.6891</v>
      </c>
      <c r="AD15" s="161">
        <v>476.5111</v>
      </c>
      <c r="AE15" s="231">
        <v>3.6544999999999845</v>
      </c>
      <c r="AF15" s="372">
        <v>7.7285587216082696E-3</v>
      </c>
      <c r="AG15" s="3" t="s">
        <v>139</v>
      </c>
    </row>
    <row r="16" spans="2:33" ht="15.75" customHeight="1" x14ac:dyDescent="0.35">
      <c r="B16" s="227" t="s">
        <v>88</v>
      </c>
      <c r="C16" s="162">
        <v>419.81</v>
      </c>
      <c r="D16" s="162">
        <v>511.29969999999997</v>
      </c>
      <c r="E16" s="162">
        <v>448.77170000000001</v>
      </c>
      <c r="F16" s="162">
        <v>447.95920000000001</v>
      </c>
      <c r="G16" s="162">
        <v>470.34</v>
      </c>
      <c r="H16" s="162">
        <v>387.6</v>
      </c>
      <c r="I16" s="162">
        <v>451.78</v>
      </c>
      <c r="J16" s="162">
        <v>469.27</v>
      </c>
      <c r="K16" s="162">
        <v>498.71</v>
      </c>
      <c r="L16" s="162">
        <v>502</v>
      </c>
      <c r="M16" s="162">
        <v>504</v>
      </c>
      <c r="N16" s="162">
        <v>512.17999999999995</v>
      </c>
      <c r="O16" s="162" t="s">
        <v>139</v>
      </c>
      <c r="P16" s="162">
        <v>331.79</v>
      </c>
      <c r="Q16" s="162" t="s">
        <v>173</v>
      </c>
      <c r="R16" s="162">
        <v>500.38</v>
      </c>
      <c r="S16" s="162" t="s">
        <v>139</v>
      </c>
      <c r="T16" s="162">
        <v>430.82</v>
      </c>
      <c r="U16" s="162">
        <v>361</v>
      </c>
      <c r="V16" s="162">
        <v>463.45</v>
      </c>
      <c r="W16" s="162">
        <v>463.9873</v>
      </c>
      <c r="X16" s="162">
        <v>486.09</v>
      </c>
      <c r="Y16" s="162">
        <v>457.16489999999999</v>
      </c>
      <c r="Z16" s="273">
        <v>474.77</v>
      </c>
      <c r="AA16" s="162" t="s">
        <v>173</v>
      </c>
      <c r="AB16" s="162">
        <v>507.37</v>
      </c>
      <c r="AC16" s="162">
        <v>490.33089999999999</v>
      </c>
      <c r="AD16" s="163">
        <v>480.4796</v>
      </c>
      <c r="AE16" s="164">
        <v>2.0135000000000218</v>
      </c>
      <c r="AF16" s="373">
        <v>4.2082396224101259E-3</v>
      </c>
      <c r="AG16" s="3" t="s">
        <v>139</v>
      </c>
    </row>
    <row r="17" spans="2:33" ht="15.75" customHeight="1" x14ac:dyDescent="0.35">
      <c r="B17" s="227" t="s">
        <v>89</v>
      </c>
      <c r="C17" s="159">
        <v>408.56</v>
      </c>
      <c r="D17" s="159">
        <v>468.87720000000002</v>
      </c>
      <c r="E17" s="159">
        <v>410.71629999999999</v>
      </c>
      <c r="F17" s="159">
        <v>395.08449999999999</v>
      </c>
      <c r="G17" s="159">
        <v>436.07</v>
      </c>
      <c r="H17" s="159">
        <v>372.22</v>
      </c>
      <c r="I17" s="159">
        <v>427.15</v>
      </c>
      <c r="J17" s="159">
        <v>439.43</v>
      </c>
      <c r="K17" s="159">
        <v>463.26</v>
      </c>
      <c r="L17" s="159">
        <v>482</v>
      </c>
      <c r="M17" s="159">
        <v>523</v>
      </c>
      <c r="N17" s="159">
        <v>412.18</v>
      </c>
      <c r="O17" s="159">
        <v>425</v>
      </c>
      <c r="P17" s="159">
        <v>306.08999999999997</v>
      </c>
      <c r="Q17" s="159">
        <v>339.7</v>
      </c>
      <c r="R17" s="159">
        <v>434.13</v>
      </c>
      <c r="S17" s="159">
        <v>223.61170000000001</v>
      </c>
      <c r="T17" s="159">
        <v>430.82</v>
      </c>
      <c r="U17" s="159">
        <v>167</v>
      </c>
      <c r="V17" s="159">
        <v>410.91</v>
      </c>
      <c r="W17" s="159">
        <v>448.52109999999999</v>
      </c>
      <c r="X17" s="159">
        <v>448.84</v>
      </c>
      <c r="Y17" s="159">
        <v>430.65320000000003</v>
      </c>
      <c r="Z17" s="272">
        <v>443.4</v>
      </c>
      <c r="AA17" s="159">
        <v>417.12</v>
      </c>
      <c r="AB17" s="159">
        <v>466.39</v>
      </c>
      <c r="AC17" s="159">
        <v>474.2337</v>
      </c>
      <c r="AD17" s="161">
        <v>444.16410000000002</v>
      </c>
      <c r="AE17" s="231">
        <v>1.1376999999999953</v>
      </c>
      <c r="AF17" s="372">
        <v>2.5680185198895256E-3</v>
      </c>
      <c r="AG17" s="3" t="s">
        <v>139</v>
      </c>
    </row>
    <row r="18" spans="2:33" ht="15.75" customHeight="1" thickBot="1" x14ac:dyDescent="0.4">
      <c r="B18" s="227" t="s">
        <v>90</v>
      </c>
      <c r="C18" s="159">
        <v>378.5</v>
      </c>
      <c r="D18" s="159">
        <v>497.35149999999999</v>
      </c>
      <c r="E18" s="159">
        <v>415.07859999999999</v>
      </c>
      <c r="F18" s="159">
        <v>405.14940000000001</v>
      </c>
      <c r="G18" s="159">
        <v>443.34</v>
      </c>
      <c r="H18" s="159" t="s">
        <v>173</v>
      </c>
      <c r="I18" s="159">
        <v>428.89</v>
      </c>
      <c r="J18" s="159">
        <v>467</v>
      </c>
      <c r="K18" s="159">
        <v>485.14</v>
      </c>
      <c r="L18" s="159">
        <v>479</v>
      </c>
      <c r="M18" s="159">
        <v>521</v>
      </c>
      <c r="N18" s="159">
        <v>448.27</v>
      </c>
      <c r="O18" s="159">
        <v>350</v>
      </c>
      <c r="P18" s="159">
        <v>256.79000000000002</v>
      </c>
      <c r="Q18" s="159">
        <v>338.24</v>
      </c>
      <c r="R18" s="159">
        <v>438.02</v>
      </c>
      <c r="S18" s="159" t="s">
        <v>139</v>
      </c>
      <c r="T18" s="159">
        <v>430.82</v>
      </c>
      <c r="U18" s="159">
        <v>110</v>
      </c>
      <c r="V18" s="159">
        <v>429.88</v>
      </c>
      <c r="W18" s="159">
        <v>444.7106</v>
      </c>
      <c r="X18" s="159">
        <v>445.73</v>
      </c>
      <c r="Y18" s="159">
        <v>420.15910000000002</v>
      </c>
      <c r="Z18" s="272">
        <v>448.83</v>
      </c>
      <c r="AA18" s="159">
        <v>468.03</v>
      </c>
      <c r="AB18" s="159">
        <v>477.31</v>
      </c>
      <c r="AC18" s="159">
        <v>480.13319999999999</v>
      </c>
      <c r="AD18" s="161">
        <v>453.45409999999998</v>
      </c>
      <c r="AE18" s="231">
        <v>-0.16570000000001528</v>
      </c>
      <c r="AF18" s="379">
        <v>-3.6528387870193857E-4</v>
      </c>
      <c r="AG18" s="3" t="s">
        <v>139</v>
      </c>
    </row>
    <row r="19" spans="2:33" ht="15.75" customHeight="1" thickBot="1" x14ac:dyDescent="0.4">
      <c r="B19" s="228" t="s">
        <v>91</v>
      </c>
      <c r="C19" s="165">
        <v>505.23009999999999</v>
      </c>
      <c r="D19" s="165">
        <v>480.53829999999999</v>
      </c>
      <c r="E19" s="165" t="s">
        <v>173</v>
      </c>
      <c r="F19" s="165">
        <v>424.95940000000002</v>
      </c>
      <c r="G19" s="165">
        <v>468.99869999999999</v>
      </c>
      <c r="H19" s="165" t="s">
        <v>173</v>
      </c>
      <c r="I19" s="165">
        <v>449.28899999999999</v>
      </c>
      <c r="J19" s="165">
        <v>456.4914</v>
      </c>
      <c r="K19" s="165">
        <v>498.25639999999999</v>
      </c>
      <c r="L19" s="165">
        <v>511.83479999999997</v>
      </c>
      <c r="M19" s="165">
        <v>511.75450000000001</v>
      </c>
      <c r="N19" s="165">
        <v>522.85220000000004</v>
      </c>
      <c r="O19" s="165">
        <v>424.11090000000002</v>
      </c>
      <c r="P19" s="165">
        <v>319.66890000000001</v>
      </c>
      <c r="Q19" s="165" t="s">
        <v>173</v>
      </c>
      <c r="R19" s="165" t="s">
        <v>173</v>
      </c>
      <c r="S19" s="165">
        <v>217.31880000000001</v>
      </c>
      <c r="T19" s="165">
        <v>433.04419999999999</v>
      </c>
      <c r="U19" s="165">
        <v>383.25080000000003</v>
      </c>
      <c r="V19" s="165">
        <v>464.69380000000001</v>
      </c>
      <c r="W19" s="165">
        <v>458.66129999999998</v>
      </c>
      <c r="X19" s="165">
        <v>495.71170000000001</v>
      </c>
      <c r="Y19" s="165">
        <v>440.35879999999997</v>
      </c>
      <c r="Z19" s="274">
        <v>468.45679999999999</v>
      </c>
      <c r="AA19" s="165" t="s">
        <v>173</v>
      </c>
      <c r="AB19" s="165">
        <v>482.53680000000003</v>
      </c>
      <c r="AC19" s="165">
        <v>482.09390000000002</v>
      </c>
      <c r="AD19" s="166">
        <v>481.67250000000001</v>
      </c>
      <c r="AE19" s="167">
        <v>2.724899999999991</v>
      </c>
      <c r="AF19" s="374">
        <v>5.6893488974576467E-3</v>
      </c>
      <c r="AG19" s="3" t="s">
        <v>139</v>
      </c>
    </row>
    <row r="20" spans="2:33" ht="15" customHeight="1" thickBot="1" x14ac:dyDescent="0.4">
      <c r="B20" s="227" t="s">
        <v>92</v>
      </c>
      <c r="C20" s="158" t="s">
        <v>139</v>
      </c>
      <c r="D20" s="158">
        <v>217.38929999999999</v>
      </c>
      <c r="E20" s="158">
        <v>433.35849999999999</v>
      </c>
      <c r="F20" s="158">
        <v>334.82870000000003</v>
      </c>
      <c r="G20" s="158">
        <v>406.18</v>
      </c>
      <c r="H20" s="158" t="s">
        <v>173</v>
      </c>
      <c r="I20" s="158">
        <v>332.72</v>
      </c>
      <c r="J20" s="158" t="s">
        <v>139</v>
      </c>
      <c r="K20" s="158" t="s">
        <v>139</v>
      </c>
      <c r="L20" s="158" t="s">
        <v>139</v>
      </c>
      <c r="M20" s="158">
        <v>482</v>
      </c>
      <c r="N20" s="158">
        <v>551.19000000000005</v>
      </c>
      <c r="O20" s="158" t="s">
        <v>139</v>
      </c>
      <c r="P20" s="158">
        <v>301.79000000000002</v>
      </c>
      <c r="Q20" s="158">
        <v>345.08</v>
      </c>
      <c r="R20" s="158">
        <v>466.54</v>
      </c>
      <c r="S20" s="158" t="s">
        <v>139</v>
      </c>
      <c r="T20" s="158" t="s">
        <v>139</v>
      </c>
      <c r="U20" s="158" t="s">
        <v>139</v>
      </c>
      <c r="V20" s="158">
        <v>427.52</v>
      </c>
      <c r="W20" s="158">
        <v>454.57310000000001</v>
      </c>
      <c r="X20" s="158">
        <v>376.46</v>
      </c>
      <c r="Y20" s="158">
        <v>373.81479999999999</v>
      </c>
      <c r="Z20" s="275">
        <v>475.4</v>
      </c>
      <c r="AA20" s="158" t="s">
        <v>173</v>
      </c>
      <c r="AB20" s="158">
        <v>508.01</v>
      </c>
      <c r="AC20" s="158">
        <v>439.5111</v>
      </c>
      <c r="AD20" s="161">
        <v>440.22309999999999</v>
      </c>
      <c r="AE20" s="231">
        <v>-10.940600000000018</v>
      </c>
      <c r="AF20" s="379">
        <v>-2.4249734630689468E-2</v>
      </c>
      <c r="AG20" s="3" t="s">
        <v>139</v>
      </c>
    </row>
    <row r="21" spans="2:33" ht="15" customHeight="1" thickBot="1" x14ac:dyDescent="0.4">
      <c r="B21" s="228" t="s">
        <v>93</v>
      </c>
      <c r="C21" s="165" t="s">
        <v>139</v>
      </c>
      <c r="D21" s="165">
        <v>217.38929999999999</v>
      </c>
      <c r="E21" s="165">
        <v>433.35849999999999</v>
      </c>
      <c r="F21" s="165">
        <v>334.82870000000003</v>
      </c>
      <c r="G21" s="165">
        <v>406.18</v>
      </c>
      <c r="H21" s="165" t="s">
        <v>173</v>
      </c>
      <c r="I21" s="165">
        <v>332.72</v>
      </c>
      <c r="J21" s="165" t="s">
        <v>139</v>
      </c>
      <c r="K21" s="165" t="s">
        <v>139</v>
      </c>
      <c r="L21" s="165" t="s">
        <v>139</v>
      </c>
      <c r="M21" s="165">
        <v>482</v>
      </c>
      <c r="N21" s="165">
        <v>551.19000000000005</v>
      </c>
      <c r="O21" s="165" t="s">
        <v>139</v>
      </c>
      <c r="P21" s="165">
        <v>301.79000000000002</v>
      </c>
      <c r="Q21" s="165">
        <v>345.08</v>
      </c>
      <c r="R21" s="165">
        <v>466.54</v>
      </c>
      <c r="S21" s="165" t="s">
        <v>139</v>
      </c>
      <c r="T21" s="165" t="s">
        <v>139</v>
      </c>
      <c r="U21" s="165" t="s">
        <v>139</v>
      </c>
      <c r="V21" s="165">
        <v>427.52</v>
      </c>
      <c r="W21" s="165">
        <v>454.57310000000001</v>
      </c>
      <c r="X21" s="165">
        <v>376.46</v>
      </c>
      <c r="Y21" s="165">
        <v>373.81479999999999</v>
      </c>
      <c r="Z21" s="274">
        <v>475.4</v>
      </c>
      <c r="AA21" s="165" t="s">
        <v>173</v>
      </c>
      <c r="AB21" s="165">
        <v>508.01</v>
      </c>
      <c r="AC21" s="165">
        <v>439.5111</v>
      </c>
      <c r="AD21" s="166">
        <v>440.22309999999999</v>
      </c>
      <c r="AE21" s="167">
        <v>-10.940600000000018</v>
      </c>
      <c r="AF21" s="380">
        <v>-2.4249734630689468E-2</v>
      </c>
      <c r="AG21" s="3" t="s">
        <v>139</v>
      </c>
    </row>
    <row r="22" spans="2:33" ht="15" customHeight="1" x14ac:dyDescent="0.35">
      <c r="B22" s="227" t="s">
        <v>94</v>
      </c>
      <c r="C22" s="158" t="s">
        <v>139</v>
      </c>
      <c r="D22" s="158" t="s">
        <v>139</v>
      </c>
      <c r="E22" s="158" t="s">
        <v>139</v>
      </c>
      <c r="F22" s="158" t="s">
        <v>139</v>
      </c>
      <c r="G22" s="158" t="s">
        <v>139</v>
      </c>
      <c r="H22" s="158" t="s">
        <v>139</v>
      </c>
      <c r="I22" s="158">
        <v>471.66</v>
      </c>
      <c r="J22" s="158" t="s">
        <v>139</v>
      </c>
      <c r="K22" s="158" t="s">
        <v>139</v>
      </c>
      <c r="L22" s="158" t="s">
        <v>139</v>
      </c>
      <c r="M22" s="158" t="s">
        <v>139</v>
      </c>
      <c r="N22" s="158">
        <v>568</v>
      </c>
      <c r="O22" s="158" t="s">
        <v>139</v>
      </c>
      <c r="P22" s="158" t="s">
        <v>139</v>
      </c>
      <c r="Q22" s="158" t="s">
        <v>139</v>
      </c>
      <c r="R22" s="158" t="s">
        <v>173</v>
      </c>
      <c r="S22" s="158" t="s">
        <v>139</v>
      </c>
      <c r="T22" s="158" t="s">
        <v>139</v>
      </c>
      <c r="U22" s="158" t="s">
        <v>139</v>
      </c>
      <c r="V22" s="158">
        <v>499.29</v>
      </c>
      <c r="W22" s="158" t="s">
        <v>139</v>
      </c>
      <c r="X22" s="158">
        <v>450</v>
      </c>
      <c r="Y22" s="158" t="s">
        <v>139</v>
      </c>
      <c r="Z22" s="275" t="s">
        <v>139</v>
      </c>
      <c r="AA22" s="158" t="s">
        <v>139</v>
      </c>
      <c r="AB22" s="158" t="s">
        <v>139</v>
      </c>
      <c r="AC22" s="158">
        <v>488.3082</v>
      </c>
      <c r="AD22" s="161">
        <v>479.46210000000002</v>
      </c>
      <c r="AE22" s="231">
        <v>-1.5071999999999548</v>
      </c>
      <c r="AF22" s="379">
        <v>-3.1336719412236036E-3</v>
      </c>
      <c r="AG22" s="3" t="s">
        <v>139</v>
      </c>
    </row>
    <row r="23" spans="2:33" ht="15" customHeight="1" x14ac:dyDescent="0.35">
      <c r="B23" s="227" t="s">
        <v>95</v>
      </c>
      <c r="C23" s="159" t="s">
        <v>139</v>
      </c>
      <c r="D23" s="159" t="s">
        <v>139</v>
      </c>
      <c r="E23" s="159" t="s">
        <v>139</v>
      </c>
      <c r="F23" s="159" t="s">
        <v>139</v>
      </c>
      <c r="G23" s="159">
        <v>531.35</v>
      </c>
      <c r="H23" s="159" t="s">
        <v>139</v>
      </c>
      <c r="I23" s="159">
        <v>472.54</v>
      </c>
      <c r="J23" s="159" t="s">
        <v>139</v>
      </c>
      <c r="K23" s="159" t="s">
        <v>139</v>
      </c>
      <c r="L23" s="159" t="s">
        <v>139</v>
      </c>
      <c r="M23" s="159" t="s">
        <v>139</v>
      </c>
      <c r="N23" s="159">
        <v>543.84</v>
      </c>
      <c r="O23" s="159" t="s">
        <v>139</v>
      </c>
      <c r="P23" s="159" t="s">
        <v>139</v>
      </c>
      <c r="Q23" s="159" t="s">
        <v>173</v>
      </c>
      <c r="R23" s="159" t="s">
        <v>139</v>
      </c>
      <c r="S23" s="159" t="s">
        <v>139</v>
      </c>
      <c r="T23" s="159" t="s">
        <v>139</v>
      </c>
      <c r="U23" s="159" t="s">
        <v>139</v>
      </c>
      <c r="V23" s="159">
        <v>524.08000000000004</v>
      </c>
      <c r="W23" s="159" t="s">
        <v>139</v>
      </c>
      <c r="X23" s="159" t="s">
        <v>139</v>
      </c>
      <c r="Y23" s="159">
        <v>427.45740000000001</v>
      </c>
      <c r="Z23" s="272" t="s">
        <v>139</v>
      </c>
      <c r="AA23" s="159" t="s">
        <v>173</v>
      </c>
      <c r="AB23" s="159" t="s">
        <v>139</v>
      </c>
      <c r="AC23" s="159">
        <v>477.77339999999998</v>
      </c>
      <c r="AD23" s="161">
        <v>485.57549999999998</v>
      </c>
      <c r="AE23" s="231">
        <v>0.6128999999999678</v>
      </c>
      <c r="AF23" s="372">
        <v>1.2638087968019907E-3</v>
      </c>
      <c r="AG23" s="3" t="s">
        <v>139</v>
      </c>
    </row>
    <row r="24" spans="2:33" ht="15" customHeight="1" x14ac:dyDescent="0.35">
      <c r="B24" s="227" t="s">
        <v>96</v>
      </c>
      <c r="C24" s="159" t="s">
        <v>139</v>
      </c>
      <c r="D24" s="159" t="s">
        <v>139</v>
      </c>
      <c r="E24" s="159" t="s">
        <v>139</v>
      </c>
      <c r="F24" s="159" t="s">
        <v>139</v>
      </c>
      <c r="G24" s="159" t="s">
        <v>139</v>
      </c>
      <c r="H24" s="159" t="s">
        <v>139</v>
      </c>
      <c r="I24" s="159">
        <v>469.85</v>
      </c>
      <c r="J24" s="159" t="s">
        <v>139</v>
      </c>
      <c r="K24" s="159" t="s">
        <v>139</v>
      </c>
      <c r="L24" s="159" t="s">
        <v>139</v>
      </c>
      <c r="M24" s="159" t="s">
        <v>139</v>
      </c>
      <c r="N24" s="159">
        <v>519</v>
      </c>
      <c r="O24" s="159" t="s">
        <v>139</v>
      </c>
      <c r="P24" s="159" t="s">
        <v>139</v>
      </c>
      <c r="Q24" s="159" t="s">
        <v>139</v>
      </c>
      <c r="R24" s="159" t="s">
        <v>139</v>
      </c>
      <c r="S24" s="159" t="s">
        <v>139</v>
      </c>
      <c r="T24" s="159" t="s">
        <v>139</v>
      </c>
      <c r="U24" s="159" t="s">
        <v>139</v>
      </c>
      <c r="V24" s="159">
        <v>496.67</v>
      </c>
      <c r="W24" s="159" t="s">
        <v>139</v>
      </c>
      <c r="X24" s="159">
        <v>500</v>
      </c>
      <c r="Y24" s="159">
        <v>427.45740000000001</v>
      </c>
      <c r="Z24" s="272" t="s">
        <v>139</v>
      </c>
      <c r="AA24" s="159" t="s">
        <v>139</v>
      </c>
      <c r="AB24" s="159" t="s">
        <v>139</v>
      </c>
      <c r="AC24" s="159">
        <v>495.47179999999997</v>
      </c>
      <c r="AD24" s="161">
        <v>473.8313</v>
      </c>
      <c r="AE24" s="231">
        <v>-4.3152999999999793</v>
      </c>
      <c r="AF24" s="379">
        <v>-9.0250563320956045E-3</v>
      </c>
      <c r="AG24" s="3" t="s">
        <v>139</v>
      </c>
    </row>
    <row r="25" spans="2:33" ht="15" customHeight="1" x14ac:dyDescent="0.35">
      <c r="B25" s="227" t="s">
        <v>97</v>
      </c>
      <c r="C25" s="162" t="s">
        <v>139</v>
      </c>
      <c r="D25" s="162" t="s">
        <v>139</v>
      </c>
      <c r="E25" s="162" t="s">
        <v>173</v>
      </c>
      <c r="F25" s="162">
        <v>449.43540000000002</v>
      </c>
      <c r="G25" s="162">
        <v>481.32</v>
      </c>
      <c r="H25" s="162" t="s">
        <v>139</v>
      </c>
      <c r="I25" s="162">
        <v>461.81</v>
      </c>
      <c r="J25" s="162" t="s">
        <v>139</v>
      </c>
      <c r="K25" s="162" t="s">
        <v>139</v>
      </c>
      <c r="L25" s="162">
        <v>526</v>
      </c>
      <c r="M25" s="162" t="s">
        <v>139</v>
      </c>
      <c r="N25" s="162">
        <v>390</v>
      </c>
      <c r="O25" s="162" t="s">
        <v>139</v>
      </c>
      <c r="P25" s="162" t="s">
        <v>139</v>
      </c>
      <c r="Q25" s="162" t="s">
        <v>173</v>
      </c>
      <c r="R25" s="162" t="s">
        <v>173</v>
      </c>
      <c r="S25" s="162" t="s">
        <v>139</v>
      </c>
      <c r="T25" s="162" t="s">
        <v>139</v>
      </c>
      <c r="U25" s="162" t="s">
        <v>139</v>
      </c>
      <c r="V25" s="162">
        <v>495.89</v>
      </c>
      <c r="W25" s="162" t="s">
        <v>139</v>
      </c>
      <c r="X25" s="162">
        <v>420</v>
      </c>
      <c r="Y25" s="162">
        <v>431.38189999999997</v>
      </c>
      <c r="Z25" s="273" t="s">
        <v>139</v>
      </c>
      <c r="AA25" s="162" t="s">
        <v>139</v>
      </c>
      <c r="AB25" s="162" t="s">
        <v>139</v>
      </c>
      <c r="AC25" s="162">
        <v>502.46690000000001</v>
      </c>
      <c r="AD25" s="163">
        <v>474.77659999999997</v>
      </c>
      <c r="AE25" s="164">
        <v>-5.0252000000000407</v>
      </c>
      <c r="AF25" s="381">
        <v>-1.0473491345801667E-2</v>
      </c>
      <c r="AG25" s="3" t="s">
        <v>139</v>
      </c>
    </row>
    <row r="26" spans="2:33" ht="15.75" customHeight="1" x14ac:dyDescent="0.35">
      <c r="B26" s="227" t="s">
        <v>98</v>
      </c>
      <c r="C26" s="159" t="s">
        <v>139</v>
      </c>
      <c r="D26" s="159" t="s">
        <v>139</v>
      </c>
      <c r="E26" s="159" t="s">
        <v>173</v>
      </c>
      <c r="F26" s="159">
        <v>441.38339999999999</v>
      </c>
      <c r="G26" s="159" t="s">
        <v>139</v>
      </c>
      <c r="H26" s="159" t="s">
        <v>139</v>
      </c>
      <c r="I26" s="159">
        <v>462.19</v>
      </c>
      <c r="J26" s="159" t="s">
        <v>139</v>
      </c>
      <c r="K26" s="159" t="s">
        <v>139</v>
      </c>
      <c r="L26" s="159" t="s">
        <v>139</v>
      </c>
      <c r="M26" s="159" t="s">
        <v>139</v>
      </c>
      <c r="N26" s="159">
        <v>547.23</v>
      </c>
      <c r="O26" s="159" t="s">
        <v>139</v>
      </c>
      <c r="P26" s="159" t="s">
        <v>139</v>
      </c>
      <c r="Q26" s="159" t="s">
        <v>139</v>
      </c>
      <c r="R26" s="159" t="s">
        <v>173</v>
      </c>
      <c r="S26" s="159" t="s">
        <v>139</v>
      </c>
      <c r="T26" s="159" t="s">
        <v>139</v>
      </c>
      <c r="U26" s="159" t="s">
        <v>139</v>
      </c>
      <c r="V26" s="159">
        <v>516.84</v>
      </c>
      <c r="W26" s="159" t="s">
        <v>139</v>
      </c>
      <c r="X26" s="159">
        <v>500</v>
      </c>
      <c r="Y26" s="159">
        <v>427.45740000000001</v>
      </c>
      <c r="Z26" s="272">
        <v>464.68</v>
      </c>
      <c r="AA26" s="159" t="s">
        <v>139</v>
      </c>
      <c r="AB26" s="159" t="s">
        <v>139</v>
      </c>
      <c r="AC26" s="159">
        <v>465.80590000000001</v>
      </c>
      <c r="AD26" s="161">
        <v>463.1388</v>
      </c>
      <c r="AE26" s="231">
        <v>-2.7826000000000022</v>
      </c>
      <c r="AF26" s="379">
        <v>-5.9722519721137068E-3</v>
      </c>
      <c r="AG26" s="3" t="s">
        <v>139</v>
      </c>
    </row>
    <row r="27" spans="2:33" ht="15.75" customHeight="1" x14ac:dyDescent="0.35">
      <c r="B27" s="227" t="s">
        <v>99</v>
      </c>
      <c r="C27" s="158" t="s">
        <v>139</v>
      </c>
      <c r="D27" s="158" t="s">
        <v>139</v>
      </c>
      <c r="E27" s="158" t="s">
        <v>173</v>
      </c>
      <c r="F27" s="158">
        <v>456.27960000000002</v>
      </c>
      <c r="G27" s="158">
        <v>406.5</v>
      </c>
      <c r="H27" s="158" t="s">
        <v>139</v>
      </c>
      <c r="I27" s="158">
        <v>447.72</v>
      </c>
      <c r="J27" s="158" t="s">
        <v>139</v>
      </c>
      <c r="K27" s="158" t="s">
        <v>139</v>
      </c>
      <c r="L27" s="158">
        <v>495</v>
      </c>
      <c r="M27" s="158" t="s">
        <v>139</v>
      </c>
      <c r="N27" s="158">
        <v>390</v>
      </c>
      <c r="O27" s="158" t="s">
        <v>139</v>
      </c>
      <c r="P27" s="158">
        <v>381.79</v>
      </c>
      <c r="Q27" s="158" t="s">
        <v>173</v>
      </c>
      <c r="R27" s="158" t="s">
        <v>173</v>
      </c>
      <c r="S27" s="158" t="s">
        <v>139</v>
      </c>
      <c r="T27" s="158" t="s">
        <v>139</v>
      </c>
      <c r="U27" s="158" t="s">
        <v>139</v>
      </c>
      <c r="V27" s="158" t="s">
        <v>173</v>
      </c>
      <c r="W27" s="158" t="s">
        <v>139</v>
      </c>
      <c r="X27" s="158">
        <v>420</v>
      </c>
      <c r="Y27" s="158">
        <v>427.65980000000002</v>
      </c>
      <c r="Z27" s="275">
        <v>449.68</v>
      </c>
      <c r="AA27" s="158" t="s">
        <v>139</v>
      </c>
      <c r="AB27" s="158" t="s">
        <v>139</v>
      </c>
      <c r="AC27" s="158">
        <v>479.37470000000002</v>
      </c>
      <c r="AD27" s="161">
        <v>456.97410000000002</v>
      </c>
      <c r="AE27" s="231">
        <v>-1.9790999999999599</v>
      </c>
      <c r="AF27" s="379">
        <v>-4.3122043816231637E-3</v>
      </c>
      <c r="AG27" s="3" t="s">
        <v>139</v>
      </c>
    </row>
    <row r="28" spans="2:33" ht="15" customHeight="1" thickBot="1" x14ac:dyDescent="0.4">
      <c r="B28" s="227" t="s">
        <v>100</v>
      </c>
      <c r="C28" s="159" t="s">
        <v>139</v>
      </c>
      <c r="D28" s="159" t="s">
        <v>139</v>
      </c>
      <c r="E28" s="159" t="s">
        <v>173</v>
      </c>
      <c r="F28" s="159">
        <v>454.53500000000003</v>
      </c>
      <c r="G28" s="159">
        <v>394.87</v>
      </c>
      <c r="H28" s="159" t="s">
        <v>139</v>
      </c>
      <c r="I28" s="159">
        <v>449.88</v>
      </c>
      <c r="J28" s="159" t="s">
        <v>139</v>
      </c>
      <c r="K28" s="159" t="s">
        <v>139</v>
      </c>
      <c r="L28" s="159" t="s">
        <v>139</v>
      </c>
      <c r="M28" s="159" t="s">
        <v>139</v>
      </c>
      <c r="N28" s="159">
        <v>440.48</v>
      </c>
      <c r="O28" s="159" t="s">
        <v>139</v>
      </c>
      <c r="P28" s="159" t="s">
        <v>139</v>
      </c>
      <c r="Q28" s="159" t="s">
        <v>173</v>
      </c>
      <c r="R28" s="159" t="s">
        <v>139</v>
      </c>
      <c r="S28" s="159" t="s">
        <v>139</v>
      </c>
      <c r="T28" s="159" t="s">
        <v>139</v>
      </c>
      <c r="U28" s="159" t="s">
        <v>139</v>
      </c>
      <c r="V28" s="159" t="s">
        <v>173</v>
      </c>
      <c r="W28" s="159" t="s">
        <v>139</v>
      </c>
      <c r="X28" s="159">
        <v>500</v>
      </c>
      <c r="Y28" s="159">
        <v>446.87720000000002</v>
      </c>
      <c r="Z28" s="272">
        <v>444.68</v>
      </c>
      <c r="AA28" s="159" t="s">
        <v>139</v>
      </c>
      <c r="AB28" s="159" t="s">
        <v>139</v>
      </c>
      <c r="AC28" s="159">
        <v>460.15929999999997</v>
      </c>
      <c r="AD28" s="161">
        <v>450.04289999999997</v>
      </c>
      <c r="AE28" s="231">
        <v>-3.5884000000000356</v>
      </c>
      <c r="AF28" s="379">
        <v>-7.9103888995314398E-3</v>
      </c>
      <c r="AG28" s="3" t="s">
        <v>139</v>
      </c>
    </row>
    <row r="29" spans="2:33" ht="15" customHeight="1" thickBot="1" x14ac:dyDescent="0.4">
      <c r="B29" s="228" t="s">
        <v>101</v>
      </c>
      <c r="C29" s="165" t="s">
        <v>139</v>
      </c>
      <c r="D29" s="165" t="s">
        <v>139</v>
      </c>
      <c r="E29" s="165" t="s">
        <v>173</v>
      </c>
      <c r="F29" s="165">
        <v>453.54219999999998</v>
      </c>
      <c r="G29" s="165">
        <v>473.93090000000001</v>
      </c>
      <c r="H29" s="165" t="s">
        <v>139</v>
      </c>
      <c r="I29" s="165">
        <v>456.24770000000001</v>
      </c>
      <c r="J29" s="165" t="s">
        <v>139</v>
      </c>
      <c r="K29" s="165" t="s">
        <v>139</v>
      </c>
      <c r="L29" s="165">
        <v>506.25479999999999</v>
      </c>
      <c r="M29" s="165" t="s">
        <v>139</v>
      </c>
      <c r="N29" s="165">
        <v>519.28070000000002</v>
      </c>
      <c r="O29" s="165" t="s">
        <v>139</v>
      </c>
      <c r="P29" s="165" t="s">
        <v>139</v>
      </c>
      <c r="Q29" s="165" t="s">
        <v>173</v>
      </c>
      <c r="R29" s="165" t="s">
        <v>173</v>
      </c>
      <c r="S29" s="165" t="s">
        <v>139</v>
      </c>
      <c r="T29" s="165" t="s">
        <v>139</v>
      </c>
      <c r="U29" s="165" t="s">
        <v>139</v>
      </c>
      <c r="V29" s="165" t="s">
        <v>173</v>
      </c>
      <c r="W29" s="165" t="s">
        <v>139</v>
      </c>
      <c r="X29" s="165">
        <v>444.81689999999998</v>
      </c>
      <c r="Y29" s="165">
        <v>430.37700000000001</v>
      </c>
      <c r="Z29" s="274">
        <v>455.2697</v>
      </c>
      <c r="AA29" s="165" t="s">
        <v>173</v>
      </c>
      <c r="AB29" s="165" t="s">
        <v>139</v>
      </c>
      <c r="AC29" s="165">
        <v>481.68310000000002</v>
      </c>
      <c r="AD29" s="166">
        <v>465.12029999999999</v>
      </c>
      <c r="AE29" s="167">
        <v>-2.7992000000000417</v>
      </c>
      <c r="AF29" s="380">
        <v>-5.9822255751257325E-3</v>
      </c>
      <c r="AG29" s="3" t="s">
        <v>139</v>
      </c>
    </row>
    <row r="30" spans="2:33" ht="15" customHeight="1" x14ac:dyDescent="0.35">
      <c r="B30" s="227" t="s">
        <v>102</v>
      </c>
      <c r="C30" s="158" t="s">
        <v>139</v>
      </c>
      <c r="D30" s="158" t="s">
        <v>139</v>
      </c>
      <c r="E30" s="158" t="s">
        <v>139</v>
      </c>
      <c r="F30" s="158" t="s">
        <v>139</v>
      </c>
      <c r="G30" s="158" t="s">
        <v>139</v>
      </c>
      <c r="H30" s="158" t="s">
        <v>139</v>
      </c>
      <c r="I30" s="158" t="s">
        <v>139</v>
      </c>
      <c r="J30" s="158" t="s">
        <v>139</v>
      </c>
      <c r="K30" s="158" t="s">
        <v>139</v>
      </c>
      <c r="L30" s="158" t="s">
        <v>139</v>
      </c>
      <c r="M30" s="158" t="s">
        <v>139</v>
      </c>
      <c r="N30" s="158" t="s">
        <v>139</v>
      </c>
      <c r="O30" s="158" t="s">
        <v>139</v>
      </c>
      <c r="P30" s="158" t="s">
        <v>139</v>
      </c>
      <c r="Q30" s="158" t="s">
        <v>139</v>
      </c>
      <c r="R30" s="158" t="s">
        <v>139</v>
      </c>
      <c r="S30" s="158" t="s">
        <v>139</v>
      </c>
      <c r="T30" s="158" t="s">
        <v>139</v>
      </c>
      <c r="U30" s="158" t="s">
        <v>139</v>
      </c>
      <c r="V30" s="158" t="s">
        <v>139</v>
      </c>
      <c r="W30" s="158" t="s">
        <v>139</v>
      </c>
      <c r="X30" s="158" t="s">
        <v>139</v>
      </c>
      <c r="Y30" s="158" t="s">
        <v>139</v>
      </c>
      <c r="Z30" s="275" t="s">
        <v>139</v>
      </c>
      <c r="AA30" s="158" t="s">
        <v>139</v>
      </c>
      <c r="AB30" s="158" t="s">
        <v>139</v>
      </c>
      <c r="AC30" s="158" t="s">
        <v>139</v>
      </c>
      <c r="AD30" s="161" t="s">
        <v>139</v>
      </c>
      <c r="AE30" s="231" t="s">
        <v>139</v>
      </c>
      <c r="AF30" s="372" t="s">
        <v>139</v>
      </c>
      <c r="AG30" s="3" t="s">
        <v>139</v>
      </c>
    </row>
    <row r="31" spans="2:33" ht="15" customHeight="1" x14ac:dyDescent="0.35">
      <c r="B31" s="227" t="s">
        <v>103</v>
      </c>
      <c r="C31" s="159">
        <v>474.03</v>
      </c>
      <c r="D31" s="159">
        <v>373.24880000000002</v>
      </c>
      <c r="E31" s="159">
        <v>382.09160000000003</v>
      </c>
      <c r="F31" s="159">
        <v>421.65600000000001</v>
      </c>
      <c r="G31" s="159">
        <v>417.11</v>
      </c>
      <c r="H31" s="159" t="s">
        <v>173</v>
      </c>
      <c r="I31" s="159">
        <v>409.07</v>
      </c>
      <c r="J31" s="159" t="s">
        <v>139</v>
      </c>
      <c r="K31" s="159">
        <v>364.19</v>
      </c>
      <c r="L31" s="159">
        <v>546</v>
      </c>
      <c r="M31" s="159">
        <v>452</v>
      </c>
      <c r="N31" s="159">
        <v>387.97</v>
      </c>
      <c r="O31" s="159" t="s">
        <v>139</v>
      </c>
      <c r="P31" s="159">
        <v>231.38</v>
      </c>
      <c r="Q31" s="159">
        <v>309.66000000000003</v>
      </c>
      <c r="R31" s="159">
        <v>512.63</v>
      </c>
      <c r="S31" s="159">
        <v>172.79509999999999</v>
      </c>
      <c r="T31" s="159">
        <v>267.39999999999998</v>
      </c>
      <c r="U31" s="159">
        <v>365</v>
      </c>
      <c r="V31" s="159">
        <v>395.21</v>
      </c>
      <c r="W31" s="159">
        <v>431.9341</v>
      </c>
      <c r="X31" s="159">
        <v>314.41000000000003</v>
      </c>
      <c r="Y31" s="159">
        <v>389.48820000000001</v>
      </c>
      <c r="Z31" s="272">
        <v>374.48</v>
      </c>
      <c r="AA31" s="159" t="s">
        <v>173</v>
      </c>
      <c r="AB31" s="159">
        <v>359.32</v>
      </c>
      <c r="AC31" s="159">
        <v>468.41849999999999</v>
      </c>
      <c r="AD31" s="161">
        <v>486.40620000000001</v>
      </c>
      <c r="AE31" s="231">
        <v>1.6705000000000041</v>
      </c>
      <c r="AF31" s="372">
        <v>3.4462079025745496E-3</v>
      </c>
      <c r="AG31" s="3" t="s">
        <v>139</v>
      </c>
    </row>
    <row r="32" spans="2:33" ht="15" customHeight="1" x14ac:dyDescent="0.35">
      <c r="B32" s="227" t="s">
        <v>104</v>
      </c>
      <c r="C32" s="159" t="s">
        <v>139</v>
      </c>
      <c r="D32" s="159">
        <v>338.10719999999998</v>
      </c>
      <c r="E32" s="159">
        <v>390.48379999999997</v>
      </c>
      <c r="F32" s="159">
        <v>414.4092</v>
      </c>
      <c r="G32" s="159">
        <v>421.45</v>
      </c>
      <c r="H32" s="159" t="s">
        <v>173</v>
      </c>
      <c r="I32" s="159">
        <v>404.38</v>
      </c>
      <c r="J32" s="159" t="s">
        <v>139</v>
      </c>
      <c r="K32" s="159">
        <v>450.56</v>
      </c>
      <c r="L32" s="159">
        <v>535</v>
      </c>
      <c r="M32" s="159">
        <v>398</v>
      </c>
      <c r="N32" s="159">
        <v>465.33</v>
      </c>
      <c r="O32" s="159" t="s">
        <v>139</v>
      </c>
      <c r="P32" s="159">
        <v>292.79000000000002</v>
      </c>
      <c r="Q32" s="159">
        <v>335.03</v>
      </c>
      <c r="R32" s="159" t="s">
        <v>173</v>
      </c>
      <c r="S32" s="159">
        <v>186.0891</v>
      </c>
      <c r="T32" s="159" t="s">
        <v>139</v>
      </c>
      <c r="U32" s="159">
        <v>473</v>
      </c>
      <c r="V32" s="159">
        <v>394.73</v>
      </c>
      <c r="W32" s="159">
        <v>416.69200000000001</v>
      </c>
      <c r="X32" s="159">
        <v>352.94</v>
      </c>
      <c r="Y32" s="159">
        <v>423.85680000000002</v>
      </c>
      <c r="Z32" s="272">
        <v>398.72</v>
      </c>
      <c r="AA32" s="159" t="s">
        <v>173</v>
      </c>
      <c r="AB32" s="159">
        <v>303.86</v>
      </c>
      <c r="AC32" s="159">
        <v>439.34249999999997</v>
      </c>
      <c r="AD32" s="161">
        <v>428.23970000000003</v>
      </c>
      <c r="AE32" s="231">
        <v>1.4701000000000022</v>
      </c>
      <c r="AF32" s="372">
        <v>3.4447158373043241E-3</v>
      </c>
      <c r="AG32" s="3" t="s">
        <v>139</v>
      </c>
    </row>
    <row r="33" spans="2:33" ht="15" customHeight="1" x14ac:dyDescent="0.35">
      <c r="B33" s="227" t="s">
        <v>105</v>
      </c>
      <c r="C33" s="159">
        <v>375.63</v>
      </c>
      <c r="D33" s="159">
        <v>381.34780000000001</v>
      </c>
      <c r="E33" s="159">
        <v>353.46699999999998</v>
      </c>
      <c r="F33" s="159">
        <v>391.86369999999999</v>
      </c>
      <c r="G33" s="159">
        <v>395.73</v>
      </c>
      <c r="H33" s="159">
        <v>357.66</v>
      </c>
      <c r="I33" s="159">
        <v>379.15</v>
      </c>
      <c r="J33" s="159">
        <v>281.20999999999998</v>
      </c>
      <c r="K33" s="159">
        <v>332.76</v>
      </c>
      <c r="L33" s="159">
        <v>497</v>
      </c>
      <c r="M33" s="159">
        <v>376</v>
      </c>
      <c r="N33" s="159">
        <v>337.05</v>
      </c>
      <c r="O33" s="159" t="s">
        <v>139</v>
      </c>
      <c r="P33" s="159">
        <v>255.88</v>
      </c>
      <c r="Q33" s="159">
        <v>307.08</v>
      </c>
      <c r="R33" s="159">
        <v>397.23</v>
      </c>
      <c r="S33" s="159">
        <v>174.83940000000001</v>
      </c>
      <c r="T33" s="159">
        <v>267.39999999999998</v>
      </c>
      <c r="U33" s="159">
        <v>399</v>
      </c>
      <c r="V33" s="159">
        <v>351.13</v>
      </c>
      <c r="W33" s="159">
        <v>382.84559999999999</v>
      </c>
      <c r="X33" s="159">
        <v>319.88</v>
      </c>
      <c r="Y33" s="159">
        <v>384.4769</v>
      </c>
      <c r="Z33" s="272">
        <v>307.11</v>
      </c>
      <c r="AA33" s="159">
        <v>235.57</v>
      </c>
      <c r="AB33" s="159">
        <v>332.89</v>
      </c>
      <c r="AC33" s="159">
        <v>428.7235</v>
      </c>
      <c r="AD33" s="161">
        <v>379.01979999999998</v>
      </c>
      <c r="AE33" s="231">
        <v>3.1114999999999782</v>
      </c>
      <c r="AF33" s="372">
        <v>8.2772846462819683E-3</v>
      </c>
      <c r="AG33" s="3" t="s">
        <v>139</v>
      </c>
    </row>
    <row r="34" spans="2:33" ht="15" customHeight="1" x14ac:dyDescent="0.35">
      <c r="B34" s="227" t="s">
        <v>106</v>
      </c>
      <c r="C34" s="162">
        <v>392.12</v>
      </c>
      <c r="D34" s="162">
        <v>355.03629999999998</v>
      </c>
      <c r="E34" s="162">
        <v>393.72430000000003</v>
      </c>
      <c r="F34" s="162">
        <v>405.28359999999998</v>
      </c>
      <c r="G34" s="162">
        <v>408.93</v>
      </c>
      <c r="H34" s="162">
        <v>360.29</v>
      </c>
      <c r="I34" s="162">
        <v>381.38</v>
      </c>
      <c r="J34" s="162">
        <v>270</v>
      </c>
      <c r="K34" s="162">
        <v>341.44</v>
      </c>
      <c r="L34" s="162">
        <v>482</v>
      </c>
      <c r="M34" s="162">
        <v>407</v>
      </c>
      <c r="N34" s="162">
        <v>370.57</v>
      </c>
      <c r="O34" s="162" t="s">
        <v>139</v>
      </c>
      <c r="P34" s="162">
        <v>262.81</v>
      </c>
      <c r="Q34" s="162">
        <v>322.88</v>
      </c>
      <c r="R34" s="162">
        <v>428.23</v>
      </c>
      <c r="S34" s="162">
        <v>176.10740000000001</v>
      </c>
      <c r="T34" s="162" t="s">
        <v>139</v>
      </c>
      <c r="U34" s="162">
        <v>420</v>
      </c>
      <c r="V34" s="162">
        <v>342.46</v>
      </c>
      <c r="W34" s="162">
        <v>400.32920000000001</v>
      </c>
      <c r="X34" s="162">
        <v>314.26</v>
      </c>
      <c r="Y34" s="162">
        <v>403.33199999999999</v>
      </c>
      <c r="Z34" s="273">
        <v>321.94</v>
      </c>
      <c r="AA34" s="162">
        <v>276.51</v>
      </c>
      <c r="AB34" s="162">
        <v>337.99</v>
      </c>
      <c r="AC34" s="162">
        <v>443.89359999999999</v>
      </c>
      <c r="AD34" s="163">
        <v>410.58120000000002</v>
      </c>
      <c r="AE34" s="164">
        <v>1.1770999999999958</v>
      </c>
      <c r="AF34" s="373">
        <v>2.8751544012382002E-3</v>
      </c>
      <c r="AG34" s="3" t="s">
        <v>139</v>
      </c>
    </row>
    <row r="35" spans="2:33" ht="15.75" customHeight="1" x14ac:dyDescent="0.35">
      <c r="B35" s="227" t="s">
        <v>107</v>
      </c>
      <c r="C35" s="158">
        <v>381.69</v>
      </c>
      <c r="D35" s="158">
        <v>339.12979999999999</v>
      </c>
      <c r="E35" s="158">
        <v>364.51799999999997</v>
      </c>
      <c r="F35" s="158">
        <v>407.29660000000001</v>
      </c>
      <c r="G35" s="158">
        <v>412.58</v>
      </c>
      <c r="H35" s="158">
        <v>363.59</v>
      </c>
      <c r="I35" s="158">
        <v>382.39</v>
      </c>
      <c r="J35" s="158" t="s">
        <v>139</v>
      </c>
      <c r="K35" s="158">
        <v>432.3</v>
      </c>
      <c r="L35" s="158">
        <v>447</v>
      </c>
      <c r="M35" s="158">
        <v>525</v>
      </c>
      <c r="N35" s="158">
        <v>388.08</v>
      </c>
      <c r="O35" s="158" t="s">
        <v>139</v>
      </c>
      <c r="P35" s="158">
        <v>284.75</v>
      </c>
      <c r="Q35" s="158">
        <v>317.77</v>
      </c>
      <c r="R35" s="158" t="s">
        <v>173</v>
      </c>
      <c r="S35" s="158">
        <v>144.8383</v>
      </c>
      <c r="T35" s="158" t="s">
        <v>139</v>
      </c>
      <c r="U35" s="158">
        <v>442</v>
      </c>
      <c r="V35" s="158">
        <v>367.65</v>
      </c>
      <c r="W35" s="158">
        <v>395.39789999999999</v>
      </c>
      <c r="X35" s="158">
        <v>314.5</v>
      </c>
      <c r="Y35" s="158">
        <v>402.12979999999999</v>
      </c>
      <c r="Z35" s="275">
        <v>305.93</v>
      </c>
      <c r="AA35" s="158" t="s">
        <v>173</v>
      </c>
      <c r="AB35" s="158">
        <v>309.32</v>
      </c>
      <c r="AC35" s="158">
        <v>424.00389999999999</v>
      </c>
      <c r="AD35" s="161">
        <v>400.79649999999998</v>
      </c>
      <c r="AE35" s="231">
        <v>-1.4770000000000323</v>
      </c>
      <c r="AF35" s="379">
        <v>-3.6716313652279675E-3</v>
      </c>
      <c r="AG35" s="3" t="s">
        <v>139</v>
      </c>
    </row>
    <row r="36" spans="2:33" ht="15" customHeight="1" x14ac:dyDescent="0.35">
      <c r="B36" s="227" t="s">
        <v>108</v>
      </c>
      <c r="C36" s="158">
        <v>298.26</v>
      </c>
      <c r="D36" s="158">
        <v>353.62509999999997</v>
      </c>
      <c r="E36" s="158">
        <v>277.5222</v>
      </c>
      <c r="F36" s="158">
        <v>354.69029999999998</v>
      </c>
      <c r="G36" s="158">
        <v>341.02</v>
      </c>
      <c r="H36" s="158">
        <v>337.67</v>
      </c>
      <c r="I36" s="158">
        <v>347.41</v>
      </c>
      <c r="J36" s="158">
        <v>241</v>
      </c>
      <c r="K36" s="158">
        <v>287.99</v>
      </c>
      <c r="L36" s="158">
        <v>432</v>
      </c>
      <c r="M36" s="158">
        <v>318</v>
      </c>
      <c r="N36" s="158">
        <v>301.99</v>
      </c>
      <c r="O36" s="158">
        <v>220</v>
      </c>
      <c r="P36" s="158">
        <v>250.32</v>
      </c>
      <c r="Q36" s="158">
        <v>252.63</v>
      </c>
      <c r="R36" s="158">
        <v>329.2</v>
      </c>
      <c r="S36" s="158">
        <v>168.732</v>
      </c>
      <c r="T36" s="158">
        <v>267.39999999999998</v>
      </c>
      <c r="U36" s="158">
        <v>359</v>
      </c>
      <c r="V36" s="158">
        <v>326.48</v>
      </c>
      <c r="W36" s="158">
        <v>333.75709999999998</v>
      </c>
      <c r="X36" s="158">
        <v>263.36</v>
      </c>
      <c r="Y36" s="158">
        <v>350.18520000000001</v>
      </c>
      <c r="Z36" s="275">
        <v>268.56</v>
      </c>
      <c r="AA36" s="158">
        <v>191.93</v>
      </c>
      <c r="AB36" s="158">
        <v>298.27999999999997</v>
      </c>
      <c r="AC36" s="158">
        <v>387.00569999999999</v>
      </c>
      <c r="AD36" s="161">
        <v>343.15280000000001</v>
      </c>
      <c r="AE36" s="231">
        <v>0.46390000000002374</v>
      </c>
      <c r="AF36" s="372">
        <v>1.3537059414530095E-3</v>
      </c>
      <c r="AG36" s="3" t="s">
        <v>139</v>
      </c>
    </row>
    <row r="37" spans="2:33" ht="15" customHeight="1" thickBot="1" x14ac:dyDescent="0.4">
      <c r="B37" s="227" t="s">
        <v>109</v>
      </c>
      <c r="C37" s="159">
        <v>310.67</v>
      </c>
      <c r="D37" s="159">
        <v>339.12979999999999</v>
      </c>
      <c r="E37" s="159">
        <v>197.3399</v>
      </c>
      <c r="F37" s="159">
        <v>385.4221</v>
      </c>
      <c r="G37" s="159">
        <v>352.65</v>
      </c>
      <c r="H37" s="159">
        <v>325.89</v>
      </c>
      <c r="I37" s="159">
        <v>369.12</v>
      </c>
      <c r="J37" s="159">
        <v>238.52</v>
      </c>
      <c r="K37" s="159">
        <v>295.39</v>
      </c>
      <c r="L37" s="159">
        <v>454</v>
      </c>
      <c r="M37" s="159" t="s">
        <v>139</v>
      </c>
      <c r="N37" s="159">
        <v>321.32</v>
      </c>
      <c r="O37" s="159">
        <v>220</v>
      </c>
      <c r="P37" s="159">
        <v>256.86</v>
      </c>
      <c r="Q37" s="159">
        <v>266.02999999999997</v>
      </c>
      <c r="R37" s="159" t="s">
        <v>173</v>
      </c>
      <c r="S37" s="159">
        <v>196.29859999999999</v>
      </c>
      <c r="T37" s="159">
        <v>267.39999999999998</v>
      </c>
      <c r="U37" s="159">
        <v>375</v>
      </c>
      <c r="V37" s="159">
        <v>345.96</v>
      </c>
      <c r="W37" s="159">
        <v>339.8091</v>
      </c>
      <c r="X37" s="159">
        <v>236.42</v>
      </c>
      <c r="Y37" s="159">
        <v>399.97430000000003</v>
      </c>
      <c r="Z37" s="272">
        <v>296.48</v>
      </c>
      <c r="AA37" s="159">
        <v>245.29</v>
      </c>
      <c r="AB37" s="159">
        <v>313.52</v>
      </c>
      <c r="AC37" s="159">
        <v>404.70420000000001</v>
      </c>
      <c r="AD37" s="161">
        <v>399.19909999999999</v>
      </c>
      <c r="AE37" s="231">
        <v>0.73820000000000618</v>
      </c>
      <c r="AF37" s="372">
        <v>1.8526284511228841E-3</v>
      </c>
      <c r="AG37" s="3" t="s">
        <v>139</v>
      </c>
    </row>
    <row r="38" spans="2:33" ht="15" customHeight="1" thickBot="1" x14ac:dyDescent="0.4">
      <c r="B38" s="228" t="s">
        <v>110</v>
      </c>
      <c r="C38" s="165">
        <v>345.46600000000001</v>
      </c>
      <c r="D38" s="165">
        <v>361.73559999999998</v>
      </c>
      <c r="E38" s="165">
        <v>336.7328</v>
      </c>
      <c r="F38" s="165">
        <v>384.3571</v>
      </c>
      <c r="G38" s="165">
        <v>395.22789999999998</v>
      </c>
      <c r="H38" s="165" t="s">
        <v>173</v>
      </c>
      <c r="I38" s="165">
        <v>374.4547</v>
      </c>
      <c r="J38" s="165">
        <v>263.04199999999997</v>
      </c>
      <c r="K38" s="165">
        <v>341.3252</v>
      </c>
      <c r="L38" s="165">
        <v>488.1456</v>
      </c>
      <c r="M38" s="165">
        <v>398.54090000000002</v>
      </c>
      <c r="N38" s="165">
        <v>329.77780000000001</v>
      </c>
      <c r="O38" s="165">
        <v>220</v>
      </c>
      <c r="P38" s="165">
        <v>259.19209999999998</v>
      </c>
      <c r="Q38" s="165">
        <v>289.31099999999998</v>
      </c>
      <c r="R38" s="165" t="s">
        <v>173</v>
      </c>
      <c r="S38" s="165">
        <v>174.24969999999999</v>
      </c>
      <c r="T38" s="165">
        <v>267.39999999999998</v>
      </c>
      <c r="U38" s="165">
        <v>401.21960000000001</v>
      </c>
      <c r="V38" s="165">
        <v>364.53199999999998</v>
      </c>
      <c r="W38" s="165">
        <v>385.37709999999998</v>
      </c>
      <c r="X38" s="165">
        <v>301.85149999999999</v>
      </c>
      <c r="Y38" s="165">
        <v>382.98</v>
      </c>
      <c r="Z38" s="274">
        <v>322.84570000000002</v>
      </c>
      <c r="AA38" s="165" t="s">
        <v>173</v>
      </c>
      <c r="AB38" s="165">
        <v>314.27609999999999</v>
      </c>
      <c r="AC38" s="165">
        <v>423.54090000000002</v>
      </c>
      <c r="AD38" s="166">
        <v>386.73820000000001</v>
      </c>
      <c r="AE38" s="167">
        <v>1.1225000000000023</v>
      </c>
      <c r="AF38" s="374">
        <v>2.9109291971254336E-3</v>
      </c>
      <c r="AG38" s="3" t="s">
        <v>139</v>
      </c>
    </row>
    <row r="39" spans="2:33" ht="15" customHeight="1" x14ac:dyDescent="0.35">
      <c r="B39" s="227" t="s">
        <v>111</v>
      </c>
      <c r="C39" s="158">
        <v>562.53</v>
      </c>
      <c r="D39" s="158" t="s">
        <v>139</v>
      </c>
      <c r="E39" s="158" t="s">
        <v>173</v>
      </c>
      <c r="F39" s="158">
        <v>447.82499999999999</v>
      </c>
      <c r="G39" s="158">
        <v>467.61</v>
      </c>
      <c r="H39" s="158" t="s">
        <v>139</v>
      </c>
      <c r="I39" s="158">
        <v>473.94</v>
      </c>
      <c r="J39" s="158" t="s">
        <v>139</v>
      </c>
      <c r="K39" s="158">
        <v>544.38</v>
      </c>
      <c r="L39" s="158">
        <v>595</v>
      </c>
      <c r="M39" s="158" t="s">
        <v>139</v>
      </c>
      <c r="N39" s="158">
        <v>594.03</v>
      </c>
      <c r="O39" s="158" t="s">
        <v>139</v>
      </c>
      <c r="P39" s="158">
        <v>511.79</v>
      </c>
      <c r="Q39" s="158" t="s">
        <v>173</v>
      </c>
      <c r="R39" s="158" t="s">
        <v>173</v>
      </c>
      <c r="S39" s="158" t="s">
        <v>139</v>
      </c>
      <c r="T39" s="158" t="s">
        <v>139</v>
      </c>
      <c r="U39" s="158" t="s">
        <v>139</v>
      </c>
      <c r="V39" s="158">
        <v>467.99</v>
      </c>
      <c r="W39" s="158">
        <v>464.43560000000002</v>
      </c>
      <c r="X39" s="158">
        <v>511.75</v>
      </c>
      <c r="Y39" s="158">
        <v>407.62279999999998</v>
      </c>
      <c r="Z39" s="275">
        <v>479.03</v>
      </c>
      <c r="AA39" s="158" t="s">
        <v>139</v>
      </c>
      <c r="AB39" s="158">
        <v>532.80999999999995</v>
      </c>
      <c r="AC39" s="158">
        <v>536.93679999999995</v>
      </c>
      <c r="AD39" s="161">
        <v>569.24379999999996</v>
      </c>
      <c r="AE39" s="231">
        <v>1.3931999999999789</v>
      </c>
      <c r="AF39" s="372">
        <v>2.4534622310867782E-3</v>
      </c>
      <c r="AG39" s="3" t="s">
        <v>139</v>
      </c>
    </row>
    <row r="40" spans="2:33" ht="15" customHeight="1" x14ac:dyDescent="0.35">
      <c r="B40" s="227" t="s">
        <v>112</v>
      </c>
      <c r="C40" s="159">
        <v>512</v>
      </c>
      <c r="D40" s="159" t="s">
        <v>139</v>
      </c>
      <c r="E40" s="159" t="s">
        <v>173</v>
      </c>
      <c r="F40" s="159">
        <v>473.18880000000001</v>
      </c>
      <c r="G40" s="159">
        <v>465.2</v>
      </c>
      <c r="H40" s="159" t="s">
        <v>139</v>
      </c>
      <c r="I40" s="159">
        <v>477.43</v>
      </c>
      <c r="J40" s="159" t="s">
        <v>139</v>
      </c>
      <c r="K40" s="159">
        <v>529.6</v>
      </c>
      <c r="L40" s="159">
        <v>583</v>
      </c>
      <c r="M40" s="159">
        <v>507</v>
      </c>
      <c r="N40" s="159">
        <v>577.04999999999995</v>
      </c>
      <c r="O40" s="159" t="s">
        <v>139</v>
      </c>
      <c r="P40" s="159" t="s">
        <v>139</v>
      </c>
      <c r="Q40" s="159" t="s">
        <v>173</v>
      </c>
      <c r="R40" s="159" t="s">
        <v>173</v>
      </c>
      <c r="S40" s="159" t="s">
        <v>139</v>
      </c>
      <c r="T40" s="159" t="s">
        <v>139</v>
      </c>
      <c r="U40" s="159" t="s">
        <v>139</v>
      </c>
      <c r="V40" s="159">
        <v>480.53</v>
      </c>
      <c r="W40" s="159">
        <v>479.00529999999998</v>
      </c>
      <c r="X40" s="159">
        <v>524.37</v>
      </c>
      <c r="Y40" s="159">
        <v>508.4153</v>
      </c>
      <c r="Z40" s="272">
        <v>487.59</v>
      </c>
      <c r="AA40" s="159" t="s">
        <v>173</v>
      </c>
      <c r="AB40" s="159">
        <v>530.86</v>
      </c>
      <c r="AC40" s="159">
        <v>508.87209999999999</v>
      </c>
      <c r="AD40" s="161">
        <v>541.58540000000005</v>
      </c>
      <c r="AE40" s="231">
        <v>0.40810000000010405</v>
      </c>
      <c r="AF40" s="372">
        <v>7.5409667035208905E-4</v>
      </c>
      <c r="AG40" s="3" t="s">
        <v>139</v>
      </c>
    </row>
    <row r="41" spans="2:33" ht="15" customHeight="1" x14ac:dyDescent="0.35">
      <c r="B41" s="227" t="s">
        <v>145</v>
      </c>
      <c r="C41" s="159" t="s">
        <v>139</v>
      </c>
      <c r="D41" s="159" t="s">
        <v>139</v>
      </c>
      <c r="E41" s="159" t="s">
        <v>173</v>
      </c>
      <c r="F41" s="159">
        <v>453.59559999999999</v>
      </c>
      <c r="G41" s="159">
        <v>457.99</v>
      </c>
      <c r="H41" s="159" t="s">
        <v>139</v>
      </c>
      <c r="I41" s="159">
        <v>477.84</v>
      </c>
      <c r="J41" s="159" t="s">
        <v>139</v>
      </c>
      <c r="K41" s="159" t="s">
        <v>139</v>
      </c>
      <c r="L41" s="159" t="s">
        <v>139</v>
      </c>
      <c r="M41" s="159">
        <v>510</v>
      </c>
      <c r="N41" s="159">
        <v>621.29999999999995</v>
      </c>
      <c r="O41" s="159" t="s">
        <v>139</v>
      </c>
      <c r="P41" s="159">
        <v>258.97000000000003</v>
      </c>
      <c r="Q41" s="159" t="s">
        <v>173</v>
      </c>
      <c r="R41" s="159" t="s">
        <v>139</v>
      </c>
      <c r="S41" s="159" t="s">
        <v>139</v>
      </c>
      <c r="T41" s="159" t="s">
        <v>139</v>
      </c>
      <c r="U41" s="159" t="s">
        <v>139</v>
      </c>
      <c r="V41" s="159">
        <v>462.34</v>
      </c>
      <c r="W41" s="159">
        <v>486.85050000000001</v>
      </c>
      <c r="X41" s="159" t="s">
        <v>139</v>
      </c>
      <c r="Y41" s="159">
        <v>450.6114</v>
      </c>
      <c r="Z41" s="272">
        <v>483.59</v>
      </c>
      <c r="AA41" s="159" t="s">
        <v>173</v>
      </c>
      <c r="AB41" s="159" t="s">
        <v>139</v>
      </c>
      <c r="AC41" s="159">
        <v>409.2552</v>
      </c>
      <c r="AD41" s="161">
        <v>468.79579999999999</v>
      </c>
      <c r="AE41" s="231">
        <v>-3.0717999999999961</v>
      </c>
      <c r="AF41" s="379">
        <v>-6.5098769231030085E-3</v>
      </c>
    </row>
    <row r="42" spans="2:33" ht="15" customHeight="1" x14ac:dyDescent="0.35">
      <c r="B42" s="227" t="s">
        <v>113</v>
      </c>
      <c r="C42" s="159">
        <v>502.66</v>
      </c>
      <c r="D42" s="159">
        <v>511.29969999999997</v>
      </c>
      <c r="E42" s="159">
        <v>395.92619999999999</v>
      </c>
      <c r="F42" s="159">
        <v>436.41800000000001</v>
      </c>
      <c r="G42" s="159">
        <v>456.61</v>
      </c>
      <c r="H42" s="159" t="s">
        <v>173</v>
      </c>
      <c r="I42" s="159">
        <v>461.37</v>
      </c>
      <c r="J42" s="159" t="s">
        <v>139</v>
      </c>
      <c r="K42" s="159">
        <v>466.44</v>
      </c>
      <c r="L42" s="159">
        <v>547</v>
      </c>
      <c r="M42" s="159">
        <v>504</v>
      </c>
      <c r="N42" s="159">
        <v>569.05999999999995</v>
      </c>
      <c r="O42" s="159" t="s">
        <v>139</v>
      </c>
      <c r="P42" s="159">
        <v>235.77</v>
      </c>
      <c r="Q42" s="159">
        <v>362.29</v>
      </c>
      <c r="R42" s="159">
        <v>521.33000000000004</v>
      </c>
      <c r="S42" s="159">
        <v>183.1918</v>
      </c>
      <c r="T42" s="159">
        <v>386.25</v>
      </c>
      <c r="U42" s="159">
        <v>305</v>
      </c>
      <c r="V42" s="159">
        <v>454.8</v>
      </c>
      <c r="W42" s="159">
        <v>482.36750000000001</v>
      </c>
      <c r="X42" s="159">
        <v>497.31</v>
      </c>
      <c r="Y42" s="159">
        <v>423.90339999999998</v>
      </c>
      <c r="Z42" s="272">
        <v>433.44</v>
      </c>
      <c r="AA42" s="159" t="s">
        <v>173</v>
      </c>
      <c r="AB42" s="159">
        <v>498.06</v>
      </c>
      <c r="AC42" s="159">
        <v>490.2466</v>
      </c>
      <c r="AD42" s="161">
        <v>485.98509999999999</v>
      </c>
      <c r="AE42" s="231">
        <v>-2.4397999999999911</v>
      </c>
      <c r="AF42" s="379">
        <v>-4.9952408241267232E-3</v>
      </c>
      <c r="AG42" s="3" t="s">
        <v>139</v>
      </c>
    </row>
    <row r="43" spans="2:33" ht="15" customHeight="1" x14ac:dyDescent="0.35">
      <c r="B43" s="227" t="s">
        <v>114</v>
      </c>
      <c r="C43" s="162">
        <v>473.5</v>
      </c>
      <c r="D43" s="162">
        <v>511.29969999999997</v>
      </c>
      <c r="E43" s="162">
        <v>393.84890000000001</v>
      </c>
      <c r="F43" s="162">
        <v>454.80340000000001</v>
      </c>
      <c r="G43" s="162">
        <v>460.53</v>
      </c>
      <c r="H43" s="162" t="s">
        <v>173</v>
      </c>
      <c r="I43" s="162">
        <v>464.94</v>
      </c>
      <c r="J43" s="162" t="s">
        <v>139</v>
      </c>
      <c r="K43" s="162">
        <v>496.19</v>
      </c>
      <c r="L43" s="162">
        <v>549</v>
      </c>
      <c r="M43" s="162">
        <v>511</v>
      </c>
      <c r="N43" s="162">
        <v>534.15</v>
      </c>
      <c r="O43" s="162" t="s">
        <v>139</v>
      </c>
      <c r="P43" s="162">
        <v>283.64999999999998</v>
      </c>
      <c r="Q43" s="162">
        <v>350.11</v>
      </c>
      <c r="R43" s="162">
        <v>527.03</v>
      </c>
      <c r="S43" s="162">
        <v>186.38149999999999</v>
      </c>
      <c r="T43" s="162">
        <v>386.25</v>
      </c>
      <c r="U43" s="162">
        <v>248</v>
      </c>
      <c r="V43" s="162">
        <v>468.94</v>
      </c>
      <c r="W43" s="162">
        <v>489.76440000000002</v>
      </c>
      <c r="X43" s="162">
        <v>481.49</v>
      </c>
      <c r="Y43" s="162">
        <v>444.03559999999999</v>
      </c>
      <c r="Z43" s="273">
        <v>456.21</v>
      </c>
      <c r="AA43" s="162" t="s">
        <v>173</v>
      </c>
      <c r="AB43" s="162">
        <v>509.03</v>
      </c>
      <c r="AC43" s="162">
        <v>481.3974</v>
      </c>
      <c r="AD43" s="163">
        <v>498.94729999999998</v>
      </c>
      <c r="AE43" s="164">
        <v>-1.5407000000000153</v>
      </c>
      <c r="AF43" s="381">
        <v>-3.0783954860056362E-3</v>
      </c>
      <c r="AG43" s="3" t="s">
        <v>139</v>
      </c>
    </row>
    <row r="44" spans="2:33" ht="15" customHeight="1" x14ac:dyDescent="0.35">
      <c r="B44" s="227" t="s">
        <v>115</v>
      </c>
      <c r="C44" s="159" t="s">
        <v>139</v>
      </c>
      <c r="D44" s="159" t="s">
        <v>139</v>
      </c>
      <c r="E44" s="159" t="s">
        <v>173</v>
      </c>
      <c r="F44" s="159">
        <v>465.27100000000002</v>
      </c>
      <c r="G44" s="159">
        <v>456.71</v>
      </c>
      <c r="H44" s="159" t="s">
        <v>139</v>
      </c>
      <c r="I44" s="159">
        <v>465.74</v>
      </c>
      <c r="J44" s="159" t="s">
        <v>139</v>
      </c>
      <c r="K44" s="159">
        <v>546.15</v>
      </c>
      <c r="L44" s="159">
        <v>534</v>
      </c>
      <c r="M44" s="159">
        <v>515</v>
      </c>
      <c r="N44" s="159">
        <v>567.84</v>
      </c>
      <c r="O44" s="159" t="s">
        <v>139</v>
      </c>
      <c r="P44" s="159">
        <v>259.19</v>
      </c>
      <c r="Q44" s="159">
        <v>334.3</v>
      </c>
      <c r="R44" s="159" t="s">
        <v>173</v>
      </c>
      <c r="S44" s="159">
        <v>166.98060000000001</v>
      </c>
      <c r="T44" s="159" t="s">
        <v>139</v>
      </c>
      <c r="U44" s="159">
        <v>212</v>
      </c>
      <c r="V44" s="159">
        <v>466.97</v>
      </c>
      <c r="W44" s="159">
        <v>484.60899999999998</v>
      </c>
      <c r="X44" s="159">
        <v>528.25</v>
      </c>
      <c r="Y44" s="159">
        <v>447.69690000000003</v>
      </c>
      <c r="Z44" s="272">
        <v>475.14</v>
      </c>
      <c r="AA44" s="159" t="s">
        <v>173</v>
      </c>
      <c r="AB44" s="159">
        <v>511.84</v>
      </c>
      <c r="AC44" s="159">
        <v>478.61619999999999</v>
      </c>
      <c r="AD44" s="161">
        <v>476.93470000000002</v>
      </c>
      <c r="AE44" s="231">
        <v>1.6815000000000282</v>
      </c>
      <c r="AF44" s="372">
        <v>3.5381139990220412E-3</v>
      </c>
      <c r="AG44" s="3" t="s">
        <v>139</v>
      </c>
    </row>
    <row r="45" spans="2:33" ht="15" customHeight="1" x14ac:dyDescent="0.35">
      <c r="B45" s="227" t="s">
        <v>116</v>
      </c>
      <c r="C45" s="158">
        <v>401.69</v>
      </c>
      <c r="D45" s="158">
        <v>511.29969999999997</v>
      </c>
      <c r="E45" s="158">
        <v>359.32479999999998</v>
      </c>
      <c r="F45" s="158">
        <v>404.07580000000002</v>
      </c>
      <c r="G45" s="158">
        <v>389</v>
      </c>
      <c r="H45" s="158" t="s">
        <v>173</v>
      </c>
      <c r="I45" s="158">
        <v>436.25</v>
      </c>
      <c r="J45" s="158">
        <v>428.78</v>
      </c>
      <c r="K45" s="158">
        <v>466.88</v>
      </c>
      <c r="L45" s="158">
        <v>475</v>
      </c>
      <c r="M45" s="158">
        <v>500</v>
      </c>
      <c r="N45" s="158">
        <v>471.7</v>
      </c>
      <c r="O45" s="158" t="s">
        <v>139</v>
      </c>
      <c r="P45" s="158">
        <v>234.7</v>
      </c>
      <c r="Q45" s="158">
        <v>326.25</v>
      </c>
      <c r="R45" s="158" t="s">
        <v>173</v>
      </c>
      <c r="S45" s="158">
        <v>202.86689999999999</v>
      </c>
      <c r="T45" s="158">
        <v>386.25</v>
      </c>
      <c r="U45" s="158">
        <v>350</v>
      </c>
      <c r="V45" s="158">
        <v>385.27</v>
      </c>
      <c r="W45" s="158">
        <v>425.88209999999998</v>
      </c>
      <c r="X45" s="158">
        <v>423.45</v>
      </c>
      <c r="Y45" s="158">
        <v>424.40940000000001</v>
      </c>
      <c r="Z45" s="275">
        <v>449.91</v>
      </c>
      <c r="AA45" s="158" t="s">
        <v>173</v>
      </c>
      <c r="AB45" s="158">
        <v>453.4</v>
      </c>
      <c r="AC45" s="158">
        <v>432.26319999999998</v>
      </c>
      <c r="AD45" s="161">
        <v>415.72070000000002</v>
      </c>
      <c r="AE45" s="231">
        <v>0.14740000000000464</v>
      </c>
      <c r="AF45" s="372">
        <v>3.5469073686877906E-4</v>
      </c>
      <c r="AG45" s="3" t="s">
        <v>139</v>
      </c>
    </row>
    <row r="46" spans="2:33" ht="15" customHeight="1" x14ac:dyDescent="0.35">
      <c r="B46" s="227" t="s">
        <v>117</v>
      </c>
      <c r="C46" s="158">
        <v>420.96</v>
      </c>
      <c r="D46" s="158">
        <v>356.16629999999998</v>
      </c>
      <c r="E46" s="158">
        <v>367.59230000000002</v>
      </c>
      <c r="F46" s="158">
        <v>428.90280000000001</v>
      </c>
      <c r="G46" s="158">
        <v>412.55</v>
      </c>
      <c r="H46" s="158">
        <v>382.01</v>
      </c>
      <c r="I46" s="158">
        <v>453.92</v>
      </c>
      <c r="J46" s="158">
        <v>419.69</v>
      </c>
      <c r="K46" s="158">
        <v>470.58</v>
      </c>
      <c r="L46" s="158">
        <v>502</v>
      </c>
      <c r="M46" s="158">
        <v>488</v>
      </c>
      <c r="N46" s="158">
        <v>408.75</v>
      </c>
      <c r="O46" s="158" t="s">
        <v>139</v>
      </c>
      <c r="P46" s="158">
        <v>260.76</v>
      </c>
      <c r="Q46" s="158">
        <v>335.37</v>
      </c>
      <c r="R46" s="158">
        <v>448.39</v>
      </c>
      <c r="S46" s="158">
        <v>178.02279999999999</v>
      </c>
      <c r="T46" s="158">
        <v>386.25</v>
      </c>
      <c r="U46" s="158">
        <v>367</v>
      </c>
      <c r="V46" s="158">
        <v>378.86</v>
      </c>
      <c r="W46" s="158">
        <v>459.95269999999999</v>
      </c>
      <c r="X46" s="158">
        <v>357.3</v>
      </c>
      <c r="Y46" s="158">
        <v>432.30880000000002</v>
      </c>
      <c r="Z46" s="275">
        <v>440.95</v>
      </c>
      <c r="AA46" s="158" t="s">
        <v>173</v>
      </c>
      <c r="AB46" s="158">
        <v>451.57</v>
      </c>
      <c r="AC46" s="158">
        <v>464.20460000000003</v>
      </c>
      <c r="AD46" s="161">
        <v>441.35539999999997</v>
      </c>
      <c r="AE46" s="231">
        <v>-1.0219000000000165</v>
      </c>
      <c r="AF46" s="379">
        <v>-2.3100190719551605E-3</v>
      </c>
      <c r="AG46" s="3" t="s">
        <v>139</v>
      </c>
    </row>
    <row r="47" spans="2:33" ht="15" customHeight="1" thickBot="1" x14ac:dyDescent="0.4">
      <c r="B47" s="227" t="s">
        <v>118</v>
      </c>
      <c r="C47" s="159" t="s">
        <v>139</v>
      </c>
      <c r="D47" s="159" t="s">
        <v>139</v>
      </c>
      <c r="E47" s="159">
        <v>363.97789999999998</v>
      </c>
      <c r="F47" s="159">
        <v>429.57380000000001</v>
      </c>
      <c r="G47" s="159">
        <v>416.04</v>
      </c>
      <c r="H47" s="159" t="s">
        <v>173</v>
      </c>
      <c r="I47" s="159">
        <v>454.04</v>
      </c>
      <c r="J47" s="159" t="s">
        <v>139</v>
      </c>
      <c r="K47" s="159">
        <v>489.17</v>
      </c>
      <c r="L47" s="159" t="s">
        <v>139</v>
      </c>
      <c r="M47" s="159">
        <v>495</v>
      </c>
      <c r="N47" s="159">
        <v>423</v>
      </c>
      <c r="O47" s="159" t="s">
        <v>139</v>
      </c>
      <c r="P47" s="159">
        <v>211.79</v>
      </c>
      <c r="Q47" s="159" t="s">
        <v>173</v>
      </c>
      <c r="R47" s="159" t="s">
        <v>173</v>
      </c>
      <c r="S47" s="159" t="s">
        <v>139</v>
      </c>
      <c r="T47" s="159">
        <v>386.25</v>
      </c>
      <c r="U47" s="159">
        <v>356</v>
      </c>
      <c r="V47" s="159">
        <v>395.81</v>
      </c>
      <c r="W47" s="159">
        <v>447.62450000000001</v>
      </c>
      <c r="X47" s="159">
        <v>417.97</v>
      </c>
      <c r="Y47" s="159">
        <v>432.93419999999998</v>
      </c>
      <c r="Z47" s="272">
        <v>435.18</v>
      </c>
      <c r="AA47" s="159" t="s">
        <v>173</v>
      </c>
      <c r="AB47" s="159">
        <v>419.07</v>
      </c>
      <c r="AC47" s="159">
        <v>459.5693</v>
      </c>
      <c r="AD47" s="161">
        <v>445.33019999999999</v>
      </c>
      <c r="AE47" s="231">
        <v>-3.5742999999999938</v>
      </c>
      <c r="AF47" s="379">
        <v>-7.96227259918314E-3</v>
      </c>
      <c r="AG47" s="3" t="s">
        <v>139</v>
      </c>
    </row>
    <row r="48" spans="2:33" ht="15" customHeight="1" thickBot="1" x14ac:dyDescent="0.4">
      <c r="B48" s="228" t="s">
        <v>119</v>
      </c>
      <c r="C48" s="165">
        <v>461.51389999999998</v>
      </c>
      <c r="D48" s="165">
        <v>463.75200000000001</v>
      </c>
      <c r="E48" s="165" t="s">
        <v>173</v>
      </c>
      <c r="F48" s="165">
        <v>441.39260000000002</v>
      </c>
      <c r="G48" s="165">
        <v>448.3596</v>
      </c>
      <c r="H48" s="165" t="s">
        <v>173</v>
      </c>
      <c r="I48" s="165">
        <v>461.76459999999997</v>
      </c>
      <c r="J48" s="165">
        <v>425.71559999999999</v>
      </c>
      <c r="K48" s="165">
        <v>511.82040000000001</v>
      </c>
      <c r="L48" s="165">
        <v>556.89300000000003</v>
      </c>
      <c r="M48" s="165">
        <v>508.69619999999998</v>
      </c>
      <c r="N48" s="165">
        <v>575.5942</v>
      </c>
      <c r="O48" s="165" t="s">
        <v>139</v>
      </c>
      <c r="P48" s="165">
        <v>246.3381</v>
      </c>
      <c r="Q48" s="165" t="s">
        <v>173</v>
      </c>
      <c r="R48" s="165" t="s">
        <v>173</v>
      </c>
      <c r="S48" s="165">
        <v>188.89680000000001</v>
      </c>
      <c r="T48" s="165">
        <v>386.25</v>
      </c>
      <c r="U48" s="165">
        <v>313.20400000000001</v>
      </c>
      <c r="V48" s="165">
        <v>462.75869999999998</v>
      </c>
      <c r="W48" s="165">
        <v>465.25670000000002</v>
      </c>
      <c r="X48" s="165">
        <v>466.79129999999998</v>
      </c>
      <c r="Y48" s="165">
        <v>429.65870000000001</v>
      </c>
      <c r="Z48" s="274">
        <v>458.58909999999997</v>
      </c>
      <c r="AA48" s="165" t="s">
        <v>173</v>
      </c>
      <c r="AB48" s="165">
        <v>467.26839999999999</v>
      </c>
      <c r="AC48" s="165">
        <v>470.1841</v>
      </c>
      <c r="AD48" s="166">
        <v>496.24599999999998</v>
      </c>
      <c r="AE48" s="167">
        <v>-0.71320000000002892</v>
      </c>
      <c r="AF48" s="380">
        <v>-1.4351278736766115E-3</v>
      </c>
      <c r="AG48" s="3" t="s">
        <v>139</v>
      </c>
    </row>
    <row r="49" spans="2:33" ht="15" customHeight="1" thickBot="1" x14ac:dyDescent="0.4">
      <c r="B49" s="227" t="s">
        <v>120</v>
      </c>
      <c r="C49" s="156">
        <v>389.88220000000001</v>
      </c>
      <c r="D49" s="156">
        <v>395.22570000000002</v>
      </c>
      <c r="E49" s="156">
        <v>382.78320000000002</v>
      </c>
      <c r="F49" s="156">
        <v>424.91039999999998</v>
      </c>
      <c r="G49" s="156">
        <v>436.15789999999998</v>
      </c>
      <c r="H49" s="156">
        <v>359.00170000000003</v>
      </c>
      <c r="I49" s="156">
        <v>438.36509999999998</v>
      </c>
      <c r="J49" s="156">
        <v>422.89069999999998</v>
      </c>
      <c r="K49" s="156">
        <v>482.42070000000001</v>
      </c>
      <c r="L49" s="156">
        <v>507.79719999999998</v>
      </c>
      <c r="M49" s="156">
        <v>504.90480000000002</v>
      </c>
      <c r="N49" s="156">
        <v>488.69940000000003</v>
      </c>
      <c r="O49" s="156">
        <v>300.74930000000001</v>
      </c>
      <c r="P49" s="156">
        <v>271.99310000000003</v>
      </c>
      <c r="Q49" s="156">
        <v>317.94929999999999</v>
      </c>
      <c r="R49" s="156">
        <v>490.80720000000002</v>
      </c>
      <c r="S49" s="156">
        <v>183.5771</v>
      </c>
      <c r="T49" s="156">
        <v>369.8766</v>
      </c>
      <c r="U49" s="156">
        <v>407.1773</v>
      </c>
      <c r="V49" s="156">
        <v>437.44959999999998</v>
      </c>
      <c r="W49" s="156">
        <v>436.66340000000002</v>
      </c>
      <c r="X49" s="156">
        <v>424.12439999999998</v>
      </c>
      <c r="Y49" s="156">
        <v>405.26580000000001</v>
      </c>
      <c r="Z49" s="276">
        <v>433.48110000000003</v>
      </c>
      <c r="AA49" s="156">
        <v>335.3571</v>
      </c>
      <c r="AB49" s="156">
        <v>435.31310000000002</v>
      </c>
      <c r="AC49" s="156">
        <v>460.3021</v>
      </c>
      <c r="AD49" s="157">
        <v>450.54809999999998</v>
      </c>
      <c r="AE49" s="167">
        <v>0.38970000000000482</v>
      </c>
      <c r="AF49" s="374">
        <v>8.6569527526303425E-4</v>
      </c>
      <c r="AG49" s="3" t="s">
        <v>139</v>
      </c>
    </row>
    <row r="50" spans="2:33" ht="15" customHeight="1" thickBot="1" x14ac:dyDescent="0.4">
      <c r="B50" s="229" t="s">
        <v>121</v>
      </c>
      <c r="C50" s="126">
        <v>-1.6195000000000164</v>
      </c>
      <c r="D50" s="126">
        <v>-7.2905000000000086</v>
      </c>
      <c r="E50" s="126">
        <v>5.1638000000000375</v>
      </c>
      <c r="F50" s="126">
        <v>-5.8455000000000155</v>
      </c>
      <c r="G50" s="126">
        <v>5.2575999999999681</v>
      </c>
      <c r="H50" s="126">
        <v>-1.1896999999999593</v>
      </c>
      <c r="I50" s="126">
        <v>-4.2771000000000186</v>
      </c>
      <c r="J50" s="126" t="s">
        <v>139</v>
      </c>
      <c r="K50" s="126">
        <v>1.4861999999999966</v>
      </c>
      <c r="L50" s="126">
        <v>1.8943999999999619</v>
      </c>
      <c r="M50" s="126">
        <v>-6.0413999999999533</v>
      </c>
      <c r="N50" s="126" t="s">
        <v>139</v>
      </c>
      <c r="O50" s="126" t="s">
        <v>139</v>
      </c>
      <c r="P50" s="126">
        <v>-5.3892999999999915</v>
      </c>
      <c r="Q50" s="126">
        <v>-1.0106999999999857</v>
      </c>
      <c r="R50" s="126">
        <v>2.2997000000000298</v>
      </c>
      <c r="S50" s="126">
        <v>-1.7813999999999908</v>
      </c>
      <c r="T50" s="126" t="s">
        <v>139</v>
      </c>
      <c r="U50" s="126">
        <v>-4.5900000000017371E-2</v>
      </c>
      <c r="V50" s="126">
        <v>1.1871999999999616</v>
      </c>
      <c r="W50" s="126">
        <v>-1.495399999999961</v>
      </c>
      <c r="X50" s="126">
        <v>-2.1499000000000024</v>
      </c>
      <c r="Y50" s="126">
        <v>-16.71369999999996</v>
      </c>
      <c r="Z50" s="277">
        <v>9.3792000000000257</v>
      </c>
      <c r="AA50" s="126">
        <v>17.848900000000015</v>
      </c>
      <c r="AB50" s="126">
        <v>-2.5107999999999606</v>
      </c>
      <c r="AC50" s="126">
        <v>-4.1304999999999836</v>
      </c>
      <c r="AD50" s="168">
        <v>0.38970000000000482</v>
      </c>
      <c r="AE50" s="232" t="s">
        <v>139</v>
      </c>
      <c r="AF50" s="375" t="s">
        <v>139</v>
      </c>
      <c r="AG50" s="3" t="s">
        <v>139</v>
      </c>
    </row>
    <row r="51" spans="2:33" ht="15" customHeight="1" thickBot="1" x14ac:dyDescent="0.4">
      <c r="B51" s="230" t="s">
        <v>122</v>
      </c>
      <c r="C51" s="165">
        <v>419.81</v>
      </c>
      <c r="D51" s="165">
        <v>511.29969999999997</v>
      </c>
      <c r="E51" s="165">
        <v>448.77170000000001</v>
      </c>
      <c r="F51" s="165">
        <v>447.95920000000001</v>
      </c>
      <c r="G51" s="165">
        <v>470.34</v>
      </c>
      <c r="H51" s="165">
        <v>387.6</v>
      </c>
      <c r="I51" s="165">
        <v>461.81</v>
      </c>
      <c r="J51" s="165">
        <v>469.27</v>
      </c>
      <c r="K51" s="165">
        <v>498.71</v>
      </c>
      <c r="L51" s="165">
        <v>514</v>
      </c>
      <c r="M51" s="165">
        <v>504</v>
      </c>
      <c r="N51" s="165">
        <v>512.17999999999995</v>
      </c>
      <c r="O51" s="165" t="s">
        <v>139</v>
      </c>
      <c r="P51" s="165">
        <v>331.79</v>
      </c>
      <c r="Q51" s="165">
        <v>358.15</v>
      </c>
      <c r="R51" s="165">
        <v>500.38</v>
      </c>
      <c r="S51" s="165" t="s">
        <v>139</v>
      </c>
      <c r="T51" s="165">
        <v>430.82</v>
      </c>
      <c r="U51" s="165">
        <v>361</v>
      </c>
      <c r="V51" s="165">
        <v>463.45</v>
      </c>
      <c r="W51" s="165">
        <v>463.9873</v>
      </c>
      <c r="X51" s="165">
        <v>486.09</v>
      </c>
      <c r="Y51" s="165">
        <v>457.16489999999999</v>
      </c>
      <c r="Z51" s="278">
        <v>474.77</v>
      </c>
      <c r="AA51" s="165">
        <v>459.6</v>
      </c>
      <c r="AB51" s="165">
        <v>507.37</v>
      </c>
      <c r="AC51" s="165">
        <v>490.33089999999999</v>
      </c>
      <c r="AD51" s="166">
        <v>476.18490000000003</v>
      </c>
      <c r="AE51" s="167">
        <v>-5.3135999999999513</v>
      </c>
      <c r="AF51" s="380">
        <v>-1.1035548397346884E-2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180</v>
      </c>
    </row>
    <row r="82" spans="1:105" ht="15" thickBot="1" x14ac:dyDescent="0.4">
      <c r="A82" s="178"/>
      <c r="B82" s="341">
        <v>2022</v>
      </c>
      <c r="BA82" s="178"/>
      <c r="BB82" s="342">
        <v>2023</v>
      </c>
      <c r="BC82" s="343"/>
    </row>
    <row r="83" spans="1:105" ht="15" thickBot="1" x14ac:dyDescent="0.4">
      <c r="A83" s="223" t="s">
        <v>123</v>
      </c>
      <c r="B83" s="345">
        <v>1</v>
      </c>
      <c r="C83" s="346">
        <v>2</v>
      </c>
      <c r="D83" s="346">
        <v>3</v>
      </c>
      <c r="E83" s="346">
        <v>4</v>
      </c>
      <c r="F83" s="346">
        <v>5</v>
      </c>
      <c r="G83" s="346">
        <v>6</v>
      </c>
      <c r="H83" s="346">
        <v>7</v>
      </c>
      <c r="I83" s="346">
        <v>8</v>
      </c>
      <c r="J83" s="346">
        <v>9</v>
      </c>
      <c r="K83" s="346">
        <v>10</v>
      </c>
      <c r="L83" s="346">
        <v>11</v>
      </c>
      <c r="M83" s="346">
        <v>12</v>
      </c>
      <c r="N83" s="346">
        <v>13</v>
      </c>
      <c r="O83" s="346">
        <v>14</v>
      </c>
      <c r="P83" s="346">
        <v>15</v>
      </c>
      <c r="Q83" s="346">
        <v>16</v>
      </c>
      <c r="R83" s="346">
        <v>17</v>
      </c>
      <c r="S83" s="346">
        <v>18</v>
      </c>
      <c r="T83" s="346">
        <v>19</v>
      </c>
      <c r="U83" s="346">
        <v>20</v>
      </c>
      <c r="V83" s="346">
        <v>21</v>
      </c>
      <c r="W83" s="346">
        <v>22</v>
      </c>
      <c r="X83" s="346">
        <v>23</v>
      </c>
      <c r="Y83" s="346">
        <v>24</v>
      </c>
      <c r="Z83" s="346">
        <v>25</v>
      </c>
      <c r="AA83" s="346">
        <v>26</v>
      </c>
      <c r="AB83" s="346">
        <v>27</v>
      </c>
      <c r="AC83" s="346">
        <v>28</v>
      </c>
      <c r="AD83" s="346">
        <v>29</v>
      </c>
      <c r="AE83" s="346">
        <v>30</v>
      </c>
      <c r="AF83" s="346">
        <v>31</v>
      </c>
      <c r="AG83" s="346">
        <v>32</v>
      </c>
      <c r="AH83" s="346">
        <v>33</v>
      </c>
      <c r="AI83" s="346">
        <v>34</v>
      </c>
      <c r="AJ83" s="346">
        <v>35</v>
      </c>
      <c r="AK83" s="346">
        <v>36</v>
      </c>
      <c r="AL83" s="346">
        <v>37</v>
      </c>
      <c r="AM83" s="346">
        <v>38</v>
      </c>
      <c r="AN83" s="346">
        <v>39</v>
      </c>
      <c r="AO83" s="346">
        <v>40</v>
      </c>
      <c r="AP83" s="346">
        <v>41</v>
      </c>
      <c r="AQ83" s="346">
        <v>42</v>
      </c>
      <c r="AR83" s="346">
        <v>43</v>
      </c>
      <c r="AS83" s="346">
        <v>44</v>
      </c>
      <c r="AT83" s="346">
        <v>45</v>
      </c>
      <c r="AU83" s="346">
        <v>46</v>
      </c>
      <c r="AV83" s="346">
        <v>47</v>
      </c>
      <c r="AW83" s="346">
        <v>48</v>
      </c>
      <c r="AX83" s="346">
        <v>49</v>
      </c>
      <c r="AY83" s="346">
        <v>50</v>
      </c>
      <c r="AZ83" s="346">
        <v>51</v>
      </c>
      <c r="BA83" s="347">
        <v>52</v>
      </c>
      <c r="BB83" s="348">
        <v>1</v>
      </c>
      <c r="BC83" s="349">
        <v>2</v>
      </c>
      <c r="BD83" s="349">
        <v>3</v>
      </c>
      <c r="BE83" s="349">
        <v>4</v>
      </c>
      <c r="BF83" s="349">
        <v>5</v>
      </c>
      <c r="BG83" s="349">
        <v>6</v>
      </c>
      <c r="BH83" s="349">
        <v>7</v>
      </c>
      <c r="BI83" s="349">
        <v>8</v>
      </c>
      <c r="BJ83" s="349">
        <v>9</v>
      </c>
      <c r="BK83" s="349">
        <v>10</v>
      </c>
      <c r="BL83" s="349">
        <v>11</v>
      </c>
      <c r="BM83" s="349">
        <v>12</v>
      </c>
      <c r="BN83" s="349">
        <v>13</v>
      </c>
      <c r="BO83" s="349">
        <v>14</v>
      </c>
      <c r="BP83" s="349">
        <v>15</v>
      </c>
      <c r="BQ83" s="349">
        <v>16</v>
      </c>
      <c r="BR83" s="349">
        <v>17</v>
      </c>
      <c r="BS83" s="349">
        <v>18</v>
      </c>
      <c r="BT83" s="349">
        <v>19</v>
      </c>
      <c r="BU83" s="349">
        <v>20</v>
      </c>
      <c r="BV83" s="349">
        <v>21</v>
      </c>
      <c r="BW83" s="349">
        <v>22</v>
      </c>
      <c r="BX83" s="349">
        <v>23</v>
      </c>
      <c r="BY83" s="349">
        <v>24</v>
      </c>
      <c r="BZ83" s="349">
        <v>25</v>
      </c>
      <c r="CA83" s="349">
        <v>26</v>
      </c>
      <c r="CB83" s="349">
        <v>27</v>
      </c>
      <c r="CC83" s="349">
        <v>28</v>
      </c>
      <c r="CD83" s="349">
        <v>29</v>
      </c>
      <c r="CE83" s="349">
        <v>30</v>
      </c>
      <c r="CF83" s="349">
        <v>31</v>
      </c>
      <c r="CG83" s="349">
        <v>32</v>
      </c>
      <c r="CH83" s="349">
        <v>33</v>
      </c>
      <c r="CI83" s="349">
        <v>34</v>
      </c>
      <c r="CJ83" s="349">
        <v>35</v>
      </c>
      <c r="CK83" s="349">
        <v>36</v>
      </c>
      <c r="CL83" s="349">
        <v>37</v>
      </c>
      <c r="CM83" s="349">
        <v>38</v>
      </c>
      <c r="CN83" s="349">
        <v>39</v>
      </c>
      <c r="CO83" s="349">
        <v>40</v>
      </c>
      <c r="CP83" s="349">
        <v>41</v>
      </c>
      <c r="CQ83" s="349">
        <v>42</v>
      </c>
      <c r="CR83" s="349">
        <v>43</v>
      </c>
      <c r="CS83" s="349">
        <v>44</v>
      </c>
      <c r="CT83" s="349">
        <v>45</v>
      </c>
      <c r="CU83" s="349">
        <v>46</v>
      </c>
      <c r="CV83" s="349">
        <v>47</v>
      </c>
      <c r="CW83" s="349">
        <v>48</v>
      </c>
      <c r="CX83" s="349">
        <v>49</v>
      </c>
      <c r="CY83" s="349">
        <v>50</v>
      </c>
      <c r="CZ83" s="349">
        <v>51</v>
      </c>
      <c r="DA83" s="350">
        <v>52</v>
      </c>
    </row>
    <row r="84" spans="1:105" x14ac:dyDescent="0.35">
      <c r="A84" s="344" t="s">
        <v>181</v>
      </c>
      <c r="B84" s="351">
        <v>193.18048561151079</v>
      </c>
      <c r="C84" s="352">
        <v>196.29604316546764</v>
      </c>
      <c r="D84" s="352">
        <v>198.31879496402877</v>
      </c>
      <c r="E84" s="361">
        <v>198.1525629496403</v>
      </c>
      <c r="F84" s="361">
        <v>200.48250899280578</v>
      </c>
      <c r="G84" s="361">
        <v>201.89118705035969</v>
      </c>
      <c r="H84" s="361">
        <v>203.97886690647482</v>
      </c>
      <c r="I84" s="361">
        <v>206.99145683453236</v>
      </c>
      <c r="J84" s="361">
        <v>208.94136690647485</v>
      </c>
      <c r="K84" s="361">
        <v>211.9919514388489</v>
      </c>
      <c r="L84" s="361">
        <v>216.20939748201437</v>
      </c>
      <c r="M84" s="361">
        <v>219.93938848920865</v>
      </c>
      <c r="N84" s="361">
        <v>221.95</v>
      </c>
      <c r="O84" s="361">
        <v>221.95</v>
      </c>
      <c r="P84" s="361">
        <v>219.48610611510787</v>
      </c>
      <c r="Q84" s="361">
        <v>221.49406474820142</v>
      </c>
      <c r="R84" s="361">
        <v>223.00863309352516</v>
      </c>
      <c r="S84" s="361">
        <v>223.88340827338129</v>
      </c>
      <c r="T84" s="361">
        <v>223.93250899280574</v>
      </c>
      <c r="U84" s="361">
        <v>223.18934352517985</v>
      </c>
      <c r="V84" s="361">
        <v>222.09069244604316</v>
      </c>
      <c r="W84" s="361">
        <v>219.72216726618706</v>
      </c>
      <c r="X84" s="361">
        <v>218.6486510791367</v>
      </c>
      <c r="Y84" s="361">
        <v>218.87252697841726</v>
      </c>
      <c r="Z84" s="361">
        <v>219.767535971223</v>
      </c>
      <c r="AA84" s="361">
        <v>218.71038669064745</v>
      </c>
      <c r="AB84" s="361">
        <v>218.45098920863308</v>
      </c>
      <c r="AC84" s="361">
        <v>217.95368705035969</v>
      </c>
      <c r="AD84" s="361">
        <v>217.58026079136692</v>
      </c>
      <c r="AE84" s="361">
        <v>218.09334532374098</v>
      </c>
      <c r="AF84" s="361">
        <v>220.09811151079134</v>
      </c>
      <c r="AG84" s="352">
        <v>220.2189298561151</v>
      </c>
      <c r="AH84" s="352">
        <v>220.11420863309351</v>
      </c>
      <c r="AI84" s="352">
        <v>220.23084532374102</v>
      </c>
      <c r="AJ84" s="352">
        <v>221.58421762589927</v>
      </c>
      <c r="AK84" s="352">
        <v>221.187095323741</v>
      </c>
      <c r="AL84" s="352">
        <v>221.58021582733812</v>
      </c>
      <c r="AM84" s="352">
        <v>221.65184352517988</v>
      </c>
      <c r="AN84" s="352">
        <v>221.53799460431651</v>
      </c>
      <c r="AO84" s="352">
        <v>221.86807553956834</v>
      </c>
      <c r="AP84" s="352">
        <v>221.39788669064745</v>
      </c>
      <c r="AQ84" s="352">
        <v>221.81506294964032</v>
      </c>
      <c r="AR84" s="352">
        <v>223.22468525179855</v>
      </c>
      <c r="AS84" s="352">
        <v>224.15206834532376</v>
      </c>
      <c r="AT84" s="352">
        <v>224.05908273381291</v>
      </c>
      <c r="AU84" s="352">
        <v>225.69064748201438</v>
      </c>
      <c r="AV84" s="352">
        <v>226.09788669064747</v>
      </c>
      <c r="AW84" s="352">
        <v>226.53502697841725</v>
      </c>
      <c r="AX84" s="352">
        <v>228.41187050359713</v>
      </c>
      <c r="AY84" s="352">
        <v>229.34842625899279</v>
      </c>
      <c r="AZ84" s="352">
        <v>231.01214028776974</v>
      </c>
      <c r="BA84" s="353">
        <v>231.74941546762588</v>
      </c>
      <c r="BB84" s="351">
        <v>231.0095773381295</v>
      </c>
      <c r="BC84" s="352">
        <v>230.94590827338126</v>
      </c>
      <c r="BD84" s="352">
        <v>230.14626798561153</v>
      </c>
      <c r="BE84" s="352">
        <v>228.67895683453239</v>
      </c>
      <c r="BF84" s="352">
        <v>228.74366007194246</v>
      </c>
      <c r="BG84" s="352">
        <v>232.35085431654676</v>
      </c>
      <c r="BH84" s="352">
        <v>229.00984712230215</v>
      </c>
      <c r="BI84" s="352">
        <v>229.49892086330937</v>
      </c>
      <c r="BJ84" s="352">
        <v>229.95188848920861</v>
      </c>
      <c r="BK84" s="352">
        <v>231.05845323741008</v>
      </c>
      <c r="BL84" s="352">
        <v>229.86636690647484</v>
      </c>
      <c r="BM84" s="352">
        <v>223.54599820143881</v>
      </c>
      <c r="BN84" s="352">
        <v>229.08062050359712</v>
      </c>
      <c r="BO84" s="352">
        <v>228.01079136690646</v>
      </c>
      <c r="BP84" s="352">
        <v>228.02369604316544</v>
      </c>
      <c r="BQ84" s="352">
        <v>228.02176258992807</v>
      </c>
      <c r="BR84" s="352">
        <v>227.11461330935251</v>
      </c>
      <c r="BS84" s="352">
        <v>228.05750899280577</v>
      </c>
      <c r="BT84" s="352">
        <v>227.95786870503596</v>
      </c>
      <c r="BU84" s="352">
        <v>227.00499100719423</v>
      </c>
      <c r="BV84" s="352">
        <v>225.1625449640288</v>
      </c>
      <c r="BW84" s="352">
        <v>223.0959082733813</v>
      </c>
      <c r="BX84" s="352">
        <v>223.30215827338131</v>
      </c>
      <c r="BY84" s="352">
        <v>222.58606115107912</v>
      </c>
      <c r="BZ84" s="352">
        <v>222.54190647482014</v>
      </c>
      <c r="CA84" s="352">
        <v>221.32333633093526</v>
      </c>
      <c r="CB84" s="352">
        <v>219.05818345323743</v>
      </c>
      <c r="CC84" s="352">
        <v>217.33628597122302</v>
      </c>
      <c r="CD84" s="352">
        <v>216.23403776978418</v>
      </c>
      <c r="CE84" s="352">
        <v>215.66434352517985</v>
      </c>
      <c r="CF84" s="352">
        <v>215.69851618705033</v>
      </c>
      <c r="CG84" s="352">
        <v>215.52144784172663</v>
      </c>
      <c r="CH84" s="352">
        <v>215.96668165467628</v>
      </c>
      <c r="CI84" s="352"/>
      <c r="CJ84" s="352"/>
      <c r="CK84" s="352"/>
      <c r="CL84" s="352"/>
      <c r="CM84" s="352"/>
      <c r="CN84" s="352"/>
      <c r="CO84" s="352"/>
      <c r="CP84" s="352"/>
      <c r="CQ84" s="352"/>
      <c r="CR84" s="352"/>
      <c r="CS84" s="352"/>
      <c r="CT84" s="352"/>
      <c r="CU84" s="352"/>
      <c r="CV84" s="352"/>
      <c r="CW84" s="352"/>
      <c r="CX84" s="352"/>
      <c r="CY84" s="352"/>
      <c r="CZ84" s="352"/>
      <c r="DA84" s="352"/>
    </row>
    <row r="85" spans="1:105" ht="14.9" customHeight="1" x14ac:dyDescent="0.35">
      <c r="A85" s="221" t="s">
        <v>124</v>
      </c>
      <c r="B85" s="220">
        <v>429.63339999999999</v>
      </c>
      <c r="C85" s="68">
        <v>436.56240000000003</v>
      </c>
      <c r="D85" s="68">
        <v>441.06099999999998</v>
      </c>
      <c r="E85" s="110">
        <v>440.69130000000001</v>
      </c>
      <c r="F85" s="110">
        <v>445.87310000000002</v>
      </c>
      <c r="G85" s="110">
        <v>449.00599999999997</v>
      </c>
      <c r="H85" s="110">
        <v>453.649</v>
      </c>
      <c r="I85" s="110">
        <v>460.34899999999999</v>
      </c>
      <c r="J85" s="110">
        <v>464.68560000000002</v>
      </c>
      <c r="K85" s="110">
        <v>471.4701</v>
      </c>
      <c r="L85" s="110">
        <v>480.84969999999998</v>
      </c>
      <c r="M85" s="110">
        <v>489.14519999999999</v>
      </c>
      <c r="N85" s="110">
        <v>493.61680000000001</v>
      </c>
      <c r="O85" s="110">
        <v>493.61680000000001</v>
      </c>
      <c r="P85" s="110">
        <v>488.13709999999998</v>
      </c>
      <c r="Q85" s="110">
        <v>492.6028</v>
      </c>
      <c r="R85" s="110">
        <v>495.97120000000001</v>
      </c>
      <c r="S85" s="110">
        <v>497.91669999999999</v>
      </c>
      <c r="T85" s="110">
        <v>498.02589999999998</v>
      </c>
      <c r="U85" s="110">
        <v>496.37310000000002</v>
      </c>
      <c r="V85" s="110">
        <v>493.92970000000003</v>
      </c>
      <c r="W85" s="110">
        <v>488.66210000000001</v>
      </c>
      <c r="X85" s="110">
        <v>486.27460000000002</v>
      </c>
      <c r="Y85" s="110">
        <v>486.77249999999998</v>
      </c>
      <c r="Z85" s="110">
        <v>488.76299999999998</v>
      </c>
      <c r="AA85" s="110">
        <v>486.4119</v>
      </c>
      <c r="AB85" s="110">
        <v>485.83499999999998</v>
      </c>
      <c r="AC85" s="110">
        <v>484.72899999999998</v>
      </c>
      <c r="AD85" s="110">
        <v>483.89850000000001</v>
      </c>
      <c r="AE85" s="110">
        <v>485.03960000000001</v>
      </c>
      <c r="AF85" s="110">
        <v>489.4982</v>
      </c>
      <c r="AG85" s="68">
        <v>489.76690000000002</v>
      </c>
      <c r="AH85" s="68">
        <v>489.53399999999999</v>
      </c>
      <c r="AI85" s="68">
        <v>489.79340000000002</v>
      </c>
      <c r="AJ85" s="68">
        <v>492.80329999999998</v>
      </c>
      <c r="AK85" s="68">
        <v>491.92009999999999</v>
      </c>
      <c r="AL85" s="68">
        <v>492.7944</v>
      </c>
      <c r="AM85" s="68">
        <v>492.95370000000003</v>
      </c>
      <c r="AN85" s="68">
        <v>492.70049999999998</v>
      </c>
      <c r="AO85" s="68">
        <v>493.43459999999999</v>
      </c>
      <c r="AP85" s="68">
        <v>492.38889999999998</v>
      </c>
      <c r="AQ85" s="68">
        <v>493.31670000000003</v>
      </c>
      <c r="AR85" s="68">
        <v>496.45170000000002</v>
      </c>
      <c r="AS85" s="68">
        <v>498.51420000000002</v>
      </c>
      <c r="AT85" s="68">
        <v>498.30739999999997</v>
      </c>
      <c r="AU85" s="68">
        <v>501.93599999999998</v>
      </c>
      <c r="AV85" s="68">
        <v>502.8417</v>
      </c>
      <c r="AW85" s="68">
        <v>503.81389999999999</v>
      </c>
      <c r="AX85" s="68">
        <v>507.988</v>
      </c>
      <c r="AY85" s="68">
        <v>510.07089999999999</v>
      </c>
      <c r="AZ85" s="68">
        <v>513.77099999999996</v>
      </c>
      <c r="BA85" s="222">
        <v>515.41070000000002</v>
      </c>
      <c r="BB85" s="220">
        <v>513.76530000000002</v>
      </c>
      <c r="BC85" s="68">
        <v>513.62369999999999</v>
      </c>
      <c r="BD85" s="68">
        <v>511.84530000000001</v>
      </c>
      <c r="BE85" s="68">
        <v>508.58199999999999</v>
      </c>
      <c r="BF85" s="68">
        <v>508.72590000000002</v>
      </c>
      <c r="BG85" s="68">
        <v>516.74829999999997</v>
      </c>
      <c r="BH85" s="68">
        <v>509.31790000000001</v>
      </c>
      <c r="BI85" s="68">
        <v>510.40559999999999</v>
      </c>
      <c r="BJ85" s="68">
        <v>511.41300000000001</v>
      </c>
      <c r="BK85" s="68">
        <v>513.87400000000002</v>
      </c>
      <c r="BL85" s="68">
        <v>511.22280000000001</v>
      </c>
      <c r="BM85" s="68">
        <v>497.16629999999998</v>
      </c>
      <c r="BN85" s="68">
        <v>509.4753</v>
      </c>
      <c r="BO85" s="68">
        <v>507.096</v>
      </c>
      <c r="BP85" s="68">
        <v>507.12470000000002</v>
      </c>
      <c r="BQ85" s="68">
        <v>507.12040000000002</v>
      </c>
      <c r="BR85" s="68">
        <v>505.10289999999998</v>
      </c>
      <c r="BS85" s="68">
        <v>507.19990000000001</v>
      </c>
      <c r="BT85" s="68">
        <v>506.97829999999999</v>
      </c>
      <c r="BU85" s="68">
        <v>504.85910000000001</v>
      </c>
      <c r="BV85" s="68">
        <v>500.76150000000001</v>
      </c>
      <c r="BW85" s="68">
        <v>496.1653</v>
      </c>
      <c r="BX85" s="68">
        <v>496.62400000000002</v>
      </c>
      <c r="BY85" s="68">
        <v>495.03140000000002</v>
      </c>
      <c r="BZ85" s="68">
        <v>494.9332</v>
      </c>
      <c r="CA85" s="68">
        <v>492.22309999999999</v>
      </c>
      <c r="CB85" s="68">
        <v>487.18540000000002</v>
      </c>
      <c r="CC85" s="68">
        <v>483.35590000000002</v>
      </c>
      <c r="CD85" s="68">
        <v>480.90449999999998</v>
      </c>
      <c r="CE85" s="68">
        <v>479.63749999999999</v>
      </c>
      <c r="CF85" s="68">
        <v>479.71350000000001</v>
      </c>
      <c r="CG85" s="68">
        <v>479.31970000000001</v>
      </c>
      <c r="CH85" s="68">
        <v>480.30990000000003</v>
      </c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</row>
    <row r="86" spans="1:105" ht="14.9" customHeight="1" x14ac:dyDescent="0.35">
      <c r="A86" s="221" t="s">
        <v>125</v>
      </c>
      <c r="B86" s="220">
        <v>478.78820000000002</v>
      </c>
      <c r="C86" s="68">
        <v>482.85550000000001</v>
      </c>
      <c r="D86" s="68">
        <v>486.51</v>
      </c>
      <c r="E86" s="110">
        <v>489.99090000000001</v>
      </c>
      <c r="F86" s="110">
        <v>493.28039999999999</v>
      </c>
      <c r="G86" s="110">
        <v>497.99439999999998</v>
      </c>
      <c r="H86" s="110">
        <v>503.85289999999998</v>
      </c>
      <c r="I86" s="110">
        <v>513.1771</v>
      </c>
      <c r="J86" s="110">
        <v>523.99990000000003</v>
      </c>
      <c r="K86" s="110">
        <v>536.947</v>
      </c>
      <c r="L86" s="110">
        <v>556.5933</v>
      </c>
      <c r="M86" s="110">
        <v>583.23239999999998</v>
      </c>
      <c r="N86" s="110">
        <v>587.06100000000004</v>
      </c>
      <c r="O86" s="110">
        <v>587.06100000000004</v>
      </c>
      <c r="P86" s="110">
        <v>550.74099999999999</v>
      </c>
      <c r="Q86" s="110">
        <v>545.78719999999998</v>
      </c>
      <c r="R86" s="110">
        <v>545.83180000000004</v>
      </c>
      <c r="S86" s="110">
        <v>543.39689999999996</v>
      </c>
      <c r="T86" s="110">
        <v>530.79650000000004</v>
      </c>
      <c r="U86" s="110">
        <v>535.79700000000003</v>
      </c>
      <c r="V86" s="110">
        <v>542.1232</v>
      </c>
      <c r="W86" s="110">
        <v>549.24789999999996</v>
      </c>
      <c r="X86" s="110">
        <v>547.94619999999998</v>
      </c>
      <c r="Y86" s="110">
        <v>543.53679999999997</v>
      </c>
      <c r="Z86" s="110">
        <v>537.57929999999999</v>
      </c>
      <c r="AA86" s="110">
        <v>526.5924</v>
      </c>
      <c r="AB86" s="110">
        <v>527.46579999999994</v>
      </c>
      <c r="AC86" s="110">
        <v>546.10770000000002</v>
      </c>
      <c r="AD86" s="110">
        <v>540.11019999999996</v>
      </c>
      <c r="AE86" s="110">
        <v>542.5213</v>
      </c>
      <c r="AF86" s="110">
        <v>543.25409999999999</v>
      </c>
      <c r="AG86" s="68">
        <v>551.78930000000003</v>
      </c>
      <c r="AH86" s="68">
        <v>540.35670000000005</v>
      </c>
      <c r="AI86" s="68">
        <v>540.37540000000001</v>
      </c>
      <c r="AJ86" s="68">
        <v>531.14200000000005</v>
      </c>
      <c r="AK86" s="68">
        <v>524.81219999999996</v>
      </c>
      <c r="AL86" s="68">
        <v>524.10760000000005</v>
      </c>
      <c r="AM86" s="68">
        <v>528.74860000000001</v>
      </c>
      <c r="AN86" s="68">
        <v>527.63559999999995</v>
      </c>
      <c r="AO86" s="68">
        <v>519.43299999999999</v>
      </c>
      <c r="AP86" s="68">
        <v>531.72990000000004</v>
      </c>
      <c r="AQ86" s="68">
        <v>521.25689999999997</v>
      </c>
      <c r="AR86" s="68">
        <v>519.61210000000005</v>
      </c>
      <c r="AS86" s="68">
        <v>520.79359999999997</v>
      </c>
      <c r="AT86" s="68">
        <v>527.59619999999995</v>
      </c>
      <c r="AU86" s="68">
        <v>579.19539999999995</v>
      </c>
      <c r="AV86" s="68">
        <v>529.82870000000003</v>
      </c>
      <c r="AW86" s="68">
        <v>525.7269</v>
      </c>
      <c r="AX86" s="68">
        <v>531.70650000000001</v>
      </c>
      <c r="AY86" s="68">
        <v>528.02790000000005</v>
      </c>
      <c r="AZ86" s="68">
        <v>534.96159999999998</v>
      </c>
      <c r="BA86" s="222">
        <v>542.53869999999995</v>
      </c>
      <c r="BB86" s="220">
        <v>545.81529999999998</v>
      </c>
      <c r="BC86" s="68">
        <v>536.27750000000003</v>
      </c>
      <c r="BD86" s="68">
        <v>537.04039999999998</v>
      </c>
      <c r="BE86" s="68">
        <v>537.91290000000004</v>
      </c>
      <c r="BF86" s="68">
        <v>542.17880000000002</v>
      </c>
      <c r="BG86" s="68">
        <v>811.45910000000003</v>
      </c>
      <c r="BH86" s="68">
        <v>543.2595</v>
      </c>
      <c r="BI86" s="68">
        <v>541.89739999999995</v>
      </c>
      <c r="BJ86" s="68">
        <v>540.88490000000002</v>
      </c>
      <c r="BK86" s="68">
        <v>539.85910000000001</v>
      </c>
      <c r="BL86" s="68">
        <v>541.15250000000003</v>
      </c>
      <c r="BM86" s="68">
        <v>543.07010000000002</v>
      </c>
      <c r="BN86" s="68">
        <v>541.61940000000004</v>
      </c>
      <c r="BO86" s="68">
        <v>543.39710000000002</v>
      </c>
      <c r="BP86" s="68">
        <v>543.86710000000005</v>
      </c>
      <c r="BQ86" s="68">
        <v>560.12090000000001</v>
      </c>
      <c r="BR86" s="68">
        <v>560.12090000000001</v>
      </c>
      <c r="BS86" s="68">
        <v>544.84739999999999</v>
      </c>
      <c r="BT86" s="68">
        <v>543.20960000000002</v>
      </c>
      <c r="BU86" s="68">
        <v>540.37480000000005</v>
      </c>
      <c r="BV86" s="68">
        <v>537.28060000000005</v>
      </c>
      <c r="BW86" s="68">
        <v>534.69380000000001</v>
      </c>
      <c r="BX86" s="68">
        <v>528.95330000000001</v>
      </c>
      <c r="BY86" s="68">
        <v>528.34310000000005</v>
      </c>
      <c r="BZ86" s="68">
        <v>528.34310000000005</v>
      </c>
      <c r="CA86" s="68">
        <v>528.34310000000005</v>
      </c>
      <c r="CB86" s="68">
        <v>565.8818</v>
      </c>
      <c r="CC86" s="68">
        <v>517.5856</v>
      </c>
      <c r="CD86" s="68">
        <v>517.5856</v>
      </c>
      <c r="CE86" s="68">
        <v>524.66430000000003</v>
      </c>
      <c r="CF86" s="68">
        <v>528.44470000000001</v>
      </c>
      <c r="CG86" s="68">
        <v>528.44470000000001</v>
      </c>
      <c r="CH86" s="68">
        <v>521.15340000000003</v>
      </c>
      <c r="CI86" s="68"/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</row>
    <row r="87" spans="1:105" ht="14.9" customHeight="1" x14ac:dyDescent="0.35">
      <c r="A87" s="221" t="s">
        <v>126</v>
      </c>
      <c r="B87" s="220">
        <v>252.22659999999999</v>
      </c>
      <c r="C87" s="68">
        <v>304.87790000000001</v>
      </c>
      <c r="D87" s="68">
        <v>314.25119999999998</v>
      </c>
      <c r="E87" s="110">
        <v>188.54499999999999</v>
      </c>
      <c r="F87" s="110">
        <v>325.37909999999999</v>
      </c>
      <c r="G87" s="110">
        <v>291.40890000000002</v>
      </c>
      <c r="H87" s="110">
        <v>312.59809999999999</v>
      </c>
      <c r="I87" s="110">
        <v>317.71339999999998</v>
      </c>
      <c r="J87" s="110">
        <v>349.9787</v>
      </c>
      <c r="K87" s="110">
        <v>356.51670000000001</v>
      </c>
      <c r="L87" s="110">
        <v>320.5564</v>
      </c>
      <c r="M87" s="110">
        <v>305.38589999999999</v>
      </c>
      <c r="N87" s="110">
        <v>344.18689999999998</v>
      </c>
      <c r="O87" s="110">
        <v>372.51819999999998</v>
      </c>
      <c r="P87" s="110">
        <v>272.23020000000002</v>
      </c>
      <c r="Q87" s="110">
        <v>226.0856</v>
      </c>
      <c r="R87" s="110">
        <v>355.05090000000001</v>
      </c>
      <c r="S87" s="110">
        <v>348.351</v>
      </c>
      <c r="T87" s="110">
        <v>347.05919999999998</v>
      </c>
      <c r="U87" s="110">
        <v>372.27089999999998</v>
      </c>
      <c r="V87" s="110">
        <v>357.29739999999998</v>
      </c>
      <c r="W87" s="110">
        <v>362.46350000000001</v>
      </c>
      <c r="X87" s="110">
        <v>161.30940000000001</v>
      </c>
      <c r="Y87" s="110">
        <v>185.08189999999999</v>
      </c>
      <c r="Z87" s="110">
        <v>376.91500000000002</v>
      </c>
      <c r="AA87" s="110">
        <v>397.40539999999999</v>
      </c>
      <c r="AB87" s="110">
        <v>184.49709999999999</v>
      </c>
      <c r="AC87" s="110">
        <v>164.64619999999999</v>
      </c>
      <c r="AD87" s="110">
        <v>171.05279999999999</v>
      </c>
      <c r="AE87" s="110">
        <v>387.01589999999999</v>
      </c>
      <c r="AF87" s="110">
        <v>378.08460000000002</v>
      </c>
      <c r="AG87" s="68">
        <v>406.8648</v>
      </c>
      <c r="AH87" s="68">
        <v>385.8999</v>
      </c>
      <c r="AI87" s="68">
        <v>362.05169999999998</v>
      </c>
      <c r="AJ87" s="68">
        <v>411.5394</v>
      </c>
      <c r="AK87" s="68">
        <v>401.51940000000002</v>
      </c>
      <c r="AL87" s="68">
        <v>407.34910000000002</v>
      </c>
      <c r="AM87" s="68">
        <v>364.75510000000003</v>
      </c>
      <c r="AN87" s="68">
        <v>402.34010000000001</v>
      </c>
      <c r="AO87" s="68">
        <v>364.82810000000001</v>
      </c>
      <c r="AP87" s="68">
        <v>176.46850000000001</v>
      </c>
      <c r="AQ87" s="68">
        <v>376.56270000000001</v>
      </c>
      <c r="AR87" s="68">
        <v>355.4203</v>
      </c>
      <c r="AS87" s="68">
        <v>389.00110000000001</v>
      </c>
      <c r="AT87" s="68">
        <v>195.71449999999999</v>
      </c>
      <c r="AU87" s="68">
        <v>364.12259999999998</v>
      </c>
      <c r="AV87" s="68">
        <v>189.41829999999999</v>
      </c>
      <c r="AW87" s="68">
        <v>165.6754</v>
      </c>
      <c r="AX87" s="68">
        <v>163.84989999999999</v>
      </c>
      <c r="AY87" s="68">
        <v>183.66820000000001</v>
      </c>
      <c r="AZ87" s="68">
        <v>183.023</v>
      </c>
      <c r="BA87" s="222">
        <v>192.2449</v>
      </c>
      <c r="BB87" s="220">
        <v>193.33080000000001</v>
      </c>
      <c r="BC87" s="68">
        <v>193.75059999999999</v>
      </c>
      <c r="BD87" s="68">
        <v>320.43450000000001</v>
      </c>
      <c r="BE87" s="68">
        <v>215.17959999999999</v>
      </c>
      <c r="BF87" s="68">
        <v>216.93289999999999</v>
      </c>
      <c r="BG87" s="68">
        <v>190.83850000000001</v>
      </c>
      <c r="BH87" s="68">
        <v>208.28020000000001</v>
      </c>
      <c r="BI87" s="68">
        <v>173.53630000000001</v>
      </c>
      <c r="BJ87" s="68">
        <v>208.1712</v>
      </c>
      <c r="BK87" s="68">
        <v>206.9563</v>
      </c>
      <c r="BL87" s="68">
        <v>210.12289999999999</v>
      </c>
      <c r="BM87" s="68">
        <v>5.3089000000000004</v>
      </c>
      <c r="BN87" s="68">
        <v>203.17179999999999</v>
      </c>
      <c r="BO87" s="68">
        <v>204.06639999999999</v>
      </c>
      <c r="BP87" s="68">
        <v>191.44659999999999</v>
      </c>
      <c r="BQ87" s="68">
        <v>194.1635</v>
      </c>
      <c r="BR87" s="68">
        <v>207.93090000000001</v>
      </c>
      <c r="BS87" s="68">
        <v>208.78200000000001</v>
      </c>
      <c r="BT87" s="68">
        <v>212.9564</v>
      </c>
      <c r="BU87" s="68">
        <v>210.0966</v>
      </c>
      <c r="BV87" s="68">
        <v>209.4485</v>
      </c>
      <c r="BW87" s="68">
        <v>210.95480000000001</v>
      </c>
      <c r="BX87" s="68">
        <v>196.1951</v>
      </c>
      <c r="BY87" s="68">
        <v>210.4444</v>
      </c>
      <c r="BZ87" s="68">
        <v>210.58699999999999</v>
      </c>
      <c r="CA87" s="68">
        <v>211.00020000000001</v>
      </c>
      <c r="CB87" s="68">
        <v>316.17680000000001</v>
      </c>
      <c r="CC87" s="68">
        <v>187.86250000000001</v>
      </c>
      <c r="CD87" s="68">
        <v>188.9393</v>
      </c>
      <c r="CE87" s="68">
        <v>195.80410000000001</v>
      </c>
      <c r="CF87" s="68">
        <v>191.9221</v>
      </c>
      <c r="CG87" s="68">
        <v>192.75309999999999</v>
      </c>
      <c r="CH87" s="68">
        <v>194.005</v>
      </c>
      <c r="CI87" s="68"/>
      <c r="CJ87" s="68"/>
      <c r="CK87" s="68"/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</row>
    <row r="88" spans="1:105" ht="14.9" customHeight="1" x14ac:dyDescent="0.35">
      <c r="A88" s="221" t="s">
        <v>179</v>
      </c>
      <c r="B88" s="220">
        <v>386.80450000000002</v>
      </c>
      <c r="C88" s="68">
        <v>381.95800000000003</v>
      </c>
      <c r="D88" s="68">
        <v>374.58109999999999</v>
      </c>
      <c r="E88" s="110">
        <v>374.37139999999999</v>
      </c>
      <c r="F88" s="110">
        <v>394.74029999999999</v>
      </c>
      <c r="G88" s="110">
        <v>401.05130000000003</v>
      </c>
      <c r="H88" s="110">
        <v>397.0206</v>
      </c>
      <c r="I88" s="110">
        <v>407.3734</v>
      </c>
      <c r="J88" s="110">
        <v>409.33929999999998</v>
      </c>
      <c r="K88" s="110">
        <v>410.1164</v>
      </c>
      <c r="L88" s="110">
        <v>416.5455</v>
      </c>
      <c r="M88" s="110">
        <v>417.80329999999998</v>
      </c>
      <c r="N88" s="110">
        <v>412.98520000000002</v>
      </c>
      <c r="O88" s="110">
        <v>412.98520000000002</v>
      </c>
      <c r="P88" s="110">
        <v>418.81549999999999</v>
      </c>
      <c r="Q88" s="110">
        <v>423.55689999999998</v>
      </c>
      <c r="R88" s="110">
        <v>429.87099999999998</v>
      </c>
      <c r="S88" s="110">
        <v>427.32490000000001</v>
      </c>
      <c r="T88" s="110">
        <v>434.86340000000001</v>
      </c>
      <c r="U88" s="110">
        <v>425.45740000000001</v>
      </c>
      <c r="V88" s="110">
        <v>427.2937</v>
      </c>
      <c r="W88" s="110">
        <v>430.71969999999999</v>
      </c>
      <c r="X88" s="110">
        <v>397.4862</v>
      </c>
      <c r="Y88" s="110">
        <v>419.65589999999997</v>
      </c>
      <c r="Z88" s="110">
        <v>418.80950000000001</v>
      </c>
      <c r="AA88" s="110">
        <v>416.7525</v>
      </c>
      <c r="AB88" s="110">
        <v>421.82589999999999</v>
      </c>
      <c r="AC88" s="110">
        <v>417.5265</v>
      </c>
      <c r="AD88" s="110">
        <v>415.57960000000003</v>
      </c>
      <c r="AE88" s="110">
        <v>418.04590000000002</v>
      </c>
      <c r="AF88" s="110">
        <v>416.0258</v>
      </c>
      <c r="AG88" s="68">
        <v>406.8648</v>
      </c>
      <c r="AH88" s="68">
        <v>398.0301</v>
      </c>
      <c r="AI88" s="68">
        <v>414.5009</v>
      </c>
      <c r="AJ88" s="68">
        <v>418.35789999999997</v>
      </c>
      <c r="AK88" s="68">
        <v>401.51940000000002</v>
      </c>
      <c r="AL88" s="68">
        <v>422.30650000000003</v>
      </c>
      <c r="AM88" s="68">
        <v>420.25130000000001</v>
      </c>
      <c r="AN88" s="68">
        <v>435.02890000000002</v>
      </c>
      <c r="AO88" s="68">
        <v>436.88459999999998</v>
      </c>
      <c r="AP88" s="68">
        <v>446.84129999999999</v>
      </c>
      <c r="AQ88" s="68">
        <v>433.14800000000002</v>
      </c>
      <c r="AR88" s="68">
        <v>433.14800000000002</v>
      </c>
      <c r="AS88" s="68">
        <v>436.5163</v>
      </c>
      <c r="AT88" s="68">
        <v>446.6499</v>
      </c>
      <c r="AU88" s="68">
        <v>445.48439999999999</v>
      </c>
      <c r="AV88" s="68">
        <v>467.29059999999998</v>
      </c>
      <c r="AW88" s="68">
        <v>458.02969999999999</v>
      </c>
      <c r="AX88" s="68">
        <v>469.85919999999999</v>
      </c>
      <c r="AY88" s="68">
        <v>468.38459999999998</v>
      </c>
      <c r="AZ88" s="68">
        <v>470.52940000000001</v>
      </c>
      <c r="BA88" s="222">
        <v>463.47910000000002</v>
      </c>
      <c r="BB88" s="220">
        <v>470.74650000000003</v>
      </c>
      <c r="BC88" s="68">
        <v>469.50630000000001</v>
      </c>
      <c r="BD88" s="68">
        <v>469.40870000000001</v>
      </c>
      <c r="BE88" s="68">
        <v>471.80500000000001</v>
      </c>
      <c r="BF88" s="68">
        <v>469.21879999999999</v>
      </c>
      <c r="BG88" s="68">
        <v>467.88220000000001</v>
      </c>
      <c r="BH88" s="68">
        <v>470.52050000000003</v>
      </c>
      <c r="BI88" s="68">
        <v>462.93729999999999</v>
      </c>
      <c r="BJ88" s="68">
        <v>456.58699999999999</v>
      </c>
      <c r="BK88" s="68">
        <v>456.2482</v>
      </c>
      <c r="BL88" s="68">
        <v>456.46550000000002</v>
      </c>
      <c r="BM88" s="68">
        <v>459.21449999999999</v>
      </c>
      <c r="BN88" s="68">
        <v>462.94869999999997</v>
      </c>
      <c r="BO88" s="68">
        <v>459.9058</v>
      </c>
      <c r="BP88" s="68">
        <v>462.88959999999997</v>
      </c>
      <c r="BQ88" s="68">
        <v>463.6859</v>
      </c>
      <c r="BR88" s="68">
        <v>464.57819999999998</v>
      </c>
      <c r="BS88" s="68">
        <v>460.97879999999998</v>
      </c>
      <c r="BT88" s="68">
        <v>459.78399999999999</v>
      </c>
      <c r="BU88" s="68">
        <v>461.70569999999998</v>
      </c>
      <c r="BV88" s="68">
        <v>458.7971</v>
      </c>
      <c r="BW88" s="68">
        <v>463.7063</v>
      </c>
      <c r="BX88" s="68">
        <v>462.97329999999999</v>
      </c>
      <c r="BY88" s="68">
        <v>462.4187</v>
      </c>
      <c r="BZ88" s="68">
        <v>447.56790000000001</v>
      </c>
      <c r="CA88" s="68">
        <v>472.1</v>
      </c>
      <c r="CB88" s="68">
        <v>458.22210000000001</v>
      </c>
      <c r="CC88" s="68">
        <v>449.96809999999999</v>
      </c>
      <c r="CD88" s="68">
        <v>456.97820000000002</v>
      </c>
      <c r="CE88" s="68">
        <v>450.91590000000002</v>
      </c>
      <c r="CF88" s="68">
        <v>461.16669999999999</v>
      </c>
      <c r="CG88" s="68">
        <v>461.16669999999999</v>
      </c>
      <c r="CH88" s="68">
        <v>457.7749</v>
      </c>
      <c r="CI88" s="68"/>
      <c r="CJ88" s="68"/>
      <c r="CK88" s="68"/>
      <c r="CL88" s="68"/>
      <c r="CM88" s="68"/>
      <c r="CN88" s="68"/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2023-04-21T06:55:41Z</cp:lastPrinted>
  <dcterms:created xsi:type="dcterms:W3CDTF">2020-09-29T09:23:28Z</dcterms:created>
  <dcterms:modified xsi:type="dcterms:W3CDTF">2023-08-30T08:45:52Z</dcterms:modified>
</cp:coreProperties>
</file>