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CB0B9803-B3EC-49DE-9B44-EAB1DFB2287A}"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<sst xmlns="http://schemas.openxmlformats.org/spreadsheetml/2006/main" count="212" uniqueCount="106">
  <si>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</si>
  <si>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</si>
  <si>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</si>
  <si>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</si>
  <si>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</si>
  <si>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</si>
  <si>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</si>
  <si>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</si>
  <si>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</si>
  <si>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</si>
  <si>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</si>
  <si>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</si>
  <si>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</si>
  <si>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</si>
  <si>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</si>
  <si>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</si>
  <si>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</si>
  <si>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</si>
  <si>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</si>
  <si>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</si>
  <si>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</si>
  <si>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</si>
  <si>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</si>
  <si>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</si>
  <si>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</si>
  <si>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</si>
  <si>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</si>
  <si>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</si>
  <si>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</si>
  <si>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</si>
  <si>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</si>
  <si>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</si>
  <si>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</si>
  <si>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</si>
  <si>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</si>
  <si>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</si>
  <si>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</si>
  <si>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</si>
  <si>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</si>
  <si>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</si>
  <si>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</si>
  <si>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</si>
  <si>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</si>
  <si>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</si>
  <si>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</si>
  <si>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</si>
  <si>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</si>
  <si>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</si>
  <si>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</si>
  <si>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</si>
  <si>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</si>
  <si>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</si>
  <si>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</si>
  <si>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</si>
  <si>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</si>
  <si>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</si>
  <si>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</si>
  <si>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</si>
  <si>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</si>
  <si>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</si>
  <si>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</si>
  <si>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</si>
  <si>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</si>
  <si>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</si>
  <si>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</si>
  <si>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</si>
  <si>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</si>
  <si>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</si>
  <si>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</si>
  <si>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</si>
  <si>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</si>
  <si>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</si>
  <si>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</si>
  <si>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</si>
  <si>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</si>
  <si>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</si>
  <si>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</si>
  <si>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</si>
  <si>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</si>
  <si>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</si>
  <si>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</si>
  <si>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</si>
  <si>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</si>
  <si>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</si>
  <si>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</si>
  <si>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</si>
  <si>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</si>
  <si>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</si>
  <si>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</si>
  <si>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</si>
  <si>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</si>
  <si>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</si>
  <si>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</si>
  <si>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</si>
  <si>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</si>
  <si>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</si>
  <si>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</si>
  <si>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</si>
  <si>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</si>
  <si>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</si>
  <si>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29. teden (17.7.2023 - 23.7.2023)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</si>
  <si>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29. teden (17.7.2023 - 23.7.2023)</t>
    </r>
  </si>
  <si>
    <t>30. teden (24.7.2023 - 30.7.2023)</t>
  </si>
  <si>
    <t>Datum: 2.8.2023</t>
  </si>
  <si>
    <t>N.P</t>
  </si>
  <si>
    <t>Številka: 3305-8/2023/270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</si>
</sst>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10" fontId="9" fillId="2" borderId="21"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316475</c:v>
                </c:pt>
                <c:pt idx="1">
                  <c:v>1915676</c:v>
                </c:pt>
                <c:pt idx="2">
                  <c:v>90661</c:v>
                </c:pt>
                <c:pt idx="3">
                  <c:v>93660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REJE'!$B$63:$B$115</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REJE'!$C$63:$C$115</c:f>
              <c:numCache>
                <c:formatCode>0.00</c:formatCode>
                <c:ptCount val="53"/>
                <c:pt idx="0">
                  <c:v>166.29</c:v>
                </c:pt>
                <c:pt idx="1">
                  <c:v>150.81</c:v>
                </c:pt>
                <c:pt idx="2">
                  <c:v>158.99</c:v>
                </c:pt>
                <c:pt idx="3">
                  <c:v>152.91</c:v>
                </c:pt>
                <c:pt idx="4">
                  <c:v>154.72999999999999</c:v>
                </c:pt>
                <c:pt idx="5">
                  <c:v>149.6</c:v>
                </c:pt>
                <c:pt idx="6">
                  <c:v>157.93</c:v>
                </c:pt>
                <c:pt idx="7">
                  <c:v>168.61</c:v>
                </c:pt>
                <c:pt idx="8">
                  <c:v>176.07</c:v>
                </c:pt>
                <c:pt idx="9">
                  <c:v>186.86</c:v>
                </c:pt>
                <c:pt idx="10">
                  <c:v>191.45</c:v>
                </c:pt>
                <c:pt idx="11">
                  <c:v>193.52</c:v>
                </c:pt>
                <c:pt idx="12">
                  <c:v>199.51</c:v>
                </c:pt>
                <c:pt idx="13">
                  <c:v>190.28</c:v>
                </c:pt>
                <c:pt idx="14">
                  <c:v>211.53</c:v>
                </c:pt>
                <c:pt idx="15">
                  <c:v>201.69</c:v>
                </c:pt>
                <c:pt idx="16">
                  <c:v>217.08</c:v>
                </c:pt>
                <c:pt idx="17">
                  <c:v>200.62</c:v>
                </c:pt>
                <c:pt idx="18">
                  <c:v>222.61</c:v>
                </c:pt>
                <c:pt idx="19">
                  <c:v>210.16</c:v>
                </c:pt>
                <c:pt idx="20">
                  <c:v>206.76</c:v>
                </c:pt>
                <c:pt idx="21">
                  <c:v>209.69</c:v>
                </c:pt>
                <c:pt idx="22">
                  <c:v>215.87</c:v>
                </c:pt>
                <c:pt idx="23">
                  <c:v>209.37</c:v>
                </c:pt>
                <c:pt idx="24">
                  <c:v>216.15</c:v>
                </c:pt>
                <c:pt idx="25">
                  <c:v>215.63</c:v>
                </c:pt>
                <c:pt idx="26">
                  <c:v>210</c:v>
                </c:pt>
                <c:pt idx="27">
                  <c:v>216.7</c:v>
                </c:pt>
                <c:pt idx="28">
                  <c:v>202.1</c:v>
                </c:pt>
                <c:pt idx="29">
                  <c:v>181.11</c:v>
                </c:pt>
                <c:pt idx="30">
                  <c:v>209.08</c:v>
                </c:pt>
                <c:pt idx="31">
                  <c:v>207.87</c:v>
                </c:pt>
                <c:pt idx="32">
                  <c:v>214.42</c:v>
                </c:pt>
                <c:pt idx="33">
                  <c:v>231.56</c:v>
                </c:pt>
                <c:pt idx="34">
                  <c:v>240.97</c:v>
                </c:pt>
                <c:pt idx="35">
                  <c:v>240.55</c:v>
                </c:pt>
                <c:pt idx="36">
                  <c:v>230.99</c:v>
                </c:pt>
                <c:pt idx="37">
                  <c:v>232.82</c:v>
                </c:pt>
                <c:pt idx="38">
                  <c:v>224</c:v>
                </c:pt>
                <c:pt idx="39">
                  <c:v>226.57</c:v>
                </c:pt>
                <c:pt idx="40">
                  <c:v>240.83</c:v>
                </c:pt>
                <c:pt idx="41">
                  <c:v>233.05</c:v>
                </c:pt>
                <c:pt idx="42">
                  <c:v>237.25</c:v>
                </c:pt>
                <c:pt idx="43">
                  <c:v>231.3</c:v>
                </c:pt>
                <c:pt idx="44">
                  <c:v>236.67</c:v>
                </c:pt>
                <c:pt idx="45">
                  <c:v>234.39</c:v>
                </c:pt>
                <c:pt idx="46">
                  <c:v>234.08</c:v>
                </c:pt>
                <c:pt idx="47">
                  <c:v>238.69</c:v>
                </c:pt>
                <c:pt idx="48">
                  <c:v>235.57</c:v>
                </c:pt>
                <c:pt idx="49">
                  <c:v>233.75</c:v>
                </c:pt>
                <c:pt idx="50">
                  <c:v>226.35</c:v>
                </c:pt>
                <c:pt idx="51">
                  <c:v>233.03</c:v>
                </c:pt>
                <c:pt idx="52">
                  <c:v>235</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REJE'!$B$63:$B$115</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REJE'!$G$63:$G$115</c:f>
              <c:numCache>
                <c:formatCode>0.00</c:formatCode>
                <c:ptCount val="53"/>
                <c:pt idx="0">
                  <c:v>197.55</c:v>
                </c:pt>
                <c:pt idx="1">
                  <c:v>197.66</c:v>
                </c:pt>
                <c:pt idx="2">
                  <c:v>198.9</c:v>
                </c:pt>
                <c:pt idx="3">
                  <c:v>203.57</c:v>
                </c:pt>
                <c:pt idx="4">
                  <c:v>199.17</c:v>
                </c:pt>
                <c:pt idx="5">
                  <c:v>202.21</c:v>
                </c:pt>
                <c:pt idx="6">
                  <c:v>204.81</c:v>
                </c:pt>
                <c:pt idx="7">
                  <c:v>201.11</c:v>
                </c:pt>
                <c:pt idx="8">
                  <c:v>206.91</c:v>
                </c:pt>
                <c:pt idx="9">
                  <c:v>225.6</c:v>
                </c:pt>
                <c:pt idx="10">
                  <c:v>234.79</c:v>
                </c:pt>
                <c:pt idx="11">
                  <c:v>235.24</c:v>
                </c:pt>
                <c:pt idx="12">
                  <c:v>231.92</c:v>
                </c:pt>
                <c:pt idx="13">
                  <c:v>236.56</c:v>
                </c:pt>
                <c:pt idx="14">
                  <c:v>236.04</c:v>
                </c:pt>
                <c:pt idx="15">
                  <c:v>235.01</c:v>
                </c:pt>
                <c:pt idx="16">
                  <c:v>231.68</c:v>
                </c:pt>
                <c:pt idx="17">
                  <c:v>236.65</c:v>
                </c:pt>
                <c:pt idx="18">
                  <c:v>229.05</c:v>
                </c:pt>
                <c:pt idx="19">
                  <c:v>228.03</c:v>
                </c:pt>
                <c:pt idx="20">
                  <c:v>235.63</c:v>
                </c:pt>
                <c:pt idx="21">
                  <c:v>234.79</c:v>
                </c:pt>
                <c:pt idx="22">
                  <c:v>233.58</c:v>
                </c:pt>
                <c:pt idx="23">
                  <c:v>231.41</c:v>
                </c:pt>
                <c:pt idx="24">
                  <c:v>235.78</c:v>
                </c:pt>
                <c:pt idx="25">
                  <c:v>236.58</c:v>
                </c:pt>
                <c:pt idx="26">
                  <c:v>236.85</c:v>
                </c:pt>
                <c:pt idx="27">
                  <c:v>240.42</c:v>
                </c:pt>
                <c:pt idx="28">
                  <c:v>245.67</c:v>
                </c:pt>
                <c:pt idx="29">
                  <c:v>246.12</c:v>
                </c:pt>
                <c:pt idx="30">
                  <c:v>247.88</c:v>
                </c:pt>
                <c:pt idx="31">
                  <c:v>246.89</c:v>
                </c:pt>
                <c:pt idx="32">
                  <c:v>247.73</c:v>
                </c:pt>
                <c:pt idx="33">
                  <c:v>251.88</c:v>
                </c:pt>
                <c:pt idx="34">
                  <c:v>250.3</c:v>
                </c:pt>
                <c:pt idx="35">
                  <c:v>252.7</c:v>
                </c:pt>
                <c:pt idx="36">
                  <c:v>246.12</c:v>
                </c:pt>
                <c:pt idx="37">
                  <c:v>248.56</c:v>
                </c:pt>
                <c:pt idx="38">
                  <c:v>249.17</c:v>
                </c:pt>
                <c:pt idx="39">
                  <c:v>239.5</c:v>
                </c:pt>
                <c:pt idx="40">
                  <c:v>244.89</c:v>
                </c:pt>
                <c:pt idx="41">
                  <c:v>243.26</c:v>
                </c:pt>
                <c:pt idx="42">
                  <c:v>245.73</c:v>
                </c:pt>
                <c:pt idx="43">
                  <c:v>236.5</c:v>
                </c:pt>
                <c:pt idx="44">
                  <c:v>241.27</c:v>
                </c:pt>
                <c:pt idx="45">
                  <c:v>243.16</c:v>
                </c:pt>
                <c:pt idx="46">
                  <c:v>244.37</c:v>
                </c:pt>
                <c:pt idx="47">
                  <c:v>240.6</c:v>
                </c:pt>
                <c:pt idx="48">
                  <c:v>240.51</c:v>
                </c:pt>
                <c:pt idx="49">
                  <c:v>241.89</c:v>
                </c:pt>
                <c:pt idx="50">
                  <c:v>236.46</c:v>
                </c:pt>
                <c:pt idx="51">
                  <c:v>242.31</c:v>
                </c:pt>
                <c:pt idx="52">
                  <c:v>239.8</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REJE'!$B$63:$B$115</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REJE'!$K$63:$K$115</c:f>
              <c:numCache>
                <c:formatCode>0.00</c:formatCode>
                <c:ptCount val="53"/>
                <c:pt idx="0">
                  <c:v>342.35</c:v>
                </c:pt>
                <c:pt idx="1">
                  <c:v>344.97</c:v>
                </c:pt>
                <c:pt idx="2">
                  <c:v>345.35</c:v>
                </c:pt>
                <c:pt idx="3">
                  <c:v>345.9</c:v>
                </c:pt>
                <c:pt idx="4">
                  <c:v>341.92</c:v>
                </c:pt>
                <c:pt idx="5">
                  <c:v>348.2</c:v>
                </c:pt>
                <c:pt idx="6">
                  <c:v>341.85</c:v>
                </c:pt>
                <c:pt idx="7">
                  <c:v>343.97</c:v>
                </c:pt>
                <c:pt idx="8">
                  <c:v>346.16</c:v>
                </c:pt>
                <c:pt idx="9">
                  <c:v>354.41</c:v>
                </c:pt>
                <c:pt idx="10">
                  <c:v>379.35</c:v>
                </c:pt>
                <c:pt idx="11">
                  <c:v>389.75</c:v>
                </c:pt>
                <c:pt idx="12">
                  <c:v>376.02</c:v>
                </c:pt>
                <c:pt idx="13">
                  <c:v>399.51</c:v>
                </c:pt>
                <c:pt idx="14">
                  <c:v>389.44</c:v>
                </c:pt>
                <c:pt idx="15">
                  <c:v>392.15</c:v>
                </c:pt>
                <c:pt idx="16">
                  <c:v>394.71</c:v>
                </c:pt>
                <c:pt idx="17">
                  <c:v>402.12</c:v>
                </c:pt>
                <c:pt idx="18">
                  <c:v>393.56</c:v>
                </c:pt>
                <c:pt idx="19">
                  <c:v>404.87</c:v>
                </c:pt>
                <c:pt idx="20">
                  <c:v>397.4</c:v>
                </c:pt>
                <c:pt idx="21">
                  <c:v>389.05</c:v>
                </c:pt>
                <c:pt idx="22">
                  <c:v>396.87</c:v>
                </c:pt>
                <c:pt idx="23">
                  <c:v>397.04</c:v>
                </c:pt>
                <c:pt idx="24">
                  <c:v>392.13</c:v>
                </c:pt>
                <c:pt idx="25">
                  <c:v>407.61</c:v>
                </c:pt>
                <c:pt idx="26">
                  <c:v>393.58</c:v>
                </c:pt>
                <c:pt idx="27">
                  <c:v>392.67</c:v>
                </c:pt>
                <c:pt idx="28">
                  <c:v>409.97</c:v>
                </c:pt>
                <c:pt idx="29">
                  <c:v>400.94</c:v>
                </c:pt>
                <c:pt idx="30">
                  <c:v>397.11</c:v>
                </c:pt>
                <c:pt idx="31">
                  <c:v>410.64</c:v>
                </c:pt>
                <c:pt idx="32">
                  <c:v>406.8</c:v>
                </c:pt>
                <c:pt idx="33">
                  <c:v>432.34</c:v>
                </c:pt>
                <c:pt idx="34">
                  <c:v>414</c:v>
                </c:pt>
                <c:pt idx="35">
                  <c:v>418.74</c:v>
                </c:pt>
                <c:pt idx="36">
                  <c:v>404.72</c:v>
                </c:pt>
                <c:pt idx="37">
                  <c:v>405.42</c:v>
                </c:pt>
                <c:pt idx="38">
                  <c:v>421.22</c:v>
                </c:pt>
                <c:pt idx="39">
                  <c:v>412.13</c:v>
                </c:pt>
                <c:pt idx="40">
                  <c:v>416.74</c:v>
                </c:pt>
                <c:pt idx="41">
                  <c:v>422.93</c:v>
                </c:pt>
                <c:pt idx="42">
                  <c:v>414.68</c:v>
                </c:pt>
                <c:pt idx="43">
                  <c:v>419.36</c:v>
                </c:pt>
                <c:pt idx="44">
                  <c:v>416.27</c:v>
                </c:pt>
                <c:pt idx="45">
                  <c:v>408.53</c:v>
                </c:pt>
                <c:pt idx="46">
                  <c:v>416.78</c:v>
                </c:pt>
                <c:pt idx="47">
                  <c:v>434.05</c:v>
                </c:pt>
                <c:pt idx="48">
                  <c:v>405.15</c:v>
                </c:pt>
                <c:pt idx="49">
                  <c:v>405.58</c:v>
                </c:pt>
                <c:pt idx="50">
                  <c:v>404.32</c:v>
                </c:pt>
                <c:pt idx="51">
                  <c:v>405.96</c:v>
                </c:pt>
                <c:pt idx="52">
                  <c:v>413.63</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REJE'!$B$63:$B$115</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REJE'!$O$63:$O$115</c:f>
              <c:numCache>
                <c:formatCode>0.00</c:formatCode>
                <c:ptCount val="53"/>
                <c:pt idx="0">
                  <c:v>408.97</c:v>
                </c:pt>
                <c:pt idx="1">
                  <c:v>413.45</c:v>
                </c:pt>
                <c:pt idx="2">
                  <c:v>427.07</c:v>
                </c:pt>
                <c:pt idx="3">
                  <c:v>390</c:v>
                </c:pt>
                <c:pt idx="4">
                  <c:v>408.1</c:v>
                </c:pt>
                <c:pt idx="5">
                  <c:v>386.55</c:v>
                </c:pt>
                <c:pt idx="6">
                  <c:v>389.31</c:v>
                </c:pt>
                <c:pt idx="7">
                  <c:v>390.17</c:v>
                </c:pt>
                <c:pt idx="8">
                  <c:v>396.55</c:v>
                </c:pt>
                <c:pt idx="9">
                  <c:v>352.24</c:v>
                </c:pt>
                <c:pt idx="10">
                  <c:v>387.24</c:v>
                </c:pt>
                <c:pt idx="11">
                  <c:v>390</c:v>
                </c:pt>
                <c:pt idx="12">
                  <c:v>398.45</c:v>
                </c:pt>
                <c:pt idx="13">
                  <c:v>420.52</c:v>
                </c:pt>
                <c:pt idx="14">
                  <c:v>450.35</c:v>
                </c:pt>
                <c:pt idx="15">
                  <c:v>416.72</c:v>
                </c:pt>
                <c:pt idx="16">
                  <c:v>436.55</c:v>
                </c:pt>
                <c:pt idx="17">
                  <c:v>421.03</c:v>
                </c:pt>
                <c:pt idx="18">
                  <c:v>436.55</c:v>
                </c:pt>
                <c:pt idx="19">
                  <c:v>415.69</c:v>
                </c:pt>
                <c:pt idx="20">
                  <c:v>423.1</c:v>
                </c:pt>
                <c:pt idx="21">
                  <c:v>413.1</c:v>
                </c:pt>
                <c:pt idx="22">
                  <c:v>439.31</c:v>
                </c:pt>
                <c:pt idx="23">
                  <c:v>415.17</c:v>
                </c:pt>
                <c:pt idx="24">
                  <c:v>421.55</c:v>
                </c:pt>
                <c:pt idx="25">
                  <c:v>445.17</c:v>
                </c:pt>
                <c:pt idx="26">
                  <c:v>451.04</c:v>
                </c:pt>
                <c:pt idx="27">
                  <c:v>396.03</c:v>
                </c:pt>
                <c:pt idx="28">
                  <c:v>424.14</c:v>
                </c:pt>
                <c:pt idx="29">
                  <c:v>416.38</c:v>
                </c:pt>
                <c:pt idx="30">
                  <c:v>437.76</c:v>
                </c:pt>
                <c:pt idx="31">
                  <c:v>446.9</c:v>
                </c:pt>
                <c:pt idx="32">
                  <c:v>421.72</c:v>
                </c:pt>
                <c:pt idx="33">
                  <c:v>430.69</c:v>
                </c:pt>
                <c:pt idx="34">
                  <c:v>423.28</c:v>
                </c:pt>
                <c:pt idx="35">
                  <c:v>439.31</c:v>
                </c:pt>
                <c:pt idx="36">
                  <c:v>447.59</c:v>
                </c:pt>
                <c:pt idx="37">
                  <c:v>433.62</c:v>
                </c:pt>
                <c:pt idx="38">
                  <c:v>473.79</c:v>
                </c:pt>
                <c:pt idx="39">
                  <c:v>464.83</c:v>
                </c:pt>
                <c:pt idx="40">
                  <c:v>440.35</c:v>
                </c:pt>
                <c:pt idx="41">
                  <c:v>430.86</c:v>
                </c:pt>
                <c:pt idx="42">
                  <c:v>438.28</c:v>
                </c:pt>
                <c:pt idx="43">
                  <c:v>414.83</c:v>
                </c:pt>
                <c:pt idx="44">
                  <c:v>465.52</c:v>
                </c:pt>
                <c:pt idx="45">
                  <c:v>448.1</c:v>
                </c:pt>
                <c:pt idx="46">
                  <c:v>441.9</c:v>
                </c:pt>
                <c:pt idx="47">
                  <c:v>435.52</c:v>
                </c:pt>
                <c:pt idx="48">
                  <c:v>434.83</c:v>
                </c:pt>
                <c:pt idx="49">
                  <c:v>429.48</c:v>
                </c:pt>
                <c:pt idx="50">
                  <c:v>429.14</c:v>
                </c:pt>
                <c:pt idx="51">
                  <c:v>436.04</c:v>
                </c:pt>
                <c:pt idx="52">
                  <c:v>424.83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PERUTNINA!$B$35:$B$87</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PERUTNINA!$C$35:$C$87</c:f>
              <c:numCache>
                <c:formatCode>#,##0</c:formatCode>
                <c:ptCount val="53"/>
                <c:pt idx="0">
                  <c:v>37366</c:v>
                </c:pt>
                <c:pt idx="1">
                  <c:v>32599</c:v>
                </c:pt>
                <c:pt idx="2">
                  <c:v>39100</c:v>
                </c:pt>
                <c:pt idx="3">
                  <c:v>35388</c:v>
                </c:pt>
                <c:pt idx="4">
                  <c:v>39563</c:v>
                </c:pt>
                <c:pt idx="5">
                  <c:v>40507</c:v>
                </c:pt>
                <c:pt idx="6">
                  <c:v>41176</c:v>
                </c:pt>
                <c:pt idx="7">
                  <c:v>41983</c:v>
                </c:pt>
                <c:pt idx="8">
                  <c:v>44572</c:v>
                </c:pt>
                <c:pt idx="9">
                  <c:v>43447</c:v>
                </c:pt>
                <c:pt idx="10">
                  <c:v>41711</c:v>
                </c:pt>
                <c:pt idx="11">
                  <c:v>41736</c:v>
                </c:pt>
                <c:pt idx="12">
                  <c:v>41239</c:v>
                </c:pt>
                <c:pt idx="13">
                  <c:v>49284</c:v>
                </c:pt>
                <c:pt idx="14">
                  <c:v>39877</c:v>
                </c:pt>
                <c:pt idx="15">
                  <c:v>63668</c:v>
                </c:pt>
                <c:pt idx="16">
                  <c:v>44528</c:v>
                </c:pt>
                <c:pt idx="17">
                  <c:v>42319</c:v>
                </c:pt>
                <c:pt idx="18">
                  <c:v>42416</c:v>
                </c:pt>
                <c:pt idx="19">
                  <c:v>49873</c:v>
                </c:pt>
                <c:pt idx="20">
                  <c:v>61942</c:v>
                </c:pt>
                <c:pt idx="21">
                  <c:v>62514</c:v>
                </c:pt>
                <c:pt idx="22">
                  <c:v>46589</c:v>
                </c:pt>
                <c:pt idx="23">
                  <c:v>43807</c:v>
                </c:pt>
                <c:pt idx="24">
                  <c:v>44834</c:v>
                </c:pt>
                <c:pt idx="25">
                  <c:v>50386</c:v>
                </c:pt>
                <c:pt idx="26">
                  <c:v>43773</c:v>
                </c:pt>
                <c:pt idx="27">
                  <c:v>46011</c:v>
                </c:pt>
                <c:pt idx="28">
                  <c:v>44439</c:v>
                </c:pt>
                <c:pt idx="29">
                  <c:v>56001</c:v>
                </c:pt>
                <c:pt idx="30">
                  <c:v>45613</c:v>
                </c:pt>
                <c:pt idx="31">
                  <c:v>42730</c:v>
                </c:pt>
                <c:pt idx="32">
                  <c:v>47471</c:v>
                </c:pt>
                <c:pt idx="33">
                  <c:v>46952</c:v>
                </c:pt>
                <c:pt idx="34">
                  <c:v>43683</c:v>
                </c:pt>
                <c:pt idx="35">
                  <c:v>52135</c:v>
                </c:pt>
                <c:pt idx="36">
                  <c:v>44103</c:v>
                </c:pt>
                <c:pt idx="37">
                  <c:v>37719</c:v>
                </c:pt>
                <c:pt idx="38">
                  <c:v>39943</c:v>
                </c:pt>
                <c:pt idx="39">
                  <c:v>38574</c:v>
                </c:pt>
                <c:pt idx="40">
                  <c:v>38200</c:v>
                </c:pt>
                <c:pt idx="41">
                  <c:v>40581</c:v>
                </c:pt>
                <c:pt idx="42">
                  <c:v>42443</c:v>
                </c:pt>
                <c:pt idx="43">
                  <c:v>40517</c:v>
                </c:pt>
                <c:pt idx="44">
                  <c:v>48742</c:v>
                </c:pt>
                <c:pt idx="45">
                  <c:v>35927</c:v>
                </c:pt>
                <c:pt idx="46">
                  <c:v>36436</c:v>
                </c:pt>
                <c:pt idx="47">
                  <c:v>34463</c:v>
                </c:pt>
                <c:pt idx="48">
                  <c:v>35812</c:v>
                </c:pt>
                <c:pt idx="49">
                  <c:v>40280</c:v>
                </c:pt>
                <c:pt idx="50">
                  <c:v>34201</c:v>
                </c:pt>
                <c:pt idx="51">
                  <c:v>39279</c:v>
                </c:pt>
                <c:pt idx="52">
                  <c:v>33702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PERUTNINA!$B$35:$B$87</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PERUTNINA!$D$35:$D$87</c:f>
              <c:numCache>
                <c:formatCode>0.00</c:formatCode>
                <c:ptCount val="53"/>
                <c:pt idx="0">
                  <c:v>296.73</c:v>
                </c:pt>
                <c:pt idx="1">
                  <c:v>298.88</c:v>
                </c:pt>
                <c:pt idx="2">
                  <c:v>296.7</c:v>
                </c:pt>
                <c:pt idx="3">
                  <c:v>295.05</c:v>
                </c:pt>
                <c:pt idx="4">
                  <c:v>302.73</c:v>
                </c:pt>
                <c:pt idx="5">
                  <c:v>296.86</c:v>
                </c:pt>
                <c:pt idx="6">
                  <c:v>298.7</c:v>
                </c:pt>
                <c:pt idx="7">
                  <c:v>299.02</c:v>
                </c:pt>
                <c:pt idx="8">
                  <c:v>296.91000000000003</c:v>
                </c:pt>
                <c:pt idx="9">
                  <c:v>297.95999999999998</c:v>
                </c:pt>
                <c:pt idx="10">
                  <c:v>300.95</c:v>
                </c:pt>
                <c:pt idx="11">
                  <c:v>305.13</c:v>
                </c:pt>
                <c:pt idx="12">
                  <c:v>307.26</c:v>
                </c:pt>
                <c:pt idx="13">
                  <c:v>304.27</c:v>
                </c:pt>
                <c:pt idx="14">
                  <c:v>310.93</c:v>
                </c:pt>
                <c:pt idx="15">
                  <c:v>310.16000000000003</c:v>
                </c:pt>
                <c:pt idx="16">
                  <c:v>304.58</c:v>
                </c:pt>
                <c:pt idx="17">
                  <c:v>299.58999999999997</c:v>
                </c:pt>
                <c:pt idx="18">
                  <c:v>309.69</c:v>
                </c:pt>
                <c:pt idx="19">
                  <c:v>320.38</c:v>
                </c:pt>
                <c:pt idx="20">
                  <c:v>309.44</c:v>
                </c:pt>
                <c:pt idx="21">
                  <c:v>317.74</c:v>
                </c:pt>
                <c:pt idx="22">
                  <c:v>316.36</c:v>
                </c:pt>
                <c:pt idx="23">
                  <c:v>309.83999999999997</c:v>
                </c:pt>
                <c:pt idx="24">
                  <c:v>313.39999999999998</c:v>
                </c:pt>
                <c:pt idx="25">
                  <c:v>287.81</c:v>
                </c:pt>
                <c:pt idx="26">
                  <c:v>318.98</c:v>
                </c:pt>
                <c:pt idx="27">
                  <c:v>318.13</c:v>
                </c:pt>
                <c:pt idx="28">
                  <c:v>316.99</c:v>
                </c:pt>
                <c:pt idx="29">
                  <c:v>323.47000000000003</c:v>
                </c:pt>
                <c:pt idx="30">
                  <c:v>314</c:v>
                </c:pt>
                <c:pt idx="31">
                  <c:v>315.35000000000002</c:v>
                </c:pt>
                <c:pt idx="32">
                  <c:v>316.13</c:v>
                </c:pt>
                <c:pt idx="33">
                  <c:v>316.55</c:v>
                </c:pt>
                <c:pt idx="34">
                  <c:v>324.27</c:v>
                </c:pt>
                <c:pt idx="35">
                  <c:v>313.49</c:v>
                </c:pt>
                <c:pt idx="36">
                  <c:v>318.17</c:v>
                </c:pt>
                <c:pt idx="37">
                  <c:v>312.7</c:v>
                </c:pt>
                <c:pt idx="38">
                  <c:v>314.07</c:v>
                </c:pt>
                <c:pt idx="39">
                  <c:v>310.87</c:v>
                </c:pt>
                <c:pt idx="40">
                  <c:v>311.69</c:v>
                </c:pt>
                <c:pt idx="41">
                  <c:v>311.13</c:v>
                </c:pt>
                <c:pt idx="42">
                  <c:v>310.42</c:v>
                </c:pt>
                <c:pt idx="43">
                  <c:v>307.76</c:v>
                </c:pt>
                <c:pt idx="44">
                  <c:v>277.33999999999997</c:v>
                </c:pt>
                <c:pt idx="45">
                  <c:v>311.27999999999997</c:v>
                </c:pt>
                <c:pt idx="46">
                  <c:v>306.64</c:v>
                </c:pt>
                <c:pt idx="47">
                  <c:v>311.10000000000002</c:v>
                </c:pt>
                <c:pt idx="48">
                  <c:v>311.62</c:v>
                </c:pt>
                <c:pt idx="49">
                  <c:v>307.04000000000002</c:v>
                </c:pt>
                <c:pt idx="50">
                  <c:v>307.23</c:v>
                </c:pt>
                <c:pt idx="51">
                  <c:v>302.45</c:v>
                </c:pt>
                <c:pt idx="52">
                  <c:v>304.14</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PERUTNINA!$B$143:$B$195</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PERUTNINA!$C$143:$C$195</c:f>
              <c:numCache>
                <c:formatCode>#,##0</c:formatCode>
                <c:ptCount val="53"/>
                <c:pt idx="0">
                  <c:v>235475</c:v>
                </c:pt>
                <c:pt idx="1">
                  <c:v>226322</c:v>
                </c:pt>
                <c:pt idx="2">
                  <c:v>250418</c:v>
                </c:pt>
                <c:pt idx="3">
                  <c:v>246996</c:v>
                </c:pt>
                <c:pt idx="4">
                  <c:v>249873</c:v>
                </c:pt>
                <c:pt idx="5">
                  <c:v>242516</c:v>
                </c:pt>
                <c:pt idx="6">
                  <c:v>228469</c:v>
                </c:pt>
                <c:pt idx="7">
                  <c:v>257511</c:v>
                </c:pt>
                <c:pt idx="8">
                  <c:v>260481</c:v>
                </c:pt>
                <c:pt idx="9">
                  <c:v>255370</c:v>
                </c:pt>
                <c:pt idx="10">
                  <c:v>214936</c:v>
                </c:pt>
                <c:pt idx="11">
                  <c:v>214672</c:v>
                </c:pt>
                <c:pt idx="12">
                  <c:v>212066</c:v>
                </c:pt>
                <c:pt idx="13">
                  <c:v>263287</c:v>
                </c:pt>
                <c:pt idx="14">
                  <c:v>204280</c:v>
                </c:pt>
                <c:pt idx="15">
                  <c:v>208920</c:v>
                </c:pt>
                <c:pt idx="16">
                  <c:v>213836</c:v>
                </c:pt>
                <c:pt idx="17">
                  <c:v>239417</c:v>
                </c:pt>
                <c:pt idx="18">
                  <c:v>231565</c:v>
                </c:pt>
                <c:pt idx="19">
                  <c:v>226575</c:v>
                </c:pt>
                <c:pt idx="20">
                  <c:v>259073</c:v>
                </c:pt>
                <c:pt idx="21">
                  <c:v>239211</c:v>
                </c:pt>
                <c:pt idx="22">
                  <c:v>213841</c:v>
                </c:pt>
                <c:pt idx="23">
                  <c:v>209877</c:v>
                </c:pt>
                <c:pt idx="24">
                  <c:v>225045</c:v>
                </c:pt>
                <c:pt idx="25">
                  <c:v>222198</c:v>
                </c:pt>
                <c:pt idx="26">
                  <c:v>221002</c:v>
                </c:pt>
                <c:pt idx="27">
                  <c:v>233306</c:v>
                </c:pt>
                <c:pt idx="28">
                  <c:v>265944</c:v>
                </c:pt>
                <c:pt idx="29">
                  <c:v>230531</c:v>
                </c:pt>
                <c:pt idx="30">
                  <c:v>208699</c:v>
                </c:pt>
                <c:pt idx="31">
                  <c:v>225712</c:v>
                </c:pt>
                <c:pt idx="32">
                  <c:v>234762</c:v>
                </c:pt>
                <c:pt idx="33">
                  <c:v>278467</c:v>
                </c:pt>
                <c:pt idx="34">
                  <c:v>242369</c:v>
                </c:pt>
                <c:pt idx="35">
                  <c:v>251507</c:v>
                </c:pt>
                <c:pt idx="36">
                  <c:v>254072</c:v>
                </c:pt>
                <c:pt idx="37">
                  <c:v>236964</c:v>
                </c:pt>
                <c:pt idx="38">
                  <c:v>237552</c:v>
                </c:pt>
                <c:pt idx="39">
                  <c:v>289400</c:v>
                </c:pt>
                <c:pt idx="40">
                  <c:v>246616</c:v>
                </c:pt>
                <c:pt idx="41">
                  <c:v>270374</c:v>
                </c:pt>
                <c:pt idx="42">
                  <c:v>252984</c:v>
                </c:pt>
                <c:pt idx="43">
                  <c:v>235060</c:v>
                </c:pt>
                <c:pt idx="44">
                  <c:v>290816</c:v>
                </c:pt>
                <c:pt idx="45">
                  <c:v>276702</c:v>
                </c:pt>
                <c:pt idx="46">
                  <c:v>292976</c:v>
                </c:pt>
                <c:pt idx="47">
                  <c:v>264669</c:v>
                </c:pt>
                <c:pt idx="48">
                  <c:v>286237</c:v>
                </c:pt>
                <c:pt idx="49">
                  <c:v>280112</c:v>
                </c:pt>
                <c:pt idx="50">
                  <c:v>254336</c:v>
                </c:pt>
                <c:pt idx="51">
                  <c:v>232178</c:v>
                </c:pt>
                <c:pt idx="52">
                  <c:v>239437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PERUTNINA!$B$143:$B$195</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PERUTNINA!$D$143:$D$195</c:f>
              <c:numCache>
                <c:formatCode>0.00</c:formatCode>
                <c:ptCount val="53"/>
                <c:pt idx="0">
                  <c:v>569.88</c:v>
                </c:pt>
                <c:pt idx="1">
                  <c:v>584.70000000000005</c:v>
                </c:pt>
                <c:pt idx="2">
                  <c:v>578.85</c:v>
                </c:pt>
                <c:pt idx="3">
                  <c:v>625.74</c:v>
                </c:pt>
                <c:pt idx="4">
                  <c:v>595.89</c:v>
                </c:pt>
                <c:pt idx="5">
                  <c:v>572.29</c:v>
                </c:pt>
                <c:pt idx="6">
                  <c:v>570.27</c:v>
                </c:pt>
                <c:pt idx="7">
                  <c:v>560.91999999999996</c:v>
                </c:pt>
                <c:pt idx="8">
                  <c:v>611.4</c:v>
                </c:pt>
                <c:pt idx="9">
                  <c:v>585.62</c:v>
                </c:pt>
                <c:pt idx="10">
                  <c:v>566.98</c:v>
                </c:pt>
                <c:pt idx="11">
                  <c:v>574.84</c:v>
                </c:pt>
                <c:pt idx="12">
                  <c:v>567.91</c:v>
                </c:pt>
                <c:pt idx="13">
                  <c:v>611.83000000000004</c:v>
                </c:pt>
                <c:pt idx="14">
                  <c:v>618.88</c:v>
                </c:pt>
                <c:pt idx="15">
                  <c:v>571.51</c:v>
                </c:pt>
                <c:pt idx="16">
                  <c:v>576.42999999999995</c:v>
                </c:pt>
                <c:pt idx="17">
                  <c:v>569.76</c:v>
                </c:pt>
                <c:pt idx="18">
                  <c:v>568.99</c:v>
                </c:pt>
                <c:pt idx="19">
                  <c:v>575.22</c:v>
                </c:pt>
                <c:pt idx="20">
                  <c:v>573.52</c:v>
                </c:pt>
                <c:pt idx="21">
                  <c:v>590.88</c:v>
                </c:pt>
                <c:pt idx="22">
                  <c:v>603.54</c:v>
                </c:pt>
                <c:pt idx="23">
                  <c:v>618.6</c:v>
                </c:pt>
                <c:pt idx="24">
                  <c:v>597.63</c:v>
                </c:pt>
                <c:pt idx="25">
                  <c:v>608.29</c:v>
                </c:pt>
                <c:pt idx="26">
                  <c:v>598.33000000000004</c:v>
                </c:pt>
                <c:pt idx="27">
                  <c:v>600.9</c:v>
                </c:pt>
                <c:pt idx="28">
                  <c:v>645.77</c:v>
                </c:pt>
                <c:pt idx="29">
                  <c:v>623.51</c:v>
                </c:pt>
                <c:pt idx="30">
                  <c:v>609.41</c:v>
                </c:pt>
                <c:pt idx="31">
                  <c:v>600.20000000000005</c:v>
                </c:pt>
                <c:pt idx="32">
                  <c:v>608.82000000000005</c:v>
                </c:pt>
                <c:pt idx="33">
                  <c:v>642.84</c:v>
                </c:pt>
                <c:pt idx="34">
                  <c:v>605.36</c:v>
                </c:pt>
                <c:pt idx="35">
                  <c:v>606.34</c:v>
                </c:pt>
                <c:pt idx="36">
                  <c:v>578.01</c:v>
                </c:pt>
                <c:pt idx="37">
                  <c:v>603.83000000000004</c:v>
                </c:pt>
                <c:pt idx="38">
                  <c:v>599.38</c:v>
                </c:pt>
                <c:pt idx="39">
                  <c:v>628.16999999999996</c:v>
                </c:pt>
                <c:pt idx="40">
                  <c:v>618.99</c:v>
                </c:pt>
                <c:pt idx="41">
                  <c:v>592.95000000000005</c:v>
                </c:pt>
                <c:pt idx="42">
                  <c:v>595.94000000000005</c:v>
                </c:pt>
                <c:pt idx="43">
                  <c:v>597.33000000000004</c:v>
                </c:pt>
                <c:pt idx="44">
                  <c:v>600.39</c:v>
                </c:pt>
                <c:pt idx="45">
                  <c:v>607.54</c:v>
                </c:pt>
                <c:pt idx="46">
                  <c:v>633.94000000000005</c:v>
                </c:pt>
                <c:pt idx="47">
                  <c:v>623.21</c:v>
                </c:pt>
                <c:pt idx="48">
                  <c:v>583.30999999999995</c:v>
                </c:pt>
                <c:pt idx="49">
                  <c:v>607.01</c:v>
                </c:pt>
                <c:pt idx="50">
                  <c:v>596.86</c:v>
                </c:pt>
                <c:pt idx="51">
                  <c:v>592.44000000000005</c:v>
                </c:pt>
                <c:pt idx="52">
                  <c:v>599.91999999999996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PERUTNINA!$B$251:$B$303</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PERUTNINA!$C$251:$C$303</c:f>
              <c:numCache>
                <c:formatCode>#,##0</c:formatCode>
                <c:ptCount val="53"/>
                <c:pt idx="0">
                  <c:v>184259</c:v>
                </c:pt>
                <c:pt idx="1">
                  <c:v>228023</c:v>
                </c:pt>
                <c:pt idx="2">
                  <c:v>185079</c:v>
                </c:pt>
                <c:pt idx="3">
                  <c:v>211612</c:v>
                </c:pt>
                <c:pt idx="4">
                  <c:v>221748</c:v>
                </c:pt>
                <c:pt idx="5">
                  <c:v>225927</c:v>
                </c:pt>
                <c:pt idx="6">
                  <c:v>195924</c:v>
                </c:pt>
                <c:pt idx="7">
                  <c:v>204224</c:v>
                </c:pt>
                <c:pt idx="8">
                  <c:v>218966</c:v>
                </c:pt>
                <c:pt idx="9">
                  <c:v>208403</c:v>
                </c:pt>
                <c:pt idx="10">
                  <c:v>211635</c:v>
                </c:pt>
                <c:pt idx="11">
                  <c:v>196841</c:v>
                </c:pt>
                <c:pt idx="12">
                  <c:v>194271</c:v>
                </c:pt>
                <c:pt idx="13">
                  <c:v>182399</c:v>
                </c:pt>
                <c:pt idx="14">
                  <c:v>165696</c:v>
                </c:pt>
                <c:pt idx="15">
                  <c:v>193022</c:v>
                </c:pt>
                <c:pt idx="16">
                  <c:v>171172</c:v>
                </c:pt>
                <c:pt idx="17">
                  <c:v>208597</c:v>
                </c:pt>
                <c:pt idx="18">
                  <c:v>253151</c:v>
                </c:pt>
                <c:pt idx="19">
                  <c:v>200117</c:v>
                </c:pt>
                <c:pt idx="20">
                  <c:v>167119</c:v>
                </c:pt>
                <c:pt idx="21">
                  <c:v>209797</c:v>
                </c:pt>
                <c:pt idx="22">
                  <c:v>149439</c:v>
                </c:pt>
                <c:pt idx="23">
                  <c:v>170843</c:v>
                </c:pt>
                <c:pt idx="24">
                  <c:v>193093</c:v>
                </c:pt>
                <c:pt idx="25">
                  <c:v>234042</c:v>
                </c:pt>
                <c:pt idx="26">
                  <c:v>231737</c:v>
                </c:pt>
                <c:pt idx="27">
                  <c:v>207136</c:v>
                </c:pt>
                <c:pt idx="28">
                  <c:v>190311</c:v>
                </c:pt>
                <c:pt idx="29">
                  <c:v>221366</c:v>
                </c:pt>
                <c:pt idx="30">
                  <c:v>218470</c:v>
                </c:pt>
                <c:pt idx="31">
                  <c:v>189006</c:v>
                </c:pt>
                <c:pt idx="32">
                  <c:v>174425</c:v>
                </c:pt>
                <c:pt idx="33">
                  <c:v>265476</c:v>
                </c:pt>
                <c:pt idx="34">
                  <c:v>221171</c:v>
                </c:pt>
                <c:pt idx="35">
                  <c:v>262102</c:v>
                </c:pt>
                <c:pt idx="36">
                  <c:v>237813</c:v>
                </c:pt>
                <c:pt idx="37">
                  <c:v>198828</c:v>
                </c:pt>
                <c:pt idx="38">
                  <c:v>220686</c:v>
                </c:pt>
                <c:pt idx="39">
                  <c:v>224192</c:v>
                </c:pt>
                <c:pt idx="40">
                  <c:v>183508</c:v>
                </c:pt>
                <c:pt idx="41">
                  <c:v>206133</c:v>
                </c:pt>
                <c:pt idx="42">
                  <c:v>240223</c:v>
                </c:pt>
                <c:pt idx="43">
                  <c:v>226050</c:v>
                </c:pt>
                <c:pt idx="44">
                  <c:v>235273</c:v>
                </c:pt>
                <c:pt idx="45">
                  <c:v>203306</c:v>
                </c:pt>
                <c:pt idx="46">
                  <c:v>222178</c:v>
                </c:pt>
                <c:pt idx="47">
                  <c:v>216259</c:v>
                </c:pt>
                <c:pt idx="48">
                  <c:v>218064</c:v>
                </c:pt>
                <c:pt idx="49">
                  <c:v>180556</c:v>
                </c:pt>
                <c:pt idx="50">
                  <c:v>204078</c:v>
                </c:pt>
                <c:pt idx="51">
                  <c:v>220162</c:v>
                </c:pt>
                <c:pt idx="52">
                  <c:v>201649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PERUTNINA!$B$251:$B$303</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PERUTNINA!$D$251:$D$303</c:f>
              <c:numCache>
                <c:formatCode>0.00</c:formatCode>
                <c:ptCount val="53"/>
                <c:pt idx="0">
                  <c:v>262.36</c:v>
                </c:pt>
                <c:pt idx="1">
                  <c:v>266.52</c:v>
                </c:pt>
                <c:pt idx="2">
                  <c:v>272.68</c:v>
                </c:pt>
                <c:pt idx="3">
                  <c:v>252.58</c:v>
                </c:pt>
                <c:pt idx="4">
                  <c:v>268.14999999999998</c:v>
                </c:pt>
                <c:pt idx="5">
                  <c:v>259.75</c:v>
                </c:pt>
                <c:pt idx="6">
                  <c:v>273.63</c:v>
                </c:pt>
                <c:pt idx="7">
                  <c:v>275.89999999999998</c:v>
                </c:pt>
                <c:pt idx="8">
                  <c:v>271.36</c:v>
                </c:pt>
                <c:pt idx="9">
                  <c:v>273.13</c:v>
                </c:pt>
                <c:pt idx="10">
                  <c:v>268.01</c:v>
                </c:pt>
                <c:pt idx="11">
                  <c:v>268.14</c:v>
                </c:pt>
                <c:pt idx="12">
                  <c:v>271.05</c:v>
                </c:pt>
                <c:pt idx="13">
                  <c:v>259.67</c:v>
                </c:pt>
                <c:pt idx="14">
                  <c:v>274.24</c:v>
                </c:pt>
                <c:pt idx="15">
                  <c:v>273.37</c:v>
                </c:pt>
                <c:pt idx="16">
                  <c:v>276.02</c:v>
                </c:pt>
                <c:pt idx="17">
                  <c:v>262.86</c:v>
                </c:pt>
                <c:pt idx="18">
                  <c:v>260.77</c:v>
                </c:pt>
                <c:pt idx="19">
                  <c:v>276.83</c:v>
                </c:pt>
                <c:pt idx="20">
                  <c:v>277.42</c:v>
                </c:pt>
                <c:pt idx="21">
                  <c:v>283.70999999999998</c:v>
                </c:pt>
                <c:pt idx="22">
                  <c:v>269.10000000000002</c:v>
                </c:pt>
                <c:pt idx="23">
                  <c:v>268.08999999999997</c:v>
                </c:pt>
                <c:pt idx="24">
                  <c:v>266.82</c:v>
                </c:pt>
                <c:pt idx="25">
                  <c:v>260.14999999999998</c:v>
                </c:pt>
                <c:pt idx="26">
                  <c:v>268.52</c:v>
                </c:pt>
                <c:pt idx="27">
                  <c:v>284.36</c:v>
                </c:pt>
                <c:pt idx="28">
                  <c:v>279.49</c:v>
                </c:pt>
                <c:pt idx="29">
                  <c:v>278.01</c:v>
                </c:pt>
                <c:pt idx="30">
                  <c:v>266.82</c:v>
                </c:pt>
                <c:pt idx="31">
                  <c:v>286.61</c:v>
                </c:pt>
                <c:pt idx="32">
                  <c:v>281.62</c:v>
                </c:pt>
                <c:pt idx="33">
                  <c:v>277.75</c:v>
                </c:pt>
                <c:pt idx="34">
                  <c:v>273.99</c:v>
                </c:pt>
                <c:pt idx="35">
                  <c:v>263.99</c:v>
                </c:pt>
                <c:pt idx="36">
                  <c:v>271.29000000000002</c:v>
                </c:pt>
                <c:pt idx="37">
                  <c:v>277.29000000000002</c:v>
                </c:pt>
                <c:pt idx="38">
                  <c:v>287.44</c:v>
                </c:pt>
                <c:pt idx="39">
                  <c:v>259.64</c:v>
                </c:pt>
                <c:pt idx="40">
                  <c:v>293.17</c:v>
                </c:pt>
                <c:pt idx="41">
                  <c:v>283.35000000000002</c:v>
                </c:pt>
                <c:pt idx="42">
                  <c:v>270.08</c:v>
                </c:pt>
                <c:pt idx="43">
                  <c:v>273.33</c:v>
                </c:pt>
                <c:pt idx="44">
                  <c:v>294.44</c:v>
                </c:pt>
                <c:pt idx="45">
                  <c:v>289.89</c:v>
                </c:pt>
                <c:pt idx="46">
                  <c:v>281.27999999999997</c:v>
                </c:pt>
                <c:pt idx="47">
                  <c:v>276.74</c:v>
                </c:pt>
                <c:pt idx="48">
                  <c:v>293.81</c:v>
                </c:pt>
                <c:pt idx="49">
                  <c:v>285.81</c:v>
                </c:pt>
                <c:pt idx="50">
                  <c:v>291.72000000000003</c:v>
                </c:pt>
                <c:pt idx="51">
                  <c:v>263.97000000000003</c:v>
                </c:pt>
                <c:pt idx="52">
                  <c:v>293.68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JAJCA'!$AD$41:$CD$41</c:f>
              <c:numCache>
                <c:formatCode>0.00</c:formatCode>
                <c:ptCount val="53"/>
                <c:pt idx="0">
                  <c:v>179.84728599999997</c:v>
                </c:pt>
                <c:pt idx="1">
                  <c:v>187.57550198999999</c:v>
                </c:pt>
                <c:pt idx="2">
                  <c:v>182.38490768</c:v>
                </c:pt>
                <c:pt idx="3">
                  <c:v>182.72994611000001</c:v>
                </c:pt>
                <c:pt idx="4">
                  <c:v>184.34337189999997</c:v>
                </c:pt>
                <c:pt idx="5">
                  <c:v>186.44756679999998</c:v>
                </c:pt>
                <c:pt idx="6">
                  <c:v>188.68409367999999</c:v>
                </c:pt>
                <c:pt idx="7">
                  <c:v>193.79181470000003</c:v>
                </c:pt>
                <c:pt idx="8">
                  <c:v>196.87682844999995</c:v>
                </c:pt>
                <c:pt idx="9">
                  <c:v>203.96240894000002</c:v>
                </c:pt>
                <c:pt idx="10">
                  <c:v>207.57423580999998</c:v>
                </c:pt>
                <c:pt idx="11">
                  <c:v>213.78537766000011</c:v>
                </c:pt>
                <c:pt idx="12">
                  <c:v>220.27235984999996</c:v>
                </c:pt>
                <c:pt idx="13">
                  <c:v>226.80251791999999</c:v>
                </c:pt>
                <c:pt idx="14">
                  <c:v>230.52149170000001</c:v>
                </c:pt>
                <c:pt idx="15">
                  <c:v>233.32548559999998</c:v>
                </c:pt>
                <c:pt idx="16">
                  <c:v>234.51656546999999</c:v>
                </c:pt>
                <c:pt idx="17">
                  <c:v>238.66855408000004</c:v>
                </c:pt>
                <c:pt idx="18">
                  <c:v>239.53436092000004</c:v>
                </c:pt>
                <c:pt idx="19">
                  <c:v>242.80979191000003</c:v>
                </c:pt>
                <c:pt idx="20">
                  <c:v>244.85415705999995</c:v>
                </c:pt>
                <c:pt idx="21">
                  <c:v>246.13223826000004</c:v>
                </c:pt>
                <c:pt idx="22">
                  <c:v>246.70518715000003</c:v>
                </c:pt>
                <c:pt idx="23">
                  <c:v>246.54583748999997</c:v>
                </c:pt>
                <c:pt idx="24">
                  <c:v>247.11807973000003</c:v>
                </c:pt>
                <c:pt idx="25">
                  <c:v>247.51649800999994</c:v>
                </c:pt>
                <c:pt idx="26">
                  <c:v>248.07915484</c:v>
                </c:pt>
                <c:pt idx="27">
                  <c:v>247.67164142999999</c:v>
                </c:pt>
                <c:pt idx="28">
                  <c:v>248.92369330000002</c:v>
                </c:pt>
                <c:pt idx="29">
                  <c:v>250.40027808000002</c:v>
                </c:pt>
                <c:pt idx="30">
                  <c:v>253.07413715999999</c:v>
                </c:pt>
                <c:pt idx="31">
                  <c:v>256.54267256000003</c:v>
                </c:pt>
                <c:pt idx="32">
                  <c:v>260.06617238000001</c:v>
                </c:pt>
                <c:pt idx="33">
                  <c:v>262.35181117000002</c:v>
                </c:pt>
                <c:pt idx="34">
                  <c:v>263.04918085000003</c:v>
                </c:pt>
                <c:pt idx="35">
                  <c:v>264.06810617999997</c:v>
                </c:pt>
                <c:pt idx="36">
                  <c:v>265.72952428000002</c:v>
                </c:pt>
                <c:pt idx="37">
                  <c:v>264.26195249999995</c:v>
                </c:pt>
                <c:pt idx="38">
                  <c:v>262.41110307000002</c:v>
                </c:pt>
                <c:pt idx="39">
                  <c:v>260.76994924000002</c:v>
                </c:pt>
                <c:pt idx="40">
                  <c:v>259.39471134000007</c:v>
                </c:pt>
                <c:pt idx="41">
                  <c:v>256.27489671999996</c:v>
                </c:pt>
                <c:pt idx="42">
                  <c:v>251.71556788000001</c:v>
                </c:pt>
                <c:pt idx="43">
                  <c:v>249.83606021</c:v>
                </c:pt>
                <c:pt idx="44">
                  <c:v>247.21249412999995</c:v>
                </c:pt>
                <c:pt idx="45">
                  <c:v>244.13513074000002</c:v>
                </c:pt>
                <c:pt idx="46">
                  <c:v>240.05127175000004</c:v>
                </c:pt>
                <c:pt idx="47">
                  <c:v>237.26905103999994</c:v>
                </c:pt>
                <c:pt idx="48">
                  <c:v>231.87437966999997</c:v>
                </c:pt>
                <c:pt idx="49">
                  <c:v>226.89966829999995</c:v>
                </c:pt>
                <c:pt idx="50">
                  <c:v>219.19979117</c:v>
                </c:pt>
                <c:pt idx="51">
                  <c:v>213.53368229000006</c:v>
                </c:pt>
                <c:pt idx="52">
                  <c:v>211.26955754999997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JAJCA'!$AD$42:$CD$42</c:f>
              <c:numCache>
                <c:formatCode>0.00</c:formatCode>
                <c:ptCount val="53"/>
                <c:pt idx="0">
                  <c:v>266.77</c:v>
                </c:pt>
                <c:pt idx="1">
                  <c:v>299.87</c:v>
                </c:pt>
                <c:pt idx="2">
                  <c:v>272.64</c:v>
                </c:pt>
                <c:pt idx="3">
                  <c:v>270.47000000000003</c:v>
                </c:pt>
                <c:pt idx="4">
                  <c:v>275.68</c:v>
                </c:pt>
                <c:pt idx="5">
                  <c:v>270.49</c:v>
                </c:pt>
                <c:pt idx="6">
                  <c:v>273.33</c:v>
                </c:pt>
                <c:pt idx="7">
                  <c:v>273.91000000000003</c:v>
                </c:pt>
                <c:pt idx="8">
                  <c:v>272.67</c:v>
                </c:pt>
                <c:pt idx="9">
                  <c:v>273.63</c:v>
                </c:pt>
                <c:pt idx="10">
                  <c:v>272.98</c:v>
                </c:pt>
                <c:pt idx="11">
                  <c:v>273.10000000000002</c:v>
                </c:pt>
                <c:pt idx="12">
                  <c:v>268.98</c:v>
                </c:pt>
                <c:pt idx="13">
                  <c:v>276.39</c:v>
                </c:pt>
                <c:pt idx="14">
                  <c:v>271.72000000000003</c:v>
                </c:pt>
                <c:pt idx="15">
                  <c:v>273.85570000000001</c:v>
                </c:pt>
                <c:pt idx="16">
                  <c:v>287.02090000000004</c:v>
                </c:pt>
                <c:pt idx="17">
                  <c:v>281.13310000000001</c:v>
                </c:pt>
                <c:pt idx="18">
                  <c:v>281.10149999999999</c:v>
                </c:pt>
                <c:pt idx="19">
                  <c:v>280.43440000000004</c:v>
                </c:pt>
                <c:pt idx="20">
                  <c:v>289.58530000000002</c:v>
                </c:pt>
                <c:pt idx="21">
                  <c:v>291.05670000000003</c:v>
                </c:pt>
                <c:pt idx="22">
                  <c:v>292.3066</c:v>
                </c:pt>
                <c:pt idx="23">
                  <c:v>292.42570000000001</c:v>
                </c:pt>
                <c:pt idx="24">
                  <c:v>295.98</c:v>
                </c:pt>
                <c:pt idx="25">
                  <c:v>290.8</c:v>
                </c:pt>
                <c:pt idx="26">
                  <c:v>292.70999999999998</c:v>
                </c:pt>
                <c:pt idx="27">
                  <c:v>290.32</c:v>
                </c:pt>
                <c:pt idx="28">
                  <c:v>287.27</c:v>
                </c:pt>
                <c:pt idx="29">
                  <c:v>284.92</c:v>
                </c:pt>
                <c:pt idx="30">
                  <c:v>285.42</c:v>
                </c:pt>
                <c:pt idx="31">
                  <c:v>292.35000000000002</c:v>
                </c:pt>
                <c:pt idx="32">
                  <c:v>294.02</c:v>
                </c:pt>
                <c:pt idx="33">
                  <c:v>295.33</c:v>
                </c:pt>
                <c:pt idx="34">
                  <c:v>293.44</c:v>
                </c:pt>
                <c:pt idx="35">
                  <c:v>291.15000000000003</c:v>
                </c:pt>
                <c:pt idx="36">
                  <c:v>290.38</c:v>
                </c:pt>
                <c:pt idx="37">
                  <c:v>292.76260000000002</c:v>
                </c:pt>
                <c:pt idx="38">
                  <c:v>291.45999999999998</c:v>
                </c:pt>
                <c:pt idx="39">
                  <c:v>289.56</c:v>
                </c:pt>
                <c:pt idx="40">
                  <c:v>289.61</c:v>
                </c:pt>
                <c:pt idx="41">
                  <c:v>289.13</c:v>
                </c:pt>
                <c:pt idx="42">
                  <c:v>284.45</c:v>
                </c:pt>
                <c:pt idx="43">
                  <c:v>287.26</c:v>
                </c:pt>
                <c:pt idx="44">
                  <c:v>281.33</c:v>
                </c:pt>
                <c:pt idx="45">
                  <c:v>287.77</c:v>
                </c:pt>
                <c:pt idx="46">
                  <c:v>286.10000000000002</c:v>
                </c:pt>
                <c:pt idx="47">
                  <c:v>312.54000000000002</c:v>
                </c:pt>
                <c:pt idx="48">
                  <c:v>282.95</c:v>
                </c:pt>
                <c:pt idx="49">
                  <c:v>281.34000000000003</c:v>
                </c:pt>
                <c:pt idx="50">
                  <c:v>286.43</c:v>
                </c:pt>
                <c:pt idx="51">
                  <c:v>287.8</c:v>
                </c:pt>
                <c:pt idx="52">
                  <c:v>281.37</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JAJCA'!$AD$43:$CD$43</c:f>
              <c:numCache>
                <c:formatCode>0.00</c:formatCode>
                <c:ptCount val="53"/>
                <c:pt idx="0">
                  <c:v>136.97</c:v>
                </c:pt>
                <c:pt idx="1">
                  <c:v>139.7766</c:v>
                </c:pt>
                <c:pt idx="2">
                  <c:v>137.82769999999999</c:v>
                </c:pt>
                <c:pt idx="3">
                  <c:v>137.93350000000001</c:v>
                </c:pt>
                <c:pt idx="4">
                  <c:v>140.33000000000001</c:v>
                </c:pt>
                <c:pt idx="5">
                  <c:v>140.70000000000002</c:v>
                </c:pt>
                <c:pt idx="6">
                  <c:v>141.78</c:v>
                </c:pt>
                <c:pt idx="7">
                  <c:v>141.41</c:v>
                </c:pt>
                <c:pt idx="8">
                  <c:v>144.47</c:v>
                </c:pt>
                <c:pt idx="9">
                  <c:v>146.68</c:v>
                </c:pt>
                <c:pt idx="10">
                  <c:v>148.49890000000002</c:v>
                </c:pt>
                <c:pt idx="11">
                  <c:v>147.54</c:v>
                </c:pt>
                <c:pt idx="12">
                  <c:v>150.75</c:v>
                </c:pt>
                <c:pt idx="13">
                  <c:v>158.87</c:v>
                </c:pt>
                <c:pt idx="14">
                  <c:v>158.04</c:v>
                </c:pt>
                <c:pt idx="15">
                  <c:v>153.16</c:v>
                </c:pt>
                <c:pt idx="16">
                  <c:v>155.13</c:v>
                </c:pt>
                <c:pt idx="17">
                  <c:v>149.75</c:v>
                </c:pt>
                <c:pt idx="18">
                  <c:v>153.36000000000001</c:v>
                </c:pt>
                <c:pt idx="19">
                  <c:v>187.26</c:v>
                </c:pt>
                <c:pt idx="20">
                  <c:v>187.26</c:v>
                </c:pt>
                <c:pt idx="21">
                  <c:v>187.26</c:v>
                </c:pt>
                <c:pt idx="22">
                  <c:v>187.26</c:v>
                </c:pt>
                <c:pt idx="23">
                  <c:v>153.54</c:v>
                </c:pt>
                <c:pt idx="24">
                  <c:v>170.79</c:v>
                </c:pt>
                <c:pt idx="25">
                  <c:v>170.79</c:v>
                </c:pt>
                <c:pt idx="26">
                  <c:v>170.79</c:v>
                </c:pt>
                <c:pt idx="27">
                  <c:v>170.79</c:v>
                </c:pt>
                <c:pt idx="28">
                  <c:v>170.09</c:v>
                </c:pt>
                <c:pt idx="29">
                  <c:v>170.09</c:v>
                </c:pt>
                <c:pt idx="30">
                  <c:v>170.79</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167.9</c:v>
                </c:pt>
                <c:pt idx="52">
                  <c:v>164.47</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JAJCA'!$AD$44:$CD$44</c:f>
              <c:numCache>
                <c:formatCode>0.00</c:formatCode>
                <c:ptCount val="53"/>
                <c:pt idx="0">
                  <c:v>157.31</c:v>
                </c:pt>
                <c:pt idx="1">
                  <c:v>166.29</c:v>
                </c:pt>
                <c:pt idx="2">
                  <c:v>150.81</c:v>
                </c:pt>
                <c:pt idx="3">
                  <c:v>158.99</c:v>
                </c:pt>
                <c:pt idx="4">
                  <c:v>152.91</c:v>
                </c:pt>
                <c:pt idx="5">
                  <c:v>154.72999999999999</c:v>
                </c:pt>
                <c:pt idx="6">
                  <c:v>149.6</c:v>
                </c:pt>
                <c:pt idx="7">
                  <c:v>157.93</c:v>
                </c:pt>
                <c:pt idx="8">
                  <c:v>168.61</c:v>
                </c:pt>
                <c:pt idx="9">
                  <c:v>176.07</c:v>
                </c:pt>
                <c:pt idx="10">
                  <c:v>186.86</c:v>
                </c:pt>
                <c:pt idx="11">
                  <c:v>191.45000000000002</c:v>
                </c:pt>
                <c:pt idx="12">
                  <c:v>193.52</c:v>
                </c:pt>
                <c:pt idx="13">
                  <c:v>193.52</c:v>
                </c:pt>
                <c:pt idx="14">
                  <c:v>190.28</c:v>
                </c:pt>
                <c:pt idx="15">
                  <c:v>211.53</c:v>
                </c:pt>
                <c:pt idx="16">
                  <c:v>201.69</c:v>
                </c:pt>
                <c:pt idx="17">
                  <c:v>217.08</c:v>
                </c:pt>
                <c:pt idx="18">
                  <c:v>200.62</c:v>
                </c:pt>
                <c:pt idx="19">
                  <c:v>222.61</c:v>
                </c:pt>
                <c:pt idx="20">
                  <c:v>210.16</c:v>
                </c:pt>
                <c:pt idx="21">
                  <c:v>206.76</c:v>
                </c:pt>
                <c:pt idx="22">
                  <c:v>209.69</c:v>
                </c:pt>
                <c:pt idx="23">
                  <c:v>215.87</c:v>
                </c:pt>
                <c:pt idx="24">
                  <c:v>209.37</c:v>
                </c:pt>
                <c:pt idx="25">
                  <c:v>216.15</c:v>
                </c:pt>
                <c:pt idx="26">
                  <c:v>215.63</c:v>
                </c:pt>
                <c:pt idx="27">
                  <c:v>210</c:v>
                </c:pt>
                <c:pt idx="28">
                  <c:v>216.70000000000002</c:v>
                </c:pt>
                <c:pt idx="29">
                  <c:v>202.1</c:v>
                </c:pt>
                <c:pt idx="30">
                  <c:v>181.11</c:v>
                </c:pt>
                <c:pt idx="31">
                  <c:v>209.08</c:v>
                </c:pt>
                <c:pt idx="32">
                  <c:v>207.87</c:v>
                </c:pt>
                <c:pt idx="33">
                  <c:v>214.42000000000002</c:v>
                </c:pt>
                <c:pt idx="34">
                  <c:v>231.56</c:v>
                </c:pt>
                <c:pt idx="35">
                  <c:v>240.97</c:v>
                </c:pt>
                <c:pt idx="36">
                  <c:v>240.55</c:v>
                </c:pt>
                <c:pt idx="37">
                  <c:v>230.99</c:v>
                </c:pt>
                <c:pt idx="38">
                  <c:v>232.82</c:v>
                </c:pt>
                <c:pt idx="39">
                  <c:v>224</c:v>
                </c:pt>
                <c:pt idx="40">
                  <c:v>226.57</c:v>
                </c:pt>
                <c:pt idx="41">
                  <c:v>240.83</c:v>
                </c:pt>
                <c:pt idx="42">
                  <c:v>233.05</c:v>
                </c:pt>
                <c:pt idx="43">
                  <c:v>237.25</c:v>
                </c:pt>
                <c:pt idx="44">
                  <c:v>231.3</c:v>
                </c:pt>
                <c:pt idx="45">
                  <c:v>236.67000000000002</c:v>
                </c:pt>
                <c:pt idx="46">
                  <c:v>234.39000000000001</c:v>
                </c:pt>
                <c:pt idx="47">
                  <c:v>234.08</c:v>
                </c:pt>
                <c:pt idx="48">
                  <c:v>238.69</c:v>
                </c:pt>
                <c:pt idx="49">
                  <c:v>235.57</c:v>
                </c:pt>
                <c:pt idx="50">
                  <c:v>233.75</c:v>
                </c:pt>
                <c:pt idx="51">
                  <c:v>226.35</c:v>
                </c:pt>
                <c:pt idx="52">
                  <c:v>233.03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PERUTNINA'!$AD$41:$CD$41</c:f>
              <c:numCache>
                <c:formatCode>0.00</c:formatCode>
                <c:ptCount val="53"/>
                <c:pt idx="0">
                  <c:v>264.51996841000005</c:v>
                </c:pt>
                <c:pt idx="1">
                  <c:v>263.06720182000004</c:v>
                </c:pt>
                <c:pt idx="2">
                  <c:v>263.19560653000002</c:v>
                </c:pt>
                <c:pt idx="3">
                  <c:v>264.05875676000011</c:v>
                </c:pt>
                <c:pt idx="4">
                  <c:v>265.72898204000006</c:v>
                </c:pt>
                <c:pt idx="5">
                  <c:v>265.01619028000005</c:v>
                </c:pt>
                <c:pt idx="6">
                  <c:v>266.27300810000003</c:v>
                </c:pt>
                <c:pt idx="7">
                  <c:v>266.80730391000014</c:v>
                </c:pt>
                <c:pt idx="8">
                  <c:v>268.13580261000016</c:v>
                </c:pt>
                <c:pt idx="9">
                  <c:v>266.39015868000001</c:v>
                </c:pt>
                <c:pt idx="10">
                  <c:v>265.05941927000003</c:v>
                </c:pt>
                <c:pt idx="11">
                  <c:v>261.34952869000006</c:v>
                </c:pt>
                <c:pt idx="12">
                  <c:v>259.27119659000005</c:v>
                </c:pt>
                <c:pt idx="13">
                  <c:v>258.14614990000007</c:v>
                </c:pt>
                <c:pt idx="14">
                  <c:v>259.25626554000007</c:v>
                </c:pt>
                <c:pt idx="15">
                  <c:v>259.32027934000007</c:v>
                </c:pt>
                <c:pt idx="16">
                  <c:v>264.64944873000007</c:v>
                </c:pt>
                <c:pt idx="17">
                  <c:v>264.22827152000008</c:v>
                </c:pt>
                <c:pt idx="18">
                  <c:v>263.24007355999993</c:v>
                </c:pt>
                <c:pt idx="19">
                  <c:v>262.2247011500001</c:v>
                </c:pt>
                <c:pt idx="20">
                  <c:v>261.15162425</c:v>
                </c:pt>
                <c:pt idx="21">
                  <c:v>256.23999062000007</c:v>
                </c:pt>
                <c:pt idx="22">
                  <c:v>258.07103478000005</c:v>
                </c:pt>
                <c:pt idx="23">
                  <c:v>262.08753978999999</c:v>
                </c:pt>
                <c:pt idx="24">
                  <c:v>261.71613191000006</c:v>
                </c:pt>
                <c:pt idx="25">
                  <c:v>255.3312134200001</c:v>
                </c:pt>
                <c:pt idx="26">
                  <c:v>253.54606013000003</c:v>
                </c:pt>
                <c:pt idx="27">
                  <c:v>257.05118268000001</c:v>
                </c:pt>
                <c:pt idx="28">
                  <c:v>256.80833375000003</c:v>
                </c:pt>
                <c:pt idx="29">
                  <c:v>256.75035350999997</c:v>
                </c:pt>
                <c:pt idx="30">
                  <c:v>258.56549282000003</c:v>
                </c:pt>
                <c:pt idx="31">
                  <c:v>259.87220737000007</c:v>
                </c:pt>
                <c:pt idx="32">
                  <c:v>261.16413726000002</c:v>
                </c:pt>
                <c:pt idx="33">
                  <c:v>261.05970460000003</c:v>
                </c:pt>
                <c:pt idx="34">
                  <c:v>262.51262738000003</c:v>
                </c:pt>
                <c:pt idx="35">
                  <c:v>264.22798033000004</c:v>
                </c:pt>
                <c:pt idx="36">
                  <c:v>264.76848859999996</c:v>
                </c:pt>
                <c:pt idx="37">
                  <c:v>266.38504266000001</c:v>
                </c:pt>
                <c:pt idx="38">
                  <c:v>267.79713620000001</c:v>
                </c:pt>
                <c:pt idx="39">
                  <c:v>268.02100914000005</c:v>
                </c:pt>
                <c:pt idx="40">
                  <c:v>267.04071978000007</c:v>
                </c:pt>
                <c:pt idx="41">
                  <c:v>270.25548571000013</c:v>
                </c:pt>
                <c:pt idx="42">
                  <c:v>273.40597820000016</c:v>
                </c:pt>
                <c:pt idx="43">
                  <c:v>274.63093264000008</c:v>
                </c:pt>
                <c:pt idx="44">
                  <c:v>275.56059936000003</c:v>
                </c:pt>
                <c:pt idx="45">
                  <c:v>272.5416753400001</c:v>
                </c:pt>
                <c:pt idx="46">
                  <c:v>274.8503158900001</c:v>
                </c:pt>
                <c:pt idx="47">
                  <c:v>273.58979161999997</c:v>
                </c:pt>
                <c:pt idx="48">
                  <c:v>269.4391833200001</c:v>
                </c:pt>
                <c:pt idx="49">
                  <c:v>267.34454168000002</c:v>
                </c:pt>
                <c:pt idx="50">
                  <c:v>275.12300503</c:v>
                </c:pt>
                <c:pt idx="51">
                  <c:v>271.31978355000001</c:v>
                </c:pt>
                <c:pt idx="52">
                  <c:v>269.98919215000001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PERUTNINA'!$AD$42:$CD$42</c:f>
              <c:numCache>
                <c:formatCode>0.00</c:formatCode>
                <c:ptCount val="53"/>
                <c:pt idx="0">
                  <c:v>400</c:v>
                </c:pt>
                <c:pt idx="1">
                  <c:v>400</c:v>
                </c:pt>
                <c:pt idx="2">
                  <c:v>400</c:v>
                </c:pt>
                <c:pt idx="3">
                  <c:v>400</c:v>
                </c:pt>
                <c:pt idx="4">
                  <c:v>400</c:v>
                </c:pt>
                <c:pt idx="5">
                  <c:v>400</c:v>
                </c:pt>
                <c:pt idx="6">
                  <c:v>400</c:v>
                </c:pt>
                <c:pt idx="7">
                  <c:v>400</c:v>
                </c:pt>
                <c:pt idx="8">
                  <c:v>400</c:v>
                </c:pt>
                <c:pt idx="9">
                  <c:v>400</c:v>
                </c:pt>
                <c:pt idx="10">
                  <c:v>400</c:v>
                </c:pt>
                <c:pt idx="11">
                  <c:v>400</c:v>
                </c:pt>
                <c:pt idx="12">
                  <c:v>400</c:v>
                </c:pt>
                <c:pt idx="13">
                  <c:v>402</c:v>
                </c:pt>
                <c:pt idx="14">
                  <c:v>402</c:v>
                </c:pt>
                <c:pt idx="15">
                  <c:v>402</c:v>
                </c:pt>
                <c:pt idx="16">
                  <c:v>402</c:v>
                </c:pt>
                <c:pt idx="17">
                  <c:v>402</c:v>
                </c:pt>
                <c:pt idx="18">
                  <c:v>402</c:v>
                </c:pt>
                <c:pt idx="19">
                  <c:v>402</c:v>
                </c:pt>
                <c:pt idx="20">
                  <c:v>402</c:v>
                </c:pt>
                <c:pt idx="21">
                  <c:v>402</c:v>
                </c:pt>
                <c:pt idx="22">
                  <c:v>402</c:v>
                </c:pt>
                <c:pt idx="23">
                  <c:v>402</c:v>
                </c:pt>
                <c:pt idx="24">
                  <c:v>402</c:v>
                </c:pt>
                <c:pt idx="25">
                  <c:v>402</c:v>
                </c:pt>
                <c:pt idx="26">
                  <c:v>402</c:v>
                </c:pt>
                <c:pt idx="27">
                  <c:v>402</c:v>
                </c:pt>
                <c:pt idx="28">
                  <c:v>402</c:v>
                </c:pt>
                <c:pt idx="29">
                  <c:v>402</c:v>
                </c:pt>
                <c:pt idx="30">
                  <c:v>402</c:v>
                </c:pt>
                <c:pt idx="31">
                  <c:v>402</c:v>
                </c:pt>
                <c:pt idx="32">
                  <c:v>402</c:v>
                </c:pt>
                <c:pt idx="33">
                  <c:v>402</c:v>
                </c:pt>
                <c:pt idx="34">
                  <c:v>402</c:v>
                </c:pt>
                <c:pt idx="35">
                  <c:v>407</c:v>
                </c:pt>
                <c:pt idx="36">
                  <c:v>407</c:v>
                </c:pt>
                <c:pt idx="37">
                  <c:v>407</c:v>
                </c:pt>
                <c:pt idx="38">
                  <c:v>407</c:v>
                </c:pt>
                <c:pt idx="39">
                  <c:v>407</c:v>
                </c:pt>
                <c:pt idx="40">
                  <c:v>407</c:v>
                </c:pt>
                <c:pt idx="41">
                  <c:v>407</c:v>
                </c:pt>
                <c:pt idx="42">
                  <c:v>411</c:v>
                </c:pt>
                <c:pt idx="43">
                  <c:v>411</c:v>
                </c:pt>
                <c:pt idx="44">
                  <c:v>411</c:v>
                </c:pt>
                <c:pt idx="45">
                  <c:v>411</c:v>
                </c:pt>
                <c:pt idx="46">
                  <c:v>411</c:v>
                </c:pt>
                <c:pt idx="47">
                  <c:v>409</c:v>
                </c:pt>
                <c:pt idx="48">
                  <c:v>409</c:v>
                </c:pt>
                <c:pt idx="49">
                  <c:v>409</c:v>
                </c:pt>
                <c:pt idx="50">
                  <c:v>409</c:v>
                </c:pt>
                <c:pt idx="51">
                  <c:v>409</c:v>
                </c:pt>
                <c:pt idx="52">
                  <c:v>349.45</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PERUTNINA'!$AD$43:$CD$43</c:f>
              <c:numCache>
                <c:formatCode>0.00</c:formatCode>
                <c:ptCount val="53"/>
                <c:pt idx="0">
                  <c:v>201.09660000000002</c:v>
                </c:pt>
                <c:pt idx="1">
                  <c:v>196.49600000000001</c:v>
                </c:pt>
                <c:pt idx="2">
                  <c:v>194.75630000000001</c:v>
                </c:pt>
                <c:pt idx="3">
                  <c:v>197.6337</c:v>
                </c:pt>
                <c:pt idx="4">
                  <c:v>200.06970000000001</c:v>
                </c:pt>
                <c:pt idx="5">
                  <c:v>199.63680000000002</c:v>
                </c:pt>
                <c:pt idx="6">
                  <c:v>202.27720000000002</c:v>
                </c:pt>
                <c:pt idx="7">
                  <c:v>174</c:v>
                </c:pt>
                <c:pt idx="8">
                  <c:v>207.59390000000002</c:v>
                </c:pt>
                <c:pt idx="9">
                  <c:v>197.35160000000002</c:v>
                </c:pt>
                <c:pt idx="10">
                  <c:v>189.9263</c:v>
                </c:pt>
                <c:pt idx="11">
                  <c:v>175.72300000000001</c:v>
                </c:pt>
                <c:pt idx="12">
                  <c:v>164.16470000000001</c:v>
                </c:pt>
                <c:pt idx="13">
                  <c:v>154.86880000000002</c:v>
                </c:pt>
                <c:pt idx="14">
                  <c:v>157.45940000000002</c:v>
                </c:pt>
                <c:pt idx="15">
                  <c:v>210.4152</c:v>
                </c:pt>
                <c:pt idx="16">
                  <c:v>182.34960000000001</c:v>
                </c:pt>
                <c:pt idx="17">
                  <c:v>207.24680000000001</c:v>
                </c:pt>
                <c:pt idx="18">
                  <c:v>176.37780000000001</c:v>
                </c:pt>
                <c:pt idx="19">
                  <c:v>177.33150000000001</c:v>
                </c:pt>
                <c:pt idx="20">
                  <c:v>174</c:v>
                </c:pt>
                <c:pt idx="21">
                  <c:v>151.43350000000001</c:v>
                </c:pt>
                <c:pt idx="22">
                  <c:v>149.6378</c:v>
                </c:pt>
                <c:pt idx="23">
                  <c:v>174</c:v>
                </c:pt>
                <c:pt idx="24">
                  <c:v>174</c:v>
                </c:pt>
                <c:pt idx="25">
                  <c:v>169.98310000000001</c:v>
                </c:pt>
                <c:pt idx="26">
                  <c:v>165.5736</c:v>
                </c:pt>
                <c:pt idx="27">
                  <c:v>174</c:v>
                </c:pt>
                <c:pt idx="28">
                  <c:v>174</c:v>
                </c:pt>
                <c:pt idx="29">
                  <c:v>174</c:v>
                </c:pt>
                <c:pt idx="30">
                  <c:v>174</c:v>
                </c:pt>
                <c:pt idx="31">
                  <c:v>174</c:v>
                </c:pt>
                <c:pt idx="32">
                  <c:v>174</c:v>
                </c:pt>
                <c:pt idx="33">
                  <c:v>174</c:v>
                </c:pt>
                <c:pt idx="34">
                  <c:v>174</c:v>
                </c:pt>
                <c:pt idx="35">
                  <c:v>174</c:v>
                </c:pt>
                <c:pt idx="36">
                  <c:v>174</c:v>
                </c:pt>
                <c:pt idx="37">
                  <c:v>174</c:v>
                </c:pt>
                <c:pt idx="38">
                  <c:v>174</c:v>
                </c:pt>
                <c:pt idx="39">
                  <c:v>174</c:v>
                </c:pt>
                <c:pt idx="40">
                  <c:v>174</c:v>
                </c:pt>
                <c:pt idx="41">
                  <c:v>174</c:v>
                </c:pt>
                <c:pt idx="42">
                  <c:v>174</c:v>
                </c:pt>
                <c:pt idx="43">
                  <c:v>174</c:v>
                </c:pt>
                <c:pt idx="44">
                  <c:v>174</c:v>
                </c:pt>
                <c:pt idx="45">
                  <c:v>174</c:v>
                </c:pt>
                <c:pt idx="46">
                  <c:v>174</c:v>
                </c:pt>
                <c:pt idx="47">
                  <c:v>174</c:v>
                </c:pt>
                <c:pt idx="48">
                  <c:v>174</c:v>
                </c:pt>
                <c:pt idx="49">
                  <c:v>167.85830000000001</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PERUTNINA'!$AD$44:$CD$44</c:f>
              <c:numCache>
                <c:formatCode>0.00</c:formatCode>
                <c:ptCount val="53"/>
                <c:pt idx="0">
                  <c:v>303.41000000000003</c:v>
                </c:pt>
                <c:pt idx="1">
                  <c:v>296.73</c:v>
                </c:pt>
                <c:pt idx="2">
                  <c:v>298.88</c:v>
                </c:pt>
                <c:pt idx="3">
                  <c:v>296.7</c:v>
                </c:pt>
                <c:pt idx="4">
                  <c:v>295.05</c:v>
                </c:pt>
                <c:pt idx="5">
                  <c:v>302.73</c:v>
                </c:pt>
                <c:pt idx="6">
                  <c:v>296.86</c:v>
                </c:pt>
                <c:pt idx="7">
                  <c:v>298.7</c:v>
                </c:pt>
                <c:pt idx="8">
                  <c:v>299.02</c:v>
                </c:pt>
                <c:pt idx="9">
                  <c:v>296.91000000000003</c:v>
                </c:pt>
                <c:pt idx="10">
                  <c:v>297.95999999999998</c:v>
                </c:pt>
                <c:pt idx="11">
                  <c:v>300.95</c:v>
                </c:pt>
                <c:pt idx="12">
                  <c:v>305.13</c:v>
                </c:pt>
                <c:pt idx="13">
                  <c:v>305.13</c:v>
                </c:pt>
                <c:pt idx="14">
                  <c:v>305.13</c:v>
                </c:pt>
                <c:pt idx="15">
                  <c:v>310.93</c:v>
                </c:pt>
                <c:pt idx="16">
                  <c:v>310.16000000000003</c:v>
                </c:pt>
                <c:pt idx="17">
                  <c:v>304.58</c:v>
                </c:pt>
                <c:pt idx="18">
                  <c:v>299.59000000000003</c:v>
                </c:pt>
                <c:pt idx="19">
                  <c:v>309.69</c:v>
                </c:pt>
                <c:pt idx="20">
                  <c:v>320.38</c:v>
                </c:pt>
                <c:pt idx="21">
                  <c:v>309.44</c:v>
                </c:pt>
                <c:pt idx="22">
                  <c:v>317.74</c:v>
                </c:pt>
                <c:pt idx="23">
                  <c:v>316.36</c:v>
                </c:pt>
                <c:pt idx="24">
                  <c:v>309.84000000000003</c:v>
                </c:pt>
                <c:pt idx="25">
                  <c:v>313.40000000000003</c:v>
                </c:pt>
                <c:pt idx="26">
                  <c:v>287.81</c:v>
                </c:pt>
                <c:pt idx="27">
                  <c:v>318.98</c:v>
                </c:pt>
                <c:pt idx="28">
                  <c:v>318.13</c:v>
                </c:pt>
                <c:pt idx="29">
                  <c:v>316.99</c:v>
                </c:pt>
                <c:pt idx="30">
                  <c:v>323.47000000000003</c:v>
                </c:pt>
                <c:pt idx="31">
                  <c:v>314</c:v>
                </c:pt>
                <c:pt idx="32">
                  <c:v>315.35000000000002</c:v>
                </c:pt>
                <c:pt idx="33">
                  <c:v>316.13</c:v>
                </c:pt>
                <c:pt idx="34">
                  <c:v>316.55</c:v>
                </c:pt>
                <c:pt idx="35">
                  <c:v>324.27</c:v>
                </c:pt>
                <c:pt idx="36">
                  <c:v>313.49</c:v>
                </c:pt>
                <c:pt idx="37">
                  <c:v>318.17</c:v>
                </c:pt>
                <c:pt idx="38">
                  <c:v>312.7</c:v>
                </c:pt>
                <c:pt idx="39">
                  <c:v>314.07</c:v>
                </c:pt>
                <c:pt idx="40">
                  <c:v>310.87</c:v>
                </c:pt>
                <c:pt idx="41">
                  <c:v>311.69</c:v>
                </c:pt>
                <c:pt idx="42">
                  <c:v>311.13</c:v>
                </c:pt>
                <c:pt idx="43">
                  <c:v>310.42</c:v>
                </c:pt>
                <c:pt idx="44">
                  <c:v>307.76</c:v>
                </c:pt>
                <c:pt idx="45">
                  <c:v>277.34000000000003</c:v>
                </c:pt>
                <c:pt idx="46">
                  <c:v>311.28000000000003</c:v>
                </c:pt>
                <c:pt idx="47">
                  <c:v>306.64</c:v>
                </c:pt>
                <c:pt idx="48">
                  <c:v>311.10000000000002</c:v>
                </c:pt>
                <c:pt idx="49">
                  <c:v>311.62</c:v>
                </c:pt>
                <c:pt idx="50">
                  <c:v>307.04000000000002</c:v>
                </c:pt>
                <c:pt idx="51">
                  <c:v>307.23</c:v>
                </c:pt>
                <c:pt idx="52">
                  <c:v>302.45</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c r="A1" s="1" t="s">
        <v>0</v>
      </c>
    </row>
    <row r="2" spans="1:7" ht="21">
      <c r="A2" s="1" t="s">
        <v>1</v>
      </c>
      <c r="B2" s="119" t="s">
        <v>59</v>
      </c>
      <c r="C2" s="26"/>
      <c r="D2" s="26"/>
      <c r="E2" s="26"/>
      <c r="F2" s="26"/>
      <c r="G2" s="26"/>
    </row>
    <row r="3" spans="1:7">
      <c r="A3" s="26" t="s">
        <v>68</v>
      </c>
    </row>
    <row r="4" spans="1:7">
      <c r="A4" s="26" t="s">
        <v>2</v>
      </c>
    </row>
    <row r="5" spans="1:7">
      <c r="A5" s="26" t="s">
        <v>69</v>
      </c>
    </row>
    <row r="6" spans="1:7">
      <c r="A6" t="s">
        <v>3</v>
      </c>
    </row>
    <row r="7" spans="1:7" ht="28.8">
      <c r="B7" s="1" t="s">
        <v>88</v>
      </c>
    </row>
    <row r="8" spans="1:7">
      <c r="A8" t="s">
        <v>4</v>
      </c>
    </row>
    <row r="9" spans="1:7">
      <c r="A9" t="s">
        <v>70</v>
      </c>
      <c r="B9" t="s">
        <v>63</v>
      </c>
    </row>
    <row r="10" spans="1:7">
      <c r="A10" t="s">
        <v>5</v>
      </c>
    </row>
    <row r="11" spans="1:7" ht="43.2">
      <c r="A11" t="s">
        <v>67</v>
      </c>
      <c r="B11" s="1" t="s">
        <v>95</v>
      </c>
    </row>
    <row r="12" spans="1:7">
      <c r="A12" t="s">
        <v>102</v>
      </c>
      <c r="B12" s="1" t="s">
        <v>94</v>
      </c>
    </row>
    <row r="13" spans="1:7">
      <c r="A13" t="s">
        <v>105</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5.7773437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6.33203125" style="3" customWidth="1"/>
    <col min="9" max="9" width="16"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71" t="s">
        <v>57</v>
      </c>
      <c r="C1" s="118" t="s">
        <v>66</v>
      </c>
      <c r="D1" s="117" t="str">
        <f>'OSNOVNI OBRAZEC'!A12</f>
        <v>30. teden (24.7.2023 - 30.7.2023)</v>
      </c>
    </row>
    <row r="3" spans="2:11">
      <c r="B3" s="3" t="s">
        <v>75</v>
      </c>
      <c r="G3" s="61"/>
      <c r="H3" s="3" t="s">
        <v>73</v>
      </c>
    </row>
    <row r="4" spans="2:11" ht="15" thickBot="1">
      <c r="G4" s="61"/>
      <c r="H4" s="140"/>
      <c r="I4" s="140"/>
    </row>
    <row r="5" spans="2:11" ht="22.05" customHeight="1" thickBot="1">
      <c r="B5" s="120" t="s">
        <v>16</v>
      </c>
      <c r="C5" s="121" t="s">
        <v>62</v>
      </c>
      <c r="D5" s="122" t="s">
        <v>58</v>
      </c>
      <c r="E5" s="123" t="s">
        <v>61</v>
      </c>
      <c r="F5" s="124" t="s">
        <v>87</v>
      </c>
      <c r="G5" s="149"/>
      <c r="H5" s="148" t="s">
        <v>20</v>
      </c>
      <c r="I5" s="127" t="s">
        <v>96</v>
      </c>
      <c r="K5" s="15" t="s">
        <v>64</v>
      </c>
    </row>
    <row r="6" spans="2:11">
      <c r="B6" s="35" t="s">
        <v>6</v>
      </c>
      <c r="C6" s="95" t="s">
        <v>72</v>
      </c>
      <c r="D6" s="91" t="s">
        <v>72</v>
      </c>
      <c r="E6" s="133" t="s">
        <v>72</v>
      </c>
      <c r="F6" s="150" t="s">
        <v>72</v>
      </c>
      <c r="G6" s="138"/>
      <c r="H6" s="136" t="s">
        <v>16</v>
      </c>
      <c r="I6" s="141">
        <v>316475</v>
      </c>
    </row>
    <row r="7" spans="2:11">
      <c r="B7" s="37" t="s">
        <v>7</v>
      </c>
      <c r="C7" s="96">
        <v>186987</v>
      </c>
      <c r="D7" s="92">
        <v>13.77</v>
      </c>
      <c r="E7" s="93">
        <v>1.9999999999999574E-2</v>
      </c>
      <c r="F7" s="273">
        <v>1.4545454545453751E-3</v>
      </c>
      <c r="G7" s="138"/>
      <c r="H7" s="137" t="s">
        <v>17</v>
      </c>
      <c r="I7" s="142">
        <v>1915676</v>
      </c>
    </row>
    <row r="8" spans="2:11">
      <c r="B8" s="37" t="s">
        <v>8</v>
      </c>
      <c r="C8" s="96">
        <v>118389</v>
      </c>
      <c r="D8" s="92">
        <v>15.72</v>
      </c>
      <c r="E8" s="93">
        <v>0.25999999999999979</v>
      </c>
      <c r="F8" s="273">
        <v>1.681759379042691E-2</v>
      </c>
      <c r="G8" s="138"/>
      <c r="H8" s="137" t="s">
        <v>18</v>
      </c>
      <c r="I8" s="142">
        <v>90661</v>
      </c>
    </row>
    <row r="9" spans="2:11" ht="15" thickBot="1">
      <c r="B9" s="38" t="s">
        <v>9</v>
      </c>
      <c r="C9" s="97">
        <v>11099</v>
      </c>
      <c r="D9" s="94">
        <v>21.82</v>
      </c>
      <c r="E9" s="94">
        <v>0.19999999999999929</v>
      </c>
      <c r="F9" s="277">
        <v>9.250693802035137E-3</v>
      </c>
      <c r="G9" s="138"/>
      <c r="H9" s="145" t="s">
        <v>19</v>
      </c>
      <c r="I9" s="146">
        <v>93660</v>
      </c>
    </row>
    <row r="10" spans="2:11" ht="14.4" customHeight="1" thickBot="1">
      <c r="C10" s="12"/>
      <c r="D10" s="3"/>
      <c r="G10" s="139"/>
      <c r="H10" s="143" t="s">
        <v>97</v>
      </c>
      <c r="I10" s="144">
        <f>SUM(I6:I9)</f>
        <v>2416472</v>
      </c>
    </row>
    <row r="11" spans="2:11">
      <c r="B11" s="3" t="s">
        <v>76</v>
      </c>
      <c r="G11" s="61"/>
    </row>
    <row r="12" spans="2:11" ht="15" thickBot="1">
      <c r="B12" s="7"/>
      <c r="C12" s="8"/>
      <c r="D12" s="9"/>
      <c r="G12" s="61"/>
    </row>
    <row r="13" spans="2:11" ht="22.05" customHeight="1" thickBot="1">
      <c r="B13" s="125" t="s">
        <v>17</v>
      </c>
      <c r="C13" s="125" t="s">
        <v>62</v>
      </c>
      <c r="D13" s="126" t="s">
        <v>58</v>
      </c>
      <c r="E13" s="123" t="s">
        <v>61</v>
      </c>
      <c r="F13" s="124" t="s">
        <v>87</v>
      </c>
      <c r="G13" s="61"/>
    </row>
    <row r="14" spans="2:11">
      <c r="B14" s="39" t="s">
        <v>6</v>
      </c>
      <c r="C14" s="56">
        <v>252455</v>
      </c>
      <c r="D14" s="98">
        <v>13.27</v>
      </c>
      <c r="E14" s="134">
        <v>0.96999999999999886</v>
      </c>
      <c r="F14" s="274">
        <v>7.8861788617886175E-2</v>
      </c>
      <c r="G14" s="61"/>
    </row>
    <row r="15" spans="2:11">
      <c r="B15" s="40" t="s">
        <v>7</v>
      </c>
      <c r="C15" s="28">
        <v>863294</v>
      </c>
      <c r="D15" s="92">
        <v>13.98</v>
      </c>
      <c r="E15" s="93">
        <v>-0.57000000000000028</v>
      </c>
      <c r="F15" s="147">
        <v>-3.9175257731958735E-2</v>
      </c>
      <c r="G15" s="61"/>
    </row>
    <row r="16" spans="2:11">
      <c r="B16" s="40" t="s">
        <v>8</v>
      </c>
      <c r="C16" s="28">
        <v>731312</v>
      </c>
      <c r="D16" s="92">
        <v>16.2</v>
      </c>
      <c r="E16" s="93">
        <v>0.31999999999999851</v>
      </c>
      <c r="F16" s="57">
        <v>2.0151133501259411E-2</v>
      </c>
      <c r="G16" s="61"/>
    </row>
    <row r="17" spans="2:17" ht="15" thickBot="1">
      <c r="B17" s="41" t="s">
        <v>9</v>
      </c>
      <c r="C17" s="42">
        <v>68615</v>
      </c>
      <c r="D17" s="99">
        <v>20.96</v>
      </c>
      <c r="E17" s="135">
        <v>-2</v>
      </c>
      <c r="F17" s="167">
        <v>-8.710801393728218E-2</v>
      </c>
      <c r="G17" s="61"/>
    </row>
    <row r="18" spans="2:17">
      <c r="C18" s="3"/>
      <c r="D18" s="9"/>
      <c r="G18" s="61"/>
    </row>
    <row r="19" spans="2:17">
      <c r="B19" s="3" t="s">
        <v>77</v>
      </c>
      <c r="G19" s="61"/>
    </row>
    <row r="20" spans="2:17" ht="15" thickBot="1">
      <c r="B20" s="7"/>
      <c r="C20" s="8"/>
      <c r="D20" s="9"/>
      <c r="G20" s="61"/>
    </row>
    <row r="21" spans="2:17" ht="22.5" customHeight="1" thickBot="1">
      <c r="B21" s="120" t="s">
        <v>18</v>
      </c>
      <c r="C21" s="120" t="s">
        <v>62</v>
      </c>
      <c r="D21" s="122" t="s">
        <v>58</v>
      </c>
      <c r="E21" s="123" t="s">
        <v>61</v>
      </c>
      <c r="F21" s="124" t="s">
        <v>87</v>
      </c>
      <c r="G21" s="61"/>
    </row>
    <row r="22" spans="2:17" ht="15" thickBot="1">
      <c r="B22" s="153" t="s">
        <v>7</v>
      </c>
      <c r="C22" s="154">
        <v>90661</v>
      </c>
      <c r="D22" s="155">
        <v>23.99</v>
      </c>
      <c r="E22" s="275">
        <v>0.43999999999999773</v>
      </c>
      <c r="F22" s="276">
        <v>1.8683651804670909E-2</v>
      </c>
      <c r="G22" s="61"/>
    </row>
    <row r="23" spans="2:17">
      <c r="C23" s="3"/>
      <c r="D23" s="3"/>
      <c r="G23" s="61"/>
      <c r="I23" s="12"/>
    </row>
    <row r="24" spans="2:17">
      <c r="B24" s="3" t="s">
        <v>78</v>
      </c>
      <c r="C24" s="30"/>
      <c r="D24" s="31"/>
      <c r="E24" s="31"/>
      <c r="G24" s="61"/>
    </row>
    <row r="25" spans="2:17" ht="15" thickBot="1">
      <c r="G25" s="61"/>
    </row>
    <row r="26" spans="2:17" ht="22.5" customHeight="1" thickBot="1">
      <c r="B26" s="127" t="s">
        <v>19</v>
      </c>
      <c r="C26" s="127" t="s">
        <v>62</v>
      </c>
      <c r="D26" s="128" t="s">
        <v>58</v>
      </c>
      <c r="E26" s="129" t="s">
        <v>61</v>
      </c>
      <c r="F26" s="124" t="s">
        <v>87</v>
      </c>
      <c r="G26" s="62"/>
    </row>
    <row r="27" spans="2:17" ht="15" thickBot="1">
      <c r="B27" s="153" t="s">
        <v>7</v>
      </c>
      <c r="C27" s="156">
        <v>93660</v>
      </c>
      <c r="D27" s="157">
        <v>24.64</v>
      </c>
      <c r="E27" s="278">
        <v>-0.64999999999999858</v>
      </c>
      <c r="F27" s="279">
        <v>-2.5701858442071956E-2</v>
      </c>
    </row>
    <row r="28" spans="2:17">
      <c r="C28" s="3"/>
    </row>
    <row r="29" spans="2:17">
      <c r="C29" s="3"/>
    </row>
    <row r="30" spans="2:17">
      <c r="B30" s="3" t="s">
        <v>93</v>
      </c>
    </row>
    <row r="31" spans="2:17" ht="15" thickBot="1"/>
    <row r="32" spans="2:17" ht="15" thickBot="1">
      <c r="B32" s="158" t="s">
        <v>16</v>
      </c>
      <c r="C32" s="11" t="s">
        <v>71</v>
      </c>
      <c r="D32" s="63"/>
      <c r="E32" s="63"/>
      <c r="F32" s="158" t="s">
        <v>17</v>
      </c>
      <c r="G32" s="11" t="s">
        <v>71</v>
      </c>
      <c r="H32" s="2"/>
      <c r="I32" s="63"/>
      <c r="J32" s="158" t="s">
        <v>18</v>
      </c>
      <c r="K32" s="2" t="s">
        <v>71</v>
      </c>
      <c r="L32" s="2"/>
      <c r="M32" s="63"/>
      <c r="N32" s="158" t="s">
        <v>19</v>
      </c>
      <c r="O32" s="11" t="s">
        <v>71</v>
      </c>
      <c r="P32" s="2"/>
      <c r="Q32" s="63"/>
    </row>
    <row r="33" spans="1:17" s="159" customFormat="1" ht="40.049999999999997" customHeight="1" thickBot="1">
      <c r="B33" s="101" t="s">
        <v>15</v>
      </c>
      <c r="C33" s="101" t="s">
        <v>74</v>
      </c>
      <c r="D33" s="101" t="s">
        <v>65</v>
      </c>
      <c r="E33" s="100" t="s">
        <v>11</v>
      </c>
      <c r="F33" s="101" t="s">
        <v>15</v>
      </c>
      <c r="G33" s="101" t="s">
        <v>74</v>
      </c>
      <c r="H33" s="101" t="s">
        <v>65</v>
      </c>
      <c r="I33" s="100" t="s">
        <v>11</v>
      </c>
      <c r="J33" s="101" t="s">
        <v>15</v>
      </c>
      <c r="K33" s="101" t="s">
        <v>74</v>
      </c>
      <c r="L33" s="101" t="s">
        <v>65</v>
      </c>
      <c r="M33" s="100" t="s">
        <v>11</v>
      </c>
      <c r="N33" s="100" t="s">
        <v>15</v>
      </c>
      <c r="O33" s="101" t="s">
        <v>74</v>
      </c>
      <c r="P33" s="101" t="s">
        <v>65</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v>240.83</v>
      </c>
      <c r="D103" s="25">
        <v>14.260000000000019</v>
      </c>
      <c r="E103" s="57">
        <v>6.2938606170278577E-2</v>
      </c>
      <c r="F103" s="178">
        <v>18</v>
      </c>
      <c r="G103" s="27">
        <v>244.89</v>
      </c>
      <c r="H103" s="25">
        <v>5.3899999999999864</v>
      </c>
      <c r="I103" s="57">
        <v>2.2505219206680582E-2</v>
      </c>
      <c r="J103" s="178">
        <v>18</v>
      </c>
      <c r="K103" s="27">
        <v>416.74</v>
      </c>
      <c r="L103" s="25">
        <v>4.6100000000000136</v>
      </c>
      <c r="M103" s="57">
        <v>1.1185790891223624E-2</v>
      </c>
      <c r="N103" s="181">
        <v>18</v>
      </c>
      <c r="O103" s="10">
        <v>440.35</v>
      </c>
      <c r="P103" s="24">
        <v>-24.479999999999961</v>
      </c>
      <c r="Q103" s="147">
        <v>-5.266441494740004E-2</v>
      </c>
    </row>
    <row r="104" spans="2:17">
      <c r="B104" s="178">
        <v>19</v>
      </c>
      <c r="C104" s="27">
        <v>233.05</v>
      </c>
      <c r="D104" s="24">
        <v>-7.7800000000000011</v>
      </c>
      <c r="E104" s="147">
        <v>-3.2304945397168106E-2</v>
      </c>
      <c r="F104" s="178">
        <v>19</v>
      </c>
      <c r="G104" s="27">
        <v>243.26</v>
      </c>
      <c r="H104" s="24">
        <v>-1.6299999999999955</v>
      </c>
      <c r="I104" s="147">
        <v>-6.6560496549471493E-3</v>
      </c>
      <c r="J104" s="178">
        <v>19</v>
      </c>
      <c r="K104" s="27">
        <v>422.93</v>
      </c>
      <c r="L104" s="25">
        <v>6.1899999999999977</v>
      </c>
      <c r="M104" s="57">
        <v>1.4853385804098451E-2</v>
      </c>
      <c r="N104" s="181">
        <v>19</v>
      </c>
      <c r="O104" s="10">
        <v>430.86</v>
      </c>
      <c r="P104" s="24">
        <v>-9.4900000000000091</v>
      </c>
      <c r="Q104" s="147">
        <v>-2.1551038946292733E-2</v>
      </c>
    </row>
    <row r="105" spans="2:17">
      <c r="B105" s="178">
        <v>20</v>
      </c>
      <c r="C105" s="27">
        <v>237.25</v>
      </c>
      <c r="D105" s="25">
        <f t="shared" ref="D105" si="2">C105-C104</f>
        <v>4.1999999999999886</v>
      </c>
      <c r="E105" s="57">
        <f t="shared" ref="E105" si="3">C105/C104-1</f>
        <v>1.8021883715940712E-2</v>
      </c>
      <c r="F105" s="178">
        <v>20</v>
      </c>
      <c r="G105" s="27">
        <v>245.73</v>
      </c>
      <c r="H105" s="25">
        <v>2.4699999999999989</v>
      </c>
      <c r="I105" s="57">
        <v>1.0153744964235711E-2</v>
      </c>
      <c r="J105" s="178">
        <v>20</v>
      </c>
      <c r="K105" s="27">
        <v>414.68</v>
      </c>
      <c r="L105" s="24">
        <v>-8.25</v>
      </c>
      <c r="M105" s="147">
        <v>-1.9506774170666485E-2</v>
      </c>
      <c r="N105" s="181">
        <v>20</v>
      </c>
      <c r="O105" s="25">
        <v>438.28</v>
      </c>
      <c r="P105" s="25">
        <v>7.4199999999999591</v>
      </c>
      <c r="Q105" s="57">
        <v>1.7221371211066039E-2</v>
      </c>
    </row>
    <row r="106" spans="2:17">
      <c r="B106" s="178">
        <v>21</v>
      </c>
      <c r="C106" s="27">
        <v>231.3</v>
      </c>
      <c r="D106" s="24">
        <v>-5.9499999999999886</v>
      </c>
      <c r="E106" s="147">
        <v>-2.5079030558482596E-2</v>
      </c>
      <c r="F106" s="178">
        <v>21</v>
      </c>
      <c r="G106" s="27">
        <v>236.5</v>
      </c>
      <c r="H106" s="24">
        <v>-9.2299999999999898</v>
      </c>
      <c r="I106" s="147">
        <v>-3.7561551296138029E-2</v>
      </c>
      <c r="J106" s="178">
        <v>21</v>
      </c>
      <c r="K106" s="27">
        <v>419.36</v>
      </c>
      <c r="L106" s="25">
        <v>4.6800000000000068</v>
      </c>
      <c r="M106" s="57">
        <v>1.1285810745635283E-2</v>
      </c>
      <c r="N106" s="181">
        <v>21</v>
      </c>
      <c r="O106" s="10">
        <v>414.83</v>
      </c>
      <c r="P106" s="24">
        <v>-23.449999999999989</v>
      </c>
      <c r="Q106" s="147">
        <v>-5.3504608925800889E-2</v>
      </c>
    </row>
    <row r="107" spans="2:17">
      <c r="B107" s="178">
        <v>22</v>
      </c>
      <c r="C107" s="27">
        <v>236.67</v>
      </c>
      <c r="D107" s="25">
        <v>5.3699999999999761</v>
      </c>
      <c r="E107" s="57">
        <v>2.3216601815823523E-2</v>
      </c>
      <c r="F107" s="178">
        <v>22</v>
      </c>
      <c r="G107" s="27">
        <v>241.27</v>
      </c>
      <c r="H107" s="25">
        <v>4.7700000000000102</v>
      </c>
      <c r="I107" s="57">
        <v>2.0169133192388999E-2</v>
      </c>
      <c r="J107" s="178">
        <v>22</v>
      </c>
      <c r="K107" s="27">
        <v>416.27</v>
      </c>
      <c r="L107" s="24">
        <v>-3.0900000000000318</v>
      </c>
      <c r="M107" s="147">
        <v>-7.3683708508204271E-3</v>
      </c>
      <c r="N107" s="181">
        <v>22</v>
      </c>
      <c r="O107" s="10">
        <v>465.52</v>
      </c>
      <c r="P107" s="25">
        <v>50.69</v>
      </c>
      <c r="Q107" s="57">
        <v>0.12219463394643593</v>
      </c>
    </row>
    <row r="108" spans="2:17">
      <c r="B108" s="178">
        <v>23</v>
      </c>
      <c r="C108" s="27">
        <v>234.39</v>
      </c>
      <c r="D108" s="24">
        <v>-2.2800000000000011</v>
      </c>
      <c r="E108" s="147">
        <v>-9.6336671314488642E-3</v>
      </c>
      <c r="F108" s="178">
        <v>23</v>
      </c>
      <c r="G108" s="27">
        <v>243.16</v>
      </c>
      <c r="H108" s="25">
        <v>1.8899999999999864</v>
      </c>
      <c r="I108" s="57">
        <v>7.8335474779291925E-3</v>
      </c>
      <c r="J108" s="178">
        <v>23</v>
      </c>
      <c r="K108" s="27">
        <v>408.53</v>
      </c>
      <c r="L108" s="24">
        <v>-7.7400000000000091</v>
      </c>
      <c r="M108" s="147">
        <v>-1.8593701203545754E-2</v>
      </c>
      <c r="N108" s="181">
        <v>23</v>
      </c>
      <c r="O108" s="10">
        <v>448.1</v>
      </c>
      <c r="P108" s="24">
        <v>-17.419999999999959</v>
      </c>
      <c r="Q108" s="147">
        <v>-3.7420518989517038E-2</v>
      </c>
    </row>
    <row r="109" spans="2:17">
      <c r="B109" s="178">
        <v>24</v>
      </c>
      <c r="C109" s="27">
        <v>234.08</v>
      </c>
      <c r="D109" s="24">
        <v>-0.30999999999997385</v>
      </c>
      <c r="E109" s="147">
        <v>-1.3225820214172179E-3</v>
      </c>
      <c r="F109" s="178">
        <v>24</v>
      </c>
      <c r="G109" s="27">
        <v>244.37</v>
      </c>
      <c r="H109" s="25">
        <v>1.210000000000008</v>
      </c>
      <c r="I109" s="57">
        <v>4.9761473926632771E-3</v>
      </c>
      <c r="J109" s="178">
        <v>24</v>
      </c>
      <c r="K109" s="27">
        <v>416.78</v>
      </c>
      <c r="L109" s="25">
        <v>8.25</v>
      </c>
      <c r="M109" s="57">
        <v>2.0194355371698558E-2</v>
      </c>
      <c r="N109" s="181">
        <v>24</v>
      </c>
      <c r="O109" s="10">
        <v>441.9</v>
      </c>
      <c r="P109" s="24">
        <v>-6.2000000000000455</v>
      </c>
      <c r="Q109" s="147">
        <v>-1.3836197277393492E-2</v>
      </c>
    </row>
    <row r="110" spans="2:17">
      <c r="B110" s="178">
        <v>25</v>
      </c>
      <c r="C110" s="27">
        <v>238.69</v>
      </c>
      <c r="D110" s="25">
        <v>4.6099999999999852</v>
      </c>
      <c r="E110" s="57">
        <v>1.9694121667805708E-2</v>
      </c>
      <c r="F110" s="178">
        <v>25</v>
      </c>
      <c r="G110" s="27">
        <v>240.6</v>
      </c>
      <c r="H110" s="24">
        <v>-3.7700000000000102</v>
      </c>
      <c r="I110" s="147">
        <v>-1.5427425625076818E-2</v>
      </c>
      <c r="J110" s="178">
        <v>25</v>
      </c>
      <c r="K110" s="27">
        <v>434.05</v>
      </c>
      <c r="L110" s="25">
        <v>17.270000000000039</v>
      </c>
      <c r="M110" s="57">
        <v>4.1436729209655132E-2</v>
      </c>
      <c r="N110" s="181">
        <v>25</v>
      </c>
      <c r="O110" s="10">
        <v>435.52</v>
      </c>
      <c r="P110" s="24">
        <v>-6.3799999999999955</v>
      </c>
      <c r="Q110" s="147">
        <v>-1.4437655578185105E-2</v>
      </c>
    </row>
    <row r="111" spans="2:17">
      <c r="B111" s="178">
        <v>26</v>
      </c>
      <c r="C111" s="27">
        <v>235.57</v>
      </c>
      <c r="D111" s="24">
        <v>-3.1200000000000045</v>
      </c>
      <c r="E111" s="147">
        <v>-1.3071347773262465E-2</v>
      </c>
      <c r="F111" s="178">
        <v>26</v>
      </c>
      <c r="G111" s="27">
        <v>240.51</v>
      </c>
      <c r="H111" s="24">
        <v>-9.0000000000003411E-2</v>
      </c>
      <c r="I111" s="147">
        <v>-3.7406483790525247E-4</v>
      </c>
      <c r="J111" s="178">
        <v>26</v>
      </c>
      <c r="K111" s="27">
        <v>405.15</v>
      </c>
      <c r="L111" s="24">
        <v>-28.900000000000034</v>
      </c>
      <c r="M111" s="147">
        <v>-6.6582190991821277E-2</v>
      </c>
      <c r="N111" s="181">
        <v>26</v>
      </c>
      <c r="O111" s="10">
        <v>434.83</v>
      </c>
      <c r="P111" s="24">
        <v>-0.68999999999999773</v>
      </c>
      <c r="Q111" s="147">
        <v>-1.5843130051432786E-3</v>
      </c>
    </row>
    <row r="112" spans="2:17">
      <c r="B112" s="178">
        <v>27</v>
      </c>
      <c r="C112" s="27">
        <v>233.75</v>
      </c>
      <c r="D112" s="24">
        <v>-1.8199999999999932</v>
      </c>
      <c r="E112" s="147">
        <v>-7.7259413337861238E-3</v>
      </c>
      <c r="F112" s="178">
        <v>27</v>
      </c>
      <c r="G112" s="27">
        <v>241.89</v>
      </c>
      <c r="H112" s="25">
        <v>1.3799999999999955</v>
      </c>
      <c r="I112" s="57">
        <v>5.7378071597853353E-3</v>
      </c>
      <c r="J112" s="178">
        <v>27</v>
      </c>
      <c r="K112" s="27">
        <v>405.58</v>
      </c>
      <c r="L112" s="25">
        <v>0.43000000000000682</v>
      </c>
      <c r="M112" s="57">
        <v>1.061335307910749E-3</v>
      </c>
      <c r="N112" s="181">
        <v>27</v>
      </c>
      <c r="O112" s="10">
        <v>429.48</v>
      </c>
      <c r="P112" s="24">
        <v>-5.3499999999999659</v>
      </c>
      <c r="Q112" s="147">
        <v>-1.2303658901179682E-2</v>
      </c>
    </row>
    <row r="113" spans="2:17">
      <c r="B113" s="178">
        <v>28</v>
      </c>
      <c r="C113" s="27">
        <v>226.35</v>
      </c>
      <c r="D113" s="24">
        <v>-7.4000000000000057</v>
      </c>
      <c r="E113" s="147">
        <v>-3.165775401069526E-2</v>
      </c>
      <c r="F113" s="178">
        <v>28</v>
      </c>
      <c r="G113" s="27">
        <v>236.46</v>
      </c>
      <c r="H113" s="24">
        <v>-5.4299999999999784</v>
      </c>
      <c r="I113" s="147">
        <v>-2.2448220265409824E-2</v>
      </c>
      <c r="J113" s="178">
        <v>28</v>
      </c>
      <c r="K113" s="27">
        <v>404.32</v>
      </c>
      <c r="L113" s="24">
        <v>-1.2599999999999909</v>
      </c>
      <c r="M113" s="147">
        <v>-3.1066620642042908E-3</v>
      </c>
      <c r="N113" s="181">
        <v>28</v>
      </c>
      <c r="O113" s="10">
        <v>429.14</v>
      </c>
      <c r="P113" s="24">
        <v>-0.34000000000003183</v>
      </c>
      <c r="Q113" s="147">
        <v>-7.9165502468103721E-4</v>
      </c>
    </row>
    <row r="114" spans="2:17">
      <c r="B114" s="178">
        <v>29</v>
      </c>
      <c r="C114" s="27">
        <v>233.03</v>
      </c>
      <c r="D114" s="25">
        <v>6.6800000000000068</v>
      </c>
      <c r="E114" s="57">
        <v>2.9511817981002997E-2</v>
      </c>
      <c r="F114" s="178">
        <v>29</v>
      </c>
      <c r="G114" s="27">
        <v>242.31</v>
      </c>
      <c r="H114" s="25">
        <v>5.8499999999999943</v>
      </c>
      <c r="I114" s="57">
        <v>2.4739913727480412E-2</v>
      </c>
      <c r="J114" s="178">
        <v>29</v>
      </c>
      <c r="K114" s="27">
        <v>405.96</v>
      </c>
      <c r="L114" s="25">
        <v>1.6399999999999864</v>
      </c>
      <c r="M114" s="57">
        <v>4.0561931143647811E-3</v>
      </c>
      <c r="N114" s="181">
        <v>29</v>
      </c>
      <c r="O114" s="25">
        <v>436.04</v>
      </c>
      <c r="P114" s="25">
        <v>6.9000000000000341</v>
      </c>
      <c r="Q114" s="57">
        <v>1.607866896583876E-2</v>
      </c>
    </row>
    <row r="115" spans="2:17">
      <c r="B115" s="178">
        <v>30</v>
      </c>
      <c r="C115" s="27">
        <v>235</v>
      </c>
      <c r="D115" s="25">
        <v>1.9699999999999989</v>
      </c>
      <c r="E115" s="57">
        <v>8.4538471441444329E-3</v>
      </c>
      <c r="F115" s="178">
        <v>30</v>
      </c>
      <c r="G115" s="27">
        <v>239.8</v>
      </c>
      <c r="H115" s="24">
        <v>-2.5099999999999909</v>
      </c>
      <c r="I115" s="147">
        <v>-1.0358631505096749E-2</v>
      </c>
      <c r="J115" s="178">
        <v>30</v>
      </c>
      <c r="K115" s="27">
        <v>413.63</v>
      </c>
      <c r="L115" s="25">
        <v>7.6700000000000159</v>
      </c>
      <c r="M115" s="57">
        <v>1.8893487043058377E-2</v>
      </c>
      <c r="N115" s="181">
        <v>30</v>
      </c>
      <c r="O115" s="10">
        <v>424.83</v>
      </c>
      <c r="P115" s="24">
        <v>-11.210000000000036</v>
      </c>
      <c r="Q115" s="147">
        <v>-2.570865058251548E-2</v>
      </c>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280" t="s">
        <v>10</v>
      </c>
      <c r="C1" s="280"/>
      <c r="D1" s="118" t="s">
        <v>66</v>
      </c>
      <c r="E1" s="117" t="str">
        <f>'OSNOVNI OBRAZEC'!A12</f>
        <v>30. teden (24.7.2023 - 30.7.2023)</v>
      </c>
    </row>
    <row r="3" spans="1:8">
      <c r="B3" s="3" t="s">
        <v>79</v>
      </c>
    </row>
    <row r="4" spans="1:8" ht="15" thickBot="1"/>
    <row r="5" spans="1:8" ht="15" customHeight="1" thickBot="1">
      <c r="B5" s="130" t="s">
        <v>13</v>
      </c>
      <c r="C5" s="131" t="s">
        <v>12</v>
      </c>
      <c r="D5" s="132" t="s">
        <v>14</v>
      </c>
      <c r="E5" s="131" t="s">
        <v>61</v>
      </c>
      <c r="F5" s="132" t="s">
        <v>87</v>
      </c>
      <c r="H5" s="3" t="s">
        <v>82</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v>38200</v>
      </c>
      <c r="D75" s="44">
        <v>311.69</v>
      </c>
      <c r="E75" s="229">
        <v>0.81999999999999318</v>
      </c>
      <c r="F75" s="234">
        <v>2.6377585485894972E-3</v>
      </c>
    </row>
    <row r="76" spans="2:6">
      <c r="B76" s="197">
        <v>19</v>
      </c>
      <c r="C76" s="201">
        <v>40581</v>
      </c>
      <c r="D76" s="44">
        <v>311.13</v>
      </c>
      <c r="E76" s="272">
        <v>-0.56000000000000227</v>
      </c>
      <c r="F76" s="269">
        <v>-1.7966569347749317E-3</v>
      </c>
    </row>
    <row r="77" spans="2:6">
      <c r="B77" s="197">
        <v>20</v>
      </c>
      <c r="C77" s="201">
        <v>42443</v>
      </c>
      <c r="D77" s="44">
        <v>310.42</v>
      </c>
      <c r="E77" s="272">
        <v>-0.70999999999997954</v>
      </c>
      <c r="F77" s="269">
        <v>-2.2820043068813023E-3</v>
      </c>
    </row>
    <row r="78" spans="2:6">
      <c r="B78" s="197">
        <v>21</v>
      </c>
      <c r="C78" s="201">
        <v>40517</v>
      </c>
      <c r="D78" s="44">
        <v>307.76</v>
      </c>
      <c r="E78" s="272">
        <v>-2.660000000000025</v>
      </c>
      <c r="F78" s="269">
        <v>-8.5690355002899787E-3</v>
      </c>
    </row>
    <row r="79" spans="2:6">
      <c r="B79" s="197">
        <v>22</v>
      </c>
      <c r="C79" s="201">
        <v>48742</v>
      </c>
      <c r="D79" s="44">
        <v>277.33999999999997</v>
      </c>
      <c r="E79" s="272">
        <v>-30.420000000000016</v>
      </c>
      <c r="F79" s="269">
        <v>-9.8843254484013543E-2</v>
      </c>
    </row>
    <row r="80" spans="2:6">
      <c r="B80" s="197">
        <v>23</v>
      </c>
      <c r="C80" s="201">
        <v>35927</v>
      </c>
      <c r="D80" s="44">
        <v>311.27999999999997</v>
      </c>
      <c r="E80" s="229">
        <v>33.94</v>
      </c>
      <c r="F80" s="234">
        <v>0.1223768659407225</v>
      </c>
    </row>
    <row r="81" spans="2:6">
      <c r="B81" s="197">
        <v>24</v>
      </c>
      <c r="C81" s="201">
        <v>36436</v>
      </c>
      <c r="D81" s="44">
        <v>306.64</v>
      </c>
      <c r="E81" s="272">
        <v>-4.6399999999999864</v>
      </c>
      <c r="F81" s="269">
        <v>-1.490619378051905E-2</v>
      </c>
    </row>
    <row r="82" spans="2:6">
      <c r="B82" s="197">
        <v>25</v>
      </c>
      <c r="C82" s="201">
        <v>34463</v>
      </c>
      <c r="D82" s="44">
        <v>311.10000000000002</v>
      </c>
      <c r="E82" s="229">
        <v>4.4600000000000364</v>
      </c>
      <c r="F82" s="234">
        <v>1.4544743021132289E-2</v>
      </c>
    </row>
    <row r="83" spans="2:6">
      <c r="B83" s="197">
        <v>26</v>
      </c>
      <c r="C83" s="201">
        <v>35812</v>
      </c>
      <c r="D83" s="44">
        <v>311.62</v>
      </c>
      <c r="E83" s="229">
        <v>0.51999999999998181</v>
      </c>
      <c r="F83" s="234">
        <v>1.6714882674380149E-3</v>
      </c>
    </row>
    <row r="84" spans="2:6">
      <c r="B84" s="197">
        <v>27</v>
      </c>
      <c r="C84" s="202">
        <v>40280</v>
      </c>
      <c r="D84" s="104">
        <v>307.04000000000002</v>
      </c>
      <c r="E84" s="272">
        <v>-4.5799999999999841</v>
      </c>
      <c r="F84" s="269">
        <v>-1.4697387844169074E-2</v>
      </c>
    </row>
    <row r="85" spans="2:6">
      <c r="B85" s="197">
        <v>28</v>
      </c>
      <c r="C85" s="201">
        <v>34201</v>
      </c>
      <c r="D85" s="44">
        <v>307.23</v>
      </c>
      <c r="E85" s="229">
        <v>0.18999999999999773</v>
      </c>
      <c r="F85" s="234">
        <v>6.1881188118806385E-4</v>
      </c>
    </row>
    <row r="86" spans="2:6">
      <c r="B86" s="197">
        <v>29</v>
      </c>
      <c r="C86" s="202">
        <v>39279</v>
      </c>
      <c r="D86" s="104">
        <v>302.45</v>
      </c>
      <c r="E86" s="272">
        <v>-4.7800000000000296</v>
      </c>
      <c r="F86" s="269">
        <v>-1.5558376460632184E-2</v>
      </c>
    </row>
    <row r="87" spans="2:6">
      <c r="B87" s="197">
        <v>30</v>
      </c>
      <c r="C87" s="201">
        <v>33702</v>
      </c>
      <c r="D87" s="44">
        <v>304.14</v>
      </c>
      <c r="E87" s="229">
        <v>1.6899999999999977</v>
      </c>
      <c r="F87" s="234">
        <v>5.5877004463547042E-3</v>
      </c>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80</v>
      </c>
    </row>
    <row r="112" spans="1:6" ht="15" thickBot="1">
      <c r="B112" s="12"/>
    </row>
    <row r="113" spans="1:8" ht="15" customHeight="1" thickBot="1">
      <c r="B113" s="130" t="s">
        <v>13</v>
      </c>
      <c r="C113" s="131" t="s">
        <v>12</v>
      </c>
      <c r="D113" s="132" t="s">
        <v>14</v>
      </c>
      <c r="E113" s="131" t="s">
        <v>61</v>
      </c>
      <c r="F113" s="132" t="s">
        <v>87</v>
      </c>
      <c r="H113" s="3" t="s">
        <v>83</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v>246616</v>
      </c>
      <c r="D183" s="58">
        <v>618.99</v>
      </c>
      <c r="E183" s="239">
        <v>-9.17999999999995</v>
      </c>
      <c r="F183" s="268">
        <v>-1.4613878408710979E-2</v>
      </c>
    </row>
    <row r="184" spans="2:6">
      <c r="B184" s="217">
        <v>19</v>
      </c>
      <c r="C184" s="200">
        <v>270374</v>
      </c>
      <c r="D184" s="58">
        <v>592.95000000000005</v>
      </c>
      <c r="E184" s="239">
        <v>-26.039999999999964</v>
      </c>
      <c r="F184" s="268">
        <v>-4.2068530994038622E-2</v>
      </c>
    </row>
    <row r="185" spans="2:6">
      <c r="B185" s="217">
        <v>20</v>
      </c>
      <c r="C185" s="200">
        <v>252984</v>
      </c>
      <c r="D185" s="58">
        <v>595.94000000000005</v>
      </c>
      <c r="E185" s="239">
        <v>2.9900000000000091</v>
      </c>
      <c r="F185" s="243">
        <v>5.0425836917109557E-3</v>
      </c>
    </row>
    <row r="186" spans="2:6">
      <c r="B186" s="217">
        <v>21</v>
      </c>
      <c r="C186" s="200">
        <v>235060</v>
      </c>
      <c r="D186" s="58">
        <v>597.33000000000004</v>
      </c>
      <c r="E186" s="239">
        <v>1.3899999999999864</v>
      </c>
      <c r="F186" s="243">
        <v>2.3324495754606378E-3</v>
      </c>
    </row>
    <row r="187" spans="2:6">
      <c r="B187" s="217">
        <v>22</v>
      </c>
      <c r="C187" s="200">
        <v>290816</v>
      </c>
      <c r="D187" s="58">
        <v>600.39</v>
      </c>
      <c r="E187" s="239">
        <v>3.0599999999999454</v>
      </c>
      <c r="F187" s="243">
        <v>5.1227964441764584E-3</v>
      </c>
    </row>
    <row r="188" spans="2:6">
      <c r="B188" s="217">
        <v>23</v>
      </c>
      <c r="C188" s="200">
        <v>276702</v>
      </c>
      <c r="D188" s="58">
        <v>607.54</v>
      </c>
      <c r="E188" s="239">
        <v>7.1499999999999773</v>
      </c>
      <c r="F188" s="243">
        <v>1.1908925864854369E-2</v>
      </c>
    </row>
    <row r="189" spans="2:6">
      <c r="B189" s="217">
        <v>24</v>
      </c>
      <c r="C189" s="200">
        <v>292976</v>
      </c>
      <c r="D189" s="58">
        <v>633.94000000000005</v>
      </c>
      <c r="E189" s="239">
        <v>26.400000000000091</v>
      </c>
      <c r="F189" s="243">
        <v>4.3453928959410248E-2</v>
      </c>
    </row>
    <row r="190" spans="2:6">
      <c r="B190" s="217">
        <v>25</v>
      </c>
      <c r="C190" s="200">
        <v>264669</v>
      </c>
      <c r="D190" s="58">
        <v>623.21</v>
      </c>
      <c r="E190" s="239">
        <v>-10.730000000000018</v>
      </c>
      <c r="F190" s="268">
        <v>-1.6925892040256185E-2</v>
      </c>
    </row>
    <row r="191" spans="2:6">
      <c r="B191" s="217">
        <v>26</v>
      </c>
      <c r="C191" s="200">
        <v>286237</v>
      </c>
      <c r="D191" s="58">
        <v>583.30999999999995</v>
      </c>
      <c r="E191" s="239">
        <v>-39.900000000000091</v>
      </c>
      <c r="F191" s="268">
        <v>-6.4023362911378334E-2</v>
      </c>
    </row>
    <row r="192" spans="2:6">
      <c r="B192" s="217">
        <v>27</v>
      </c>
      <c r="C192" s="200">
        <v>280112</v>
      </c>
      <c r="D192" s="58">
        <v>607.01</v>
      </c>
      <c r="E192" s="239">
        <v>23.700000000000045</v>
      </c>
      <c r="F192" s="243">
        <v>4.0630196636437077E-2</v>
      </c>
    </row>
    <row r="193" spans="2:6">
      <c r="B193" s="217">
        <v>28</v>
      </c>
      <c r="C193" s="200">
        <v>254336</v>
      </c>
      <c r="D193" s="58">
        <v>596.86</v>
      </c>
      <c r="E193" s="239">
        <v>-10.149999999999977</v>
      </c>
      <c r="F193" s="268">
        <v>-1.6721306074034992E-2</v>
      </c>
    </row>
    <row r="194" spans="2:6">
      <c r="B194" s="217">
        <v>29</v>
      </c>
      <c r="C194" s="200">
        <v>232178</v>
      </c>
      <c r="D194" s="58">
        <v>592.44000000000005</v>
      </c>
      <c r="E194" s="239">
        <v>-4.4199999999999591</v>
      </c>
      <c r="F194" s="268">
        <v>-7.4054217069329242E-3</v>
      </c>
    </row>
    <row r="195" spans="2:6">
      <c r="B195" s="217">
        <v>30</v>
      </c>
      <c r="C195" s="200">
        <v>239437</v>
      </c>
      <c r="D195" s="58">
        <v>599.91999999999996</v>
      </c>
      <c r="E195" s="239">
        <v>7.4799999999999045</v>
      </c>
      <c r="F195" s="243">
        <v>1.2625751130916019E-2</v>
      </c>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81</v>
      </c>
    </row>
    <row r="220" spans="1:8" ht="15" thickBot="1"/>
    <row r="221" spans="1:8" ht="15" customHeight="1" thickBot="1">
      <c r="B221" s="130" t="s">
        <v>13</v>
      </c>
      <c r="C221" s="131" t="s">
        <v>12</v>
      </c>
      <c r="D221" s="132" t="s">
        <v>14</v>
      </c>
      <c r="E221" s="131" t="s">
        <v>61</v>
      </c>
      <c r="F221" s="132" t="s">
        <v>87</v>
      </c>
      <c r="H221" s="3" t="s">
        <v>84</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v>183508</v>
      </c>
      <c r="D291" s="50">
        <v>293.17</v>
      </c>
      <c r="E291" s="238">
        <v>33.53000000000003</v>
      </c>
      <c r="F291" s="242">
        <v>0.12914034817439535</v>
      </c>
    </row>
    <row r="292" spans="2:6">
      <c r="B292" s="224">
        <v>19</v>
      </c>
      <c r="C292" s="187">
        <v>206133</v>
      </c>
      <c r="D292" s="50">
        <v>283.35000000000002</v>
      </c>
      <c r="E292" s="238">
        <v>-9.8199999999999932</v>
      </c>
      <c r="F292" s="268">
        <v>-3.3495923866698529E-2</v>
      </c>
    </row>
    <row r="293" spans="2:6">
      <c r="B293" s="224">
        <v>20</v>
      </c>
      <c r="C293" s="187">
        <v>240223</v>
      </c>
      <c r="D293" s="50">
        <v>270.08</v>
      </c>
      <c r="E293" s="238">
        <v>-13.270000000000039</v>
      </c>
      <c r="F293" s="268">
        <v>-4.68325392623965E-2</v>
      </c>
    </row>
    <row r="294" spans="2:6">
      <c r="B294" s="224">
        <v>21</v>
      </c>
      <c r="C294" s="187">
        <v>226050</v>
      </c>
      <c r="D294" s="50">
        <v>273.33</v>
      </c>
      <c r="E294" s="238">
        <v>3.25</v>
      </c>
      <c r="F294" s="242">
        <v>1.2033471563980935E-2</v>
      </c>
    </row>
    <row r="295" spans="2:6">
      <c r="B295" s="224">
        <v>22</v>
      </c>
      <c r="C295" s="187">
        <v>235273</v>
      </c>
      <c r="D295" s="50">
        <v>294.44</v>
      </c>
      <c r="E295" s="238">
        <v>21.110000000000014</v>
      </c>
      <c r="F295" s="242">
        <v>7.7232649178648582E-2</v>
      </c>
    </row>
    <row r="296" spans="2:6">
      <c r="B296" s="224">
        <v>23</v>
      </c>
      <c r="C296" s="187">
        <v>203306</v>
      </c>
      <c r="D296" s="50">
        <v>289.89</v>
      </c>
      <c r="E296" s="238">
        <v>-4.5500000000000114</v>
      </c>
      <c r="F296" s="268">
        <v>-1.5453063442467108E-2</v>
      </c>
    </row>
    <row r="297" spans="2:6">
      <c r="B297" s="224">
        <v>24</v>
      </c>
      <c r="C297" s="187">
        <v>222178</v>
      </c>
      <c r="D297" s="50">
        <v>281.27999999999997</v>
      </c>
      <c r="E297" s="238">
        <v>-8.6100000000000136</v>
      </c>
      <c r="F297" s="268">
        <v>-2.9700921039014894E-2</v>
      </c>
    </row>
    <row r="298" spans="2:6">
      <c r="B298" s="224">
        <v>25</v>
      </c>
      <c r="C298" s="187">
        <v>216259</v>
      </c>
      <c r="D298" s="50">
        <v>276.74</v>
      </c>
      <c r="E298" s="238">
        <v>-4.5399999999999636</v>
      </c>
      <c r="F298" s="268">
        <v>-1.6140500568828098E-2</v>
      </c>
    </row>
    <row r="299" spans="2:6">
      <c r="B299" s="224">
        <v>26</v>
      </c>
      <c r="C299" s="187">
        <v>218064</v>
      </c>
      <c r="D299" s="50">
        <v>293.81</v>
      </c>
      <c r="E299" s="238">
        <v>17.069999999999993</v>
      </c>
      <c r="F299" s="242">
        <v>6.1682445616824344E-2</v>
      </c>
    </row>
    <row r="300" spans="2:6">
      <c r="B300" s="224">
        <v>27</v>
      </c>
      <c r="C300" s="187">
        <v>180556</v>
      </c>
      <c r="D300" s="50">
        <v>285.81</v>
      </c>
      <c r="E300" s="238">
        <v>-8</v>
      </c>
      <c r="F300" s="268">
        <v>-2.7228480991116744E-2</v>
      </c>
    </row>
    <row r="301" spans="2:6">
      <c r="B301" s="224">
        <v>28</v>
      </c>
      <c r="C301" s="187">
        <v>204078</v>
      </c>
      <c r="D301" s="50">
        <v>291.72000000000003</v>
      </c>
      <c r="E301" s="238">
        <v>5.910000000000025</v>
      </c>
      <c r="F301" s="242">
        <v>2.0678072845596862E-2</v>
      </c>
    </row>
    <row r="302" spans="2:6">
      <c r="B302" s="224">
        <v>29</v>
      </c>
      <c r="C302" s="187">
        <v>220162</v>
      </c>
      <c r="D302" s="50">
        <v>263.97000000000003</v>
      </c>
      <c r="E302" s="238">
        <v>-27.75</v>
      </c>
      <c r="F302" s="268">
        <v>-9.5125462772521541E-2</v>
      </c>
    </row>
    <row r="303" spans="2:6">
      <c r="B303" s="224">
        <v>30</v>
      </c>
      <c r="C303" s="187">
        <v>201649</v>
      </c>
      <c r="D303" s="50">
        <v>293.68</v>
      </c>
      <c r="E303" s="238">
        <v>29.70999999999998</v>
      </c>
      <c r="F303" s="242">
        <v>0.11255066863658736</v>
      </c>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89</v>
      </c>
      <c r="C1" s="14"/>
    </row>
    <row r="2" spans="1:9">
      <c r="A2" s="26"/>
      <c r="G2" s="26"/>
    </row>
    <row r="3" spans="1:9">
      <c r="A3" s="3" t="s">
        <v>100</v>
      </c>
      <c r="I3" s="152"/>
    </row>
    <row r="4" spans="1:9" ht="15" thickBot="1"/>
    <row r="5" spans="1:9" ht="45" customHeight="1" thickBot="1">
      <c r="B5" s="18"/>
      <c r="C5" s="20" t="s">
        <v>56</v>
      </c>
      <c r="D5" s="20" t="s">
        <v>26</v>
      </c>
      <c r="E5" s="20" t="s">
        <v>27</v>
      </c>
      <c r="G5" s="3" t="s">
        <v>86</v>
      </c>
    </row>
    <row r="6" spans="1:9">
      <c r="B6" s="46" t="s">
        <v>28</v>
      </c>
      <c r="C6" s="78">
        <v>164.47</v>
      </c>
      <c r="D6" s="79">
        <v>-3.4300000000000068</v>
      </c>
      <c r="E6" s="80">
        <v>-2.0428826682549195E-2</v>
      </c>
    </row>
    <row r="7" spans="1:9">
      <c r="B7" s="47" t="s">
        <v>29</v>
      </c>
      <c r="C7" s="81">
        <v>187.739</v>
      </c>
      <c r="D7" s="25">
        <v>7.2246000000000095</v>
      </c>
      <c r="E7" s="82">
        <v>4.0022291850400959E-2</v>
      </c>
    </row>
    <row r="8" spans="1:9">
      <c r="B8" s="47" t="s">
        <v>30</v>
      </c>
      <c r="C8" s="81">
        <v>181.0926</v>
      </c>
      <c r="D8" s="24">
        <v>-6.8703000000000145</v>
      </c>
      <c r="E8" s="82">
        <v>-3.6551361997500642E-2</v>
      </c>
    </row>
    <row r="9" spans="1:9">
      <c r="B9" s="47" t="s">
        <v>31</v>
      </c>
      <c r="C9" s="81" t="s">
        <v>72</v>
      </c>
      <c r="D9" s="84"/>
      <c r="E9" s="83"/>
    </row>
    <row r="10" spans="1:9">
      <c r="B10" s="47" t="s">
        <v>32</v>
      </c>
      <c r="C10" s="81">
        <v>190.62</v>
      </c>
      <c r="D10" s="24">
        <v>-2.6999999999999886</v>
      </c>
      <c r="E10" s="82">
        <v>-1.3966480446927276E-2</v>
      </c>
    </row>
    <row r="11" spans="1:9">
      <c r="B11" s="47" t="s">
        <v>33</v>
      </c>
      <c r="C11" s="81">
        <v>220.66</v>
      </c>
      <c r="D11" s="84">
        <v>-3.4099999999999966</v>
      </c>
      <c r="E11" s="85">
        <v>-1.5218458517427536E-2</v>
      </c>
    </row>
    <row r="12" spans="1:9">
      <c r="B12" s="47" t="s">
        <v>34</v>
      </c>
      <c r="C12" s="81" t="s">
        <v>72</v>
      </c>
      <c r="D12" s="84"/>
      <c r="E12" s="83"/>
    </row>
    <row r="13" spans="1:9">
      <c r="B13" s="47" t="s">
        <v>35</v>
      </c>
      <c r="C13" s="81">
        <v>204.4</v>
      </c>
      <c r="D13" s="84">
        <v>-1.1599999999999966</v>
      </c>
      <c r="E13" s="83">
        <v>-5.6431212298112543E-3</v>
      </c>
    </row>
    <row r="14" spans="1:9">
      <c r="B14" s="47" t="s">
        <v>36</v>
      </c>
      <c r="C14" s="81">
        <v>199.54</v>
      </c>
      <c r="D14" s="24">
        <v>-4.2000000000000171</v>
      </c>
      <c r="E14" s="85">
        <v>-2.0614508687542998E-2</v>
      </c>
    </row>
    <row r="15" spans="1:9">
      <c r="B15" s="47" t="s">
        <v>37</v>
      </c>
      <c r="C15" s="81">
        <v>281.37</v>
      </c>
      <c r="D15" s="84">
        <v>-6.4300000000000068</v>
      </c>
      <c r="E15" s="85">
        <v>-2.2341904100069532E-2</v>
      </c>
    </row>
    <row r="16" spans="1:9">
      <c r="B16" s="47" t="s">
        <v>38</v>
      </c>
      <c r="C16" s="81">
        <v>232.92000000000002</v>
      </c>
      <c r="D16" s="84">
        <v>2.0000000000010232E-2</v>
      </c>
      <c r="E16" s="83">
        <v>8.5873765564681293E-5</v>
      </c>
    </row>
    <row r="17" spans="2:5">
      <c r="B17" s="47" t="s">
        <v>39</v>
      </c>
      <c r="C17" s="81" t="s">
        <v>72</v>
      </c>
      <c r="D17" s="84"/>
      <c r="E17" s="83"/>
    </row>
    <row r="18" spans="2:5">
      <c r="B18" s="47" t="s">
        <v>40</v>
      </c>
      <c r="C18" s="81">
        <v>172.91</v>
      </c>
      <c r="D18" s="84">
        <v>0</v>
      </c>
      <c r="E18" s="85">
        <v>0</v>
      </c>
    </row>
    <row r="19" spans="2:5">
      <c r="B19" s="47" t="s">
        <v>41</v>
      </c>
      <c r="C19" s="81">
        <v>189.57</v>
      </c>
      <c r="D19" s="84">
        <v>-5.2400000000000091</v>
      </c>
      <c r="E19" s="85">
        <v>-2.689800318258817E-2</v>
      </c>
    </row>
    <row r="20" spans="2:5">
      <c r="B20" s="47" t="s">
        <v>42</v>
      </c>
      <c r="C20" s="81">
        <v>180.45000000000002</v>
      </c>
      <c r="D20" s="84">
        <v>-5.7199999999999989</v>
      </c>
      <c r="E20" s="83">
        <v>-3.0724606542407495E-2</v>
      </c>
    </row>
    <row r="21" spans="2:5">
      <c r="B21" s="47" t="s">
        <v>43</v>
      </c>
      <c r="C21" s="81">
        <v>219.20000000000002</v>
      </c>
      <c r="D21" s="84">
        <v>1.2493000000000052</v>
      </c>
      <c r="E21" s="85">
        <v>5.7320302251839816E-3</v>
      </c>
    </row>
    <row r="22" spans="2:5">
      <c r="B22" s="47" t="s">
        <v>44</v>
      </c>
      <c r="C22" s="81" t="s">
        <v>72</v>
      </c>
      <c r="D22" s="84"/>
      <c r="E22" s="83"/>
    </row>
    <row r="23" spans="2:5">
      <c r="B23" s="47" t="s">
        <v>45</v>
      </c>
      <c r="C23" s="81">
        <v>192</v>
      </c>
      <c r="D23" s="84">
        <v>-4</v>
      </c>
      <c r="E23" s="83">
        <v>-2.0408163265306145E-2</v>
      </c>
    </row>
    <row r="24" spans="2:5">
      <c r="B24" s="47" t="s">
        <v>46</v>
      </c>
      <c r="C24" s="81">
        <v>272.89</v>
      </c>
      <c r="D24" s="84">
        <v>-0.27000000000003865</v>
      </c>
      <c r="E24" s="83">
        <v>-9.8843168838791406E-4</v>
      </c>
    </row>
    <row r="25" spans="2:5">
      <c r="B25" s="47" t="s">
        <v>47</v>
      </c>
      <c r="C25" s="81" t="s">
        <v>72</v>
      </c>
      <c r="D25" s="105"/>
      <c r="E25" s="85"/>
    </row>
    <row r="26" spans="2:5">
      <c r="B26" s="47" t="s">
        <v>48</v>
      </c>
      <c r="C26" s="81">
        <v>238.1</v>
      </c>
      <c r="D26" s="84">
        <v>-4.4000000000000057</v>
      </c>
      <c r="E26" s="83">
        <v>-1.8144329896907285E-2</v>
      </c>
    </row>
    <row r="27" spans="2:5">
      <c r="B27" s="47" t="s">
        <v>49</v>
      </c>
      <c r="C27" s="81">
        <v>190.35940000000002</v>
      </c>
      <c r="D27" s="84">
        <v>-10.373999999999995</v>
      </c>
      <c r="E27" s="83">
        <v>-5.1680487651780904E-2</v>
      </c>
    </row>
    <row r="28" spans="2:5">
      <c r="B28" s="259" t="s">
        <v>50</v>
      </c>
      <c r="C28" s="260">
        <v>233.03</v>
      </c>
      <c r="D28" s="261">
        <v>6.6800000000000068</v>
      </c>
      <c r="E28" s="262">
        <v>2.9511817981002997E-2</v>
      </c>
    </row>
    <row r="29" spans="2:5">
      <c r="B29" s="47" t="s">
        <v>51</v>
      </c>
      <c r="C29" s="81">
        <v>197.20000000000002</v>
      </c>
      <c r="D29" s="84">
        <v>-5.3699999999999761</v>
      </c>
      <c r="E29" s="85">
        <v>-2.6509354790936301E-2</v>
      </c>
    </row>
    <row r="30" spans="2:5">
      <c r="B30" s="47" t="s">
        <v>52</v>
      </c>
      <c r="C30" s="81">
        <v>211.02</v>
      </c>
      <c r="D30" s="84">
        <v>1.4800000000000182</v>
      </c>
      <c r="E30" s="85">
        <v>7.0630905793644949E-3</v>
      </c>
    </row>
    <row r="31" spans="2:5">
      <c r="B31" s="47" t="s">
        <v>53</v>
      </c>
      <c r="C31" s="81">
        <v>242.21780000000001</v>
      </c>
      <c r="D31" s="84">
        <v>6.4802999999999997</v>
      </c>
      <c r="E31" s="83">
        <v>2.7489474521448676E-2</v>
      </c>
    </row>
    <row r="32" spans="2:5" ht="15" thickBot="1">
      <c r="B32" s="264" t="s">
        <v>54</v>
      </c>
      <c r="C32" s="265">
        <v>211.26955754999997</v>
      </c>
      <c r="D32" s="266">
        <v>-2.264124740000085</v>
      </c>
      <c r="E32" s="267">
        <v>-1.0603126943341756E-2</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21</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22</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244.13513074000002</v>
      </c>
      <c r="BX41" s="53">
        <v>240.05127175000004</v>
      </c>
      <c r="BY41" s="53">
        <v>237.26905103999994</v>
      </c>
      <c r="BZ41" s="53">
        <v>231.87437966999997</v>
      </c>
      <c r="CA41" s="53">
        <v>226.89966829999995</v>
      </c>
      <c r="CB41" s="53">
        <v>219.19979117</v>
      </c>
      <c r="CC41" s="53">
        <v>213.53368229000006</v>
      </c>
      <c r="CD41" s="53">
        <v>211.26955754999997</v>
      </c>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23</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24</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167.9</v>
      </c>
      <c r="CD43" s="22">
        <v>164.47</v>
      </c>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25</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90</v>
      </c>
    </row>
    <row r="2" spans="1:8" s="26" customFormat="1">
      <c r="C2" s="52"/>
    </row>
    <row r="3" spans="1:8">
      <c r="A3" s="13" t="s">
        <v>101</v>
      </c>
      <c r="H3" s="152"/>
    </row>
    <row r="4" spans="1:8" ht="17.100000000000001" customHeight="1" thickBot="1"/>
    <row r="5" spans="1:8" ht="43.35" customHeight="1" thickBot="1">
      <c r="B5" s="49"/>
      <c r="C5" s="48" t="s">
        <v>56</v>
      </c>
      <c r="D5" s="20" t="s">
        <v>26</v>
      </c>
      <c r="E5" s="29" t="s">
        <v>27</v>
      </c>
      <c r="G5" s="13" t="s">
        <v>85</v>
      </c>
    </row>
    <row r="6" spans="1:8">
      <c r="B6" s="46" t="s">
        <v>28</v>
      </c>
      <c r="C6" s="102">
        <v>236.25</v>
      </c>
      <c r="D6" s="116">
        <v>1.6399999999999864</v>
      </c>
      <c r="E6" s="103">
        <v>6.9903243681002092E-3</v>
      </c>
    </row>
    <row r="7" spans="1:8">
      <c r="B7" s="47" t="s">
        <v>29</v>
      </c>
      <c r="C7" s="81">
        <v>213.74880000000002</v>
      </c>
      <c r="D7" s="84">
        <v>-0.22499999999999432</v>
      </c>
      <c r="E7" s="85">
        <v>-1.051530607952933E-3</v>
      </c>
    </row>
    <row r="8" spans="1:8">
      <c r="B8" s="47" t="s">
        <v>30</v>
      </c>
      <c r="C8" s="81">
        <v>241.91420000000002</v>
      </c>
      <c r="D8" s="84">
        <v>3.7026000000000181</v>
      </c>
      <c r="E8" s="83">
        <v>1.5543323666857622E-2</v>
      </c>
    </row>
    <row r="9" spans="1:8">
      <c r="B9" s="47" t="s">
        <v>31</v>
      </c>
      <c r="C9" s="81" t="s">
        <v>72</v>
      </c>
      <c r="D9" s="84"/>
      <c r="E9" s="83"/>
    </row>
    <row r="10" spans="1:8">
      <c r="B10" s="47" t="s">
        <v>32</v>
      </c>
      <c r="C10" s="81" t="s">
        <v>72</v>
      </c>
      <c r="D10" s="25"/>
      <c r="E10" s="83"/>
    </row>
    <row r="11" spans="1:8">
      <c r="B11" s="47" t="s">
        <v>33</v>
      </c>
      <c r="C11" s="81" t="s">
        <v>72</v>
      </c>
      <c r="D11" s="84"/>
      <c r="E11" s="83"/>
    </row>
    <row r="12" spans="1:8">
      <c r="B12" s="47" t="s">
        <v>34</v>
      </c>
      <c r="C12" s="81" t="s">
        <v>72</v>
      </c>
      <c r="D12" s="25"/>
      <c r="E12" s="85"/>
    </row>
    <row r="13" spans="1:8">
      <c r="B13" s="47" t="s">
        <v>35</v>
      </c>
      <c r="C13" s="81">
        <v>243.48000000000002</v>
      </c>
      <c r="D13" s="24">
        <v>-9.8899999999999864</v>
      </c>
      <c r="E13" s="83">
        <v>-3.9033824051781907E-2</v>
      </c>
    </row>
    <row r="14" spans="1:8">
      <c r="B14" s="47" t="s">
        <v>36</v>
      </c>
      <c r="C14" s="81">
        <v>300</v>
      </c>
      <c r="D14" s="25">
        <v>0</v>
      </c>
      <c r="E14" s="83">
        <v>0</v>
      </c>
    </row>
    <row r="15" spans="1:8">
      <c r="B15" s="47" t="s">
        <v>37</v>
      </c>
      <c r="C15" s="81">
        <v>255</v>
      </c>
      <c r="D15" s="25">
        <v>1</v>
      </c>
      <c r="E15" s="83">
        <v>3.937007874015741E-3</v>
      </c>
    </row>
    <row r="16" spans="1:8">
      <c r="B16" s="47" t="s">
        <v>38</v>
      </c>
      <c r="C16" s="81">
        <v>250.43</v>
      </c>
      <c r="D16" s="25">
        <v>0</v>
      </c>
      <c r="E16" s="83">
        <v>0</v>
      </c>
    </row>
    <row r="17" spans="2:5">
      <c r="B17" s="47" t="s">
        <v>39</v>
      </c>
      <c r="C17" s="81" t="s">
        <v>72</v>
      </c>
      <c r="D17" s="25"/>
      <c r="E17" s="83"/>
    </row>
    <row r="18" spans="2:5">
      <c r="B18" s="47" t="s">
        <v>40</v>
      </c>
      <c r="C18" s="81">
        <v>244.09</v>
      </c>
      <c r="D18" s="24">
        <v>-0.24000000000000909</v>
      </c>
      <c r="E18" s="85">
        <v>-9.8227806654938021E-4</v>
      </c>
    </row>
    <row r="19" spans="2:5">
      <c r="B19" s="47" t="s">
        <v>41</v>
      </c>
      <c r="C19" s="81" t="s">
        <v>72</v>
      </c>
      <c r="D19" s="84"/>
      <c r="E19" s="85"/>
    </row>
    <row r="20" spans="2:5">
      <c r="B20" s="47" t="s">
        <v>42</v>
      </c>
      <c r="C20" s="81">
        <v>233.38</v>
      </c>
      <c r="D20" s="84" t="s">
        <v>104</v>
      </c>
      <c r="E20" s="85"/>
    </row>
    <row r="21" spans="2:5">
      <c r="B21" s="47" t="s">
        <v>43</v>
      </c>
      <c r="C21" s="81">
        <v>259.8802</v>
      </c>
      <c r="D21" s="84">
        <v>7.1461999999999932</v>
      </c>
      <c r="E21" s="83">
        <v>2.8275578275973823E-2</v>
      </c>
    </row>
    <row r="22" spans="2:5">
      <c r="B22" s="47" t="s">
        <v>44</v>
      </c>
      <c r="C22" s="81" t="s">
        <v>72</v>
      </c>
      <c r="D22" s="25"/>
      <c r="E22" s="83"/>
    </row>
    <row r="23" spans="2:5">
      <c r="B23" s="47" t="s">
        <v>45</v>
      </c>
      <c r="C23" s="81">
        <v>174</v>
      </c>
      <c r="D23" s="25">
        <v>0</v>
      </c>
      <c r="E23" s="83">
        <v>0</v>
      </c>
    </row>
    <row r="24" spans="2:5">
      <c r="B24" s="47" t="s">
        <v>46</v>
      </c>
      <c r="C24" s="81">
        <v>349.45</v>
      </c>
      <c r="D24" s="24">
        <v>-7.9500000000000455</v>
      </c>
      <c r="E24" s="83">
        <v>-2.2243984331281608E-2</v>
      </c>
    </row>
    <row r="25" spans="2:5">
      <c r="B25" s="47" t="s">
        <v>47</v>
      </c>
      <c r="C25" s="81" t="s">
        <v>72</v>
      </c>
      <c r="D25" s="24"/>
      <c r="E25" s="83"/>
    </row>
    <row r="26" spans="2:5">
      <c r="B26" s="47" t="s">
        <v>48</v>
      </c>
      <c r="C26" s="81">
        <v>247.5</v>
      </c>
      <c r="D26" s="24">
        <v>-2.5</v>
      </c>
      <c r="E26" s="83">
        <v>-1.0000000000000009E-2</v>
      </c>
    </row>
    <row r="27" spans="2:5">
      <c r="B27" s="47" t="s">
        <v>49</v>
      </c>
      <c r="C27" s="81">
        <v>216.3442</v>
      </c>
      <c r="D27" s="84">
        <v>-1.5707000000000164</v>
      </c>
      <c r="E27" s="83">
        <v>-7.2078595818827473E-3</v>
      </c>
    </row>
    <row r="28" spans="2:5">
      <c r="B28" s="259" t="s">
        <v>50</v>
      </c>
      <c r="C28" s="260">
        <v>302.45</v>
      </c>
      <c r="D28" s="261">
        <v>-4.7800000000000296</v>
      </c>
      <c r="E28" s="263">
        <v>-1.5558376460632184E-2</v>
      </c>
    </row>
    <row r="29" spans="2:5">
      <c r="B29" s="47" t="s">
        <v>51</v>
      </c>
      <c r="C29" s="81">
        <v>246.02</v>
      </c>
      <c r="D29" s="24">
        <v>-4.1899999999999977</v>
      </c>
      <c r="E29" s="85">
        <v>-1.6745933415930558E-2</v>
      </c>
    </row>
    <row r="30" spans="2:5">
      <c r="B30" s="47" t="s">
        <v>52</v>
      </c>
      <c r="C30" s="81">
        <v>337.28000000000003</v>
      </c>
      <c r="D30" s="84">
        <v>0.16000000000002501</v>
      </c>
      <c r="E30" s="83">
        <v>4.7460844803048907E-4</v>
      </c>
    </row>
    <row r="31" spans="2:5">
      <c r="B31" s="47" t="s">
        <v>53</v>
      </c>
      <c r="C31" s="81">
        <v>314.09230000000002</v>
      </c>
      <c r="D31" s="25">
        <v>2.9736000000000331</v>
      </c>
      <c r="E31" s="83">
        <v>9.5577668587585318E-3</v>
      </c>
    </row>
    <row r="32" spans="2:5" ht="15" thickBot="1">
      <c r="B32" s="264" t="s">
        <v>54</v>
      </c>
      <c r="C32" s="265">
        <v>269.98919215000001</v>
      </c>
      <c r="D32" s="266">
        <v>-1.330591400000003</v>
      </c>
      <c r="E32" s="267">
        <v>-4.9041444106665555E-3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21</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22</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271.31978355000001</v>
      </c>
      <c r="CD41" s="53">
        <v>269.98919215000001</v>
      </c>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23</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349.45</v>
      </c>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24</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174</v>
      </c>
      <c r="BY43" s="22">
        <v>174</v>
      </c>
      <c r="BZ43" s="22">
        <v>174</v>
      </c>
      <c r="CA43" s="22">
        <v>167.85830000000001</v>
      </c>
      <c r="CB43" s="22">
        <v>174</v>
      </c>
      <c r="CC43" s="22">
        <v>174</v>
      </c>
      <c r="CD43" s="22">
        <v>174</v>
      </c>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25</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2023-06-29T09:58:47Z</cp:lastPrinted>
  <dcterms:created xsi:type="dcterms:W3CDTF">2021-01-13T13:06:36Z</dcterms:created>
  <dcterms:modified xsi:type="dcterms:W3CDTF">2023-08-03T09:18:07Z</dcterms:modified>
</cp:coreProperties>
</file>