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3\POROČILA\"/>
    </mc:Choice>
  </mc:AlternateContent>
  <xr:revisionPtr revIDLastSave="0" documentId="13_ncr:1_{19421177-D3EB-4D45-AE9C-A0FB3E2A52F7}" xr6:coauthVersionLast="47" xr6:coauthVersionMax="47" xr10:uidLastSave="{00000000-0000-0000-0000-000000000000}"/>
  <bookViews>
    <workbookView xWindow="22932" yWindow="-108" windowWidth="15576" windowHeight="11904" tabRatio="602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VROPSKE CENE" sheetId="7" r:id="rId5"/>
    <sheet name="EU CENE R3" sheetId="8" r:id="rId6"/>
  </sheets>
  <definedNames>
    <definedName name="_ftn1" localSheetId="0">'OSNOVNO POROČILO'!$B$18</definedName>
    <definedName name="_ftnref1" localSheetId="0">'OSNOVNO POROČILO'!$B$14</definedName>
    <definedName name="_Toc374617593" localSheetId="2">'CENE PO TEDNIH'!$B$1</definedName>
    <definedName name="OLE_LINK8" localSheetId="5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D1" i="8" l="1"/>
  <c r="G1" i="4" l="1"/>
</calcChain>
</file>

<file path=xl/sharedStrings.xml><?xml version="1.0" encoding="utf-8"?>
<sst xmlns="http://schemas.openxmlformats.org/spreadsheetml/2006/main" count="1392" uniqueCount="191">
  <si>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</si>
  <si>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</si>
  <si>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</si>
  <si>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</si>
  <si>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</si>
  <si>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</si>
  <si>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</si>
  <si>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</si>
  <si>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</si>
  <si>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</si>
  <si>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</si>
  <si>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</si>
  <si>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</si>
  <si>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</si>
  <si>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</si>
  <si>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</si>
  <si>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</si>
  <si>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</si>
  <si>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</si>
  <si>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</si>
  <si>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</si>
  <si>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</si>
  <si>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</si>
  <si>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</si>
  <si>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</si>
  <si>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</si>
  <si>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</si>
  <si>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</si>
  <si>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</si>
  <si>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</si>
  <si>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</si>
  <si>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</si>
  <si>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</si>
  <si>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</si>
  <si>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</si>
  <si>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</si>
  <si>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</si>
  <si>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</si>
  <si>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</si>
  <si>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</si>
  <si>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</si>
  <si>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</si>
  <si>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</si>
  <si>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</si>
  <si>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</si>
  <si>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</si>
  <si>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</si>
  <si>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</si>
  <si>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</si>
  <si>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</si>
  <si>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</si>
  <si>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</si>
  <si>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</si>
  <si>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</si>
  <si>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</si>
  <si>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</si>
  <si>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</si>
  <si>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</si>
  <si>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</si>
  <si>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</si>
  <si>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</si>
  <si>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</si>
  <si>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</si>
  <si>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</si>
  <si>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</si>
  <si>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</si>
  <si>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</si>
  <si>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</si>
  <si>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</si>
  <si>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</si>
  <si>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</si>
  <si>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</si>
  <si>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</si>
  <si>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</si>
  <si>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</si>
  <si>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</si>
  <si>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</si>
  <si>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</si>
  <si>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</si>
  <si>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</si>
  <si>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</si>
  <si>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</si>
  <si>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</si>
  <si>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</si>
  <si>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</si>
  <si>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</si>
  <si>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</si>
  <si>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</si>
  <si>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</si>
  <si>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</si>
  <si>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</si>
  <si>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</si>
  <si>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</si>
  <si>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</si>
  <si>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</si>
  <si>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</si>
  <si>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</si>
  <si>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</si>
  <si>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</si>
  <si>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</si>
  <si>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</si>
  <si>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</si>
  <si>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</si>
  <si>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</si>
  <si>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</si>
  <si>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</si>
  <si>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</si>
  <si>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</si>
  <si>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</si>
  <si>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</si>
  <si>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</si>
  <si>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</si>
  <si>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</si>
  <si>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</si>
  <si>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</si>
  <si>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</si>
  <si>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</si>
  <si>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</si>
  <si>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</si>
  <si>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</si>
  <si>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</si>
  <si>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</si>
  <si>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</si>
  <si>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</si>
  <si>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</si>
  <si>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</si>
  <si>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103% bazne cene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</si>
  <si>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</si>
  <si>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</si>
  <si>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</si>
  <si>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</si>
  <si>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</si>
  <si>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</si>
  <si>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</si>
  <si>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</si>
  <si>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</si>
  <si>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</si>
  <si>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</si>
  <si>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</si>
  <si>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</si>
  <si>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</si>
  <si>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</si>
  <si>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>% od</t>
  </si>
  <si>
    <t>prej tedna</t>
  </si>
  <si>
    <t>bazne cene</t>
  </si>
  <si>
    <t>Sprememba od prejšnjega tedna v %</t>
  </si>
  <si>
    <t/>
  </si>
  <si>
    <t>c</t>
  </si>
  <si>
    <t>U</t>
  </si>
  <si>
    <t>R</t>
  </si>
  <si>
    <t>O</t>
  </si>
  <si>
    <t>URO</t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</si>
  <si>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</si>
  <si>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</si>
  <si>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</si>
  <si>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</si>
  <si>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</si>
  <si>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</si>
  <si>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PREDHODNI TEDEN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</si>
  <si>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</si>
  <si>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</si>
  <si>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Primerjava tržnih cen v EUR/100 kg za vse kakovostne tržne razrede za </t>
    </r>
  </si>
  <si>
    <t>Kategorija      A</t>
  </si>
  <si>
    <t>Kategorija      C</t>
  </si>
  <si>
    <t>Kategorija      Z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</si>
  <si>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</t>
    </r>
  </si>
  <si>
    <t>prej. tedna</t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</si>
  <si>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</t>
    </r>
  </si>
  <si>
    <t>Sprem. od prej. tedna</t>
  </si>
  <si>
    <t>Sprememba od prejšnjega tedna v EUR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</si>
  <si>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</si>
  <si>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</si>
  <si>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Količina zakola in cena sta izražena na hladno maso. Ceni so prišteti povprečni transportni stroški, ki znašajo 7,41€/100 kg hladne mase.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</si>
  <si>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</si>
  <si>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</si>
  <si>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</si>
  <si>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</si>
  <si>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</si>
  <si>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</si>
  <si>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</si>
  <si>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</si>
  <si>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</si>
  <si>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t>52. teden (26.12.2022 - 1.1.2023)</t>
  </si>
  <si>
    <t>Datum: 11.1.2023</t>
  </si>
  <si>
    <t>1. teden (2.1.2023 - 8.1.2023)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</si>
  <si>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</si>
  <si>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t>Siovenija</t>
  </si>
  <si>
    <t>Številka: 3305-4/2023/9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</si>
  <si>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2022/2023</t>
    </r>
  </si>
  <si>
    <t>Količina tedenskega zakola po kategorijah v kilogramih, v letih 2022 in 2023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</si>
  <si>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2022/2023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</si>
</sst>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1">
    <xf numFmtId="0" fontId="0" fillId="0" borderId="0"/>
    <xf numFmtId="0" fontId="3" fillId="0" borderId="26" applyNumberFormat="0" applyFill="0" applyAlignment="0" applyProtection="0"/>
    <xf numFmtId="0" fontId="4" fillId="0" borderId="27" applyNumberFormat="0" applyFill="0" applyAlignment="0" applyProtection="0"/>
    <xf numFmtId="0" fontId="5" fillId="0" borderId="28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9" applyNumberFormat="0" applyAlignment="0" applyProtection="0"/>
    <xf numFmtId="0" fontId="9" fillId="8" borderId="30" applyNumberFormat="0" applyAlignment="0" applyProtection="0"/>
    <xf numFmtId="0" fontId="10" fillId="8" borderId="29" applyNumberFormat="0" applyAlignment="0" applyProtection="0"/>
    <xf numFmtId="0" fontId="11" fillId="0" borderId="31" applyNumberFormat="0" applyFill="0" applyAlignment="0" applyProtection="0"/>
    <xf numFmtId="0" fontId="12" fillId="9" borderId="32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4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3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3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39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5" fillId="0" borderId="36" xfId="0" applyFont="1" applyBorder="1" applyAlignment="1">
      <alignment horizontal="center"/>
    </xf>
    <xf numFmtId="0" fontId="15" fillId="0" borderId="69" xfId="0" applyFont="1" applyBorder="1" applyAlignment="1">
      <alignment horizontal="center"/>
    </xf>
    <xf numFmtId="0" fontId="15" fillId="0" borderId="71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15" fillId="37" borderId="40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11" xfId="0" applyFont="1" applyBorder="1"/>
    <xf numFmtId="0" fontId="0" fillId="0" borderId="17" xfId="0" applyFont="1" applyBorder="1" applyAlignment="1"/>
    <xf numFmtId="0" fontId="0" fillId="0" borderId="22" xfId="0" applyFont="1" applyBorder="1" applyAlignme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30" fillId="0" borderId="1" xfId="0" applyFont="1" applyBorder="1" applyAlignment="1" applyProtection="1">
      <alignment horizontal="center" vertical="top" wrapText="1"/>
    </xf>
    <xf numFmtId="0" fontId="29" fillId="0" borderId="14" xfId="0" applyFont="1" applyBorder="1" applyAlignment="1" applyProtection="1">
      <alignment vertical="top"/>
    </xf>
    <xf numFmtId="0" fontId="30" fillId="0" borderId="17" xfId="0" applyFont="1" applyBorder="1" applyAlignment="1" applyProtection="1">
      <alignment horizontal="center" vertical="top" wrapText="1"/>
    </xf>
    <xf numFmtId="0" fontId="0" fillId="0" borderId="45" xfId="0" applyFont="1" applyFill="1" applyBorder="1" applyAlignment="1">
      <alignment horizontal="center" wrapText="1"/>
    </xf>
    <xf numFmtId="0" fontId="30" fillId="0" borderId="2" xfId="0" applyFont="1" applyBorder="1" applyAlignment="1" applyProtection="1">
      <alignment horizontal="center" vertical="top" wrapText="1"/>
    </xf>
    <xf numFmtId="0" fontId="29" fillId="0" borderId="16" xfId="0" applyFont="1" applyBorder="1" applyAlignment="1" applyProtection="1">
      <alignment vertical="top"/>
    </xf>
    <xf numFmtId="0" fontId="30" fillId="0" borderId="35" xfId="0" applyFont="1" applyBorder="1" applyAlignment="1" applyProtection="1">
      <alignment horizontal="center" wrapText="1"/>
    </xf>
    <xf numFmtId="0" fontId="30" fillId="0" borderId="17" xfId="0" applyFont="1" applyBorder="1" applyAlignment="1" applyProtection="1">
      <alignment horizontal="center" wrapText="1"/>
    </xf>
    <xf numFmtId="0" fontId="30" fillId="0" borderId="11" xfId="0" applyFont="1" applyBorder="1" applyAlignment="1" applyProtection="1">
      <alignment horizontal="center" wrapText="1"/>
    </xf>
    <xf numFmtId="0" fontId="30" fillId="0" borderId="35" xfId="0" applyFont="1" applyBorder="1" applyAlignment="1" applyProtection="1">
      <alignment horizontal="center"/>
    </xf>
    <xf numFmtId="0" fontId="0" fillId="0" borderId="74" xfId="0" applyFont="1" applyBorder="1" applyAlignment="1">
      <alignment horizontal="center"/>
    </xf>
    <xf numFmtId="0" fontId="0" fillId="0" borderId="72" xfId="0" applyFont="1" applyFill="1" applyBorder="1" applyAlignment="1">
      <alignment horizontal="center"/>
    </xf>
    <xf numFmtId="0" fontId="29" fillId="0" borderId="7" xfId="0" applyFont="1" applyBorder="1" applyAlignment="1" applyProtection="1">
      <alignment vertical="top"/>
    </xf>
    <xf numFmtId="0" fontId="0" fillId="0" borderId="36" xfId="0" applyFont="1" applyBorder="1" applyAlignment="1">
      <alignment horizontal="center"/>
    </xf>
    <xf numFmtId="0" fontId="0" fillId="0" borderId="60" xfId="0" applyFont="1" applyFill="1" applyBorder="1" applyAlignment="1">
      <alignment horizontal="center"/>
    </xf>
    <xf numFmtId="0" fontId="30" fillId="0" borderId="3" xfId="0" applyFont="1" applyBorder="1" applyAlignment="1" applyProtection="1">
      <alignment horizontal="center" vertical="top" wrapText="1"/>
    </xf>
    <xf numFmtId="0" fontId="29" fillId="0" borderId="9" xfId="0" applyFont="1" applyBorder="1" applyAlignment="1" applyProtection="1">
      <alignment vertical="top"/>
    </xf>
    <xf numFmtId="0" fontId="29" fillId="0" borderId="10" xfId="0" applyFont="1" applyBorder="1" applyAlignment="1" applyProtection="1">
      <alignment vertical="top"/>
    </xf>
    <xf numFmtId="0" fontId="29" fillId="0" borderId="0" xfId="0" applyFont="1" applyFill="1" applyBorder="1" applyAlignment="1" applyProtection="1">
      <alignment horizontal="center" vertical="top" wrapText="1"/>
    </xf>
    <xf numFmtId="0" fontId="29" fillId="0" borderId="50" xfId="0" applyFont="1" applyBorder="1" applyAlignment="1" applyProtection="1">
      <alignment vertical="top"/>
    </xf>
    <xf numFmtId="0" fontId="29" fillId="0" borderId="21" xfId="0" applyFont="1" applyBorder="1" applyAlignment="1" applyProtection="1">
      <alignment vertical="top"/>
    </xf>
    <xf numFmtId="0" fontId="30" fillId="0" borderId="7" xfId="0" applyFont="1" applyBorder="1" applyAlignment="1" applyProtection="1">
      <alignment vertical="top"/>
    </xf>
    <xf numFmtId="3" fontId="30" fillId="2" borderId="5" xfId="0" applyNumberFormat="1" applyFont="1" applyFill="1" applyBorder="1" applyAlignment="1">
      <alignment horizontal="center" vertical="top" wrapText="1"/>
    </xf>
    <xf numFmtId="0" fontId="30" fillId="2" borderId="5" xfId="0" applyFont="1" applyFill="1" applyBorder="1" applyAlignment="1">
      <alignment horizontal="center" vertical="top" wrapText="1"/>
    </xf>
    <xf numFmtId="0" fontId="30" fillId="2" borderId="7" xfId="0" applyFont="1" applyFill="1" applyBorder="1" applyAlignment="1">
      <alignment horizontal="center" vertical="top" wrapText="1"/>
    </xf>
    <xf numFmtId="0" fontId="30" fillId="2" borderId="67" xfId="0" applyFont="1" applyFill="1" applyBorder="1" applyAlignment="1">
      <alignment horizontal="center" vertical="top" wrapText="1"/>
    </xf>
    <xf numFmtId="0" fontId="30" fillId="0" borderId="9" xfId="0" applyFont="1" applyBorder="1" applyAlignment="1" applyProtection="1">
      <alignment vertical="top"/>
    </xf>
    <xf numFmtId="0" fontId="30" fillId="0" borderId="6" xfId="0" applyFont="1" applyBorder="1" applyAlignment="1" applyProtection="1">
      <alignment horizontal="center" vertical="top" wrapText="1"/>
    </xf>
    <xf numFmtId="2" fontId="30" fillId="2" borderId="6" xfId="0" applyNumberFormat="1" applyFont="1" applyFill="1" applyBorder="1" applyAlignment="1">
      <alignment horizontal="center" vertical="top" wrapText="1"/>
    </xf>
    <xf numFmtId="2" fontId="29" fillId="2" borderId="69" xfId="0" applyNumberFormat="1" applyFont="1" applyFill="1" applyBorder="1" applyAlignment="1" applyProtection="1">
      <alignment horizontal="center" vertical="top" wrapText="1"/>
    </xf>
    <xf numFmtId="2" fontId="29" fillId="2" borderId="36" xfId="42" applyNumberFormat="1" applyFont="1" applyFill="1" applyBorder="1" applyAlignment="1" applyProtection="1">
      <alignment horizontal="center" wrapText="1"/>
      <protection locked="0"/>
    </xf>
    <xf numFmtId="0" fontId="31" fillId="0" borderId="0" xfId="0" applyFont="1"/>
    <xf numFmtId="2" fontId="29" fillId="2" borderId="36" xfId="42" applyNumberFormat="1" applyFont="1" applyFill="1" applyBorder="1" applyAlignment="1">
      <alignment horizontal="center"/>
    </xf>
    <xf numFmtId="2" fontId="29" fillId="2" borderId="36" xfId="0" applyNumberFormat="1" applyFont="1" applyFill="1" applyBorder="1" applyAlignment="1">
      <alignment horizontal="center" vertical="top" wrapText="1"/>
    </xf>
    <xf numFmtId="0" fontId="29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30" fillId="35" borderId="1" xfId="42" applyFont="1" applyFill="1" applyBorder="1" applyAlignment="1">
      <alignment horizontal="center"/>
    </xf>
    <xf numFmtId="0" fontId="30" fillId="35" borderId="46" xfId="42" applyFont="1" applyFill="1" applyBorder="1" applyAlignment="1">
      <alignment horizontal="center"/>
    </xf>
    <xf numFmtId="0" fontId="30" fillId="35" borderId="47" xfId="42" applyFont="1" applyFill="1" applyBorder="1" applyAlignment="1">
      <alignment horizontal="center"/>
    </xf>
    <xf numFmtId="0" fontId="30" fillId="35" borderId="48" xfId="42" applyFont="1" applyFill="1" applyBorder="1" applyAlignment="1">
      <alignment horizontal="center"/>
    </xf>
    <xf numFmtId="0" fontId="28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/>
    </xf>
    <xf numFmtId="166" fontId="30" fillId="0" borderId="0" xfId="46" quotePrefix="1" applyNumberFormat="1" applyFont="1" applyFill="1" applyAlignment="1">
      <alignment horizontal="left" vertical="center"/>
    </xf>
    <xf numFmtId="0" fontId="29" fillId="0" borderId="0" xfId="46" applyFont="1"/>
    <xf numFmtId="0" fontId="29" fillId="0" borderId="0" xfId="0" applyFont="1" applyFill="1" applyAlignment="1">
      <alignment horizontal="left" vertical="top"/>
    </xf>
    <xf numFmtId="0" fontId="32" fillId="0" borderId="0" xfId="0" applyFont="1" applyFill="1" applyAlignment="1">
      <alignment horizontal="right" vertical="top"/>
    </xf>
    <xf numFmtId="167" fontId="30" fillId="0" borderId="0" xfId="0" applyNumberFormat="1" applyFont="1" applyFill="1" applyAlignment="1">
      <alignment horizontal="right" vertical="top"/>
    </xf>
    <xf numFmtId="0" fontId="30" fillId="0" borderId="0" xfId="46" applyFont="1" applyFill="1" applyBorder="1" applyAlignment="1">
      <alignment horizontal="left" vertical="center"/>
    </xf>
    <xf numFmtId="0" fontId="30" fillId="37" borderId="0" xfId="46" applyFont="1" applyFill="1" applyAlignment="1">
      <alignment horizontal="center" vertical="center"/>
    </xf>
    <xf numFmtId="0" fontId="29" fillId="0" borderId="0" xfId="65" applyFont="1"/>
    <xf numFmtId="0" fontId="29" fillId="0" borderId="0" xfId="65" applyFont="1" applyFill="1" applyBorder="1" applyAlignment="1">
      <alignment horizontal="center" vertical="center"/>
    </xf>
    <xf numFmtId="0" fontId="29" fillId="0" borderId="0" xfId="65" applyFont="1" applyFill="1" applyBorder="1" applyAlignment="1">
      <alignment vertical="center"/>
    </xf>
    <xf numFmtId="0" fontId="29" fillId="0" borderId="0" xfId="46" applyFont="1" applyAlignment="1">
      <alignment horizontal="center" vertical="center"/>
    </xf>
    <xf numFmtId="0" fontId="29" fillId="0" borderId="0" xfId="46" applyFont="1" applyAlignment="1">
      <alignment vertical="center"/>
    </xf>
    <xf numFmtId="0" fontId="29" fillId="0" borderId="36" xfId="46" applyFont="1" applyBorder="1" applyAlignment="1">
      <alignment vertical="center"/>
    </xf>
    <xf numFmtId="0" fontId="30" fillId="0" borderId="36" xfId="46" applyFont="1" applyBorder="1" applyAlignment="1">
      <alignment horizontal="center" vertical="center"/>
    </xf>
    <xf numFmtId="0" fontId="29" fillId="37" borderId="1" xfId="46" applyFont="1" applyFill="1" applyBorder="1" applyAlignment="1">
      <alignment horizontal="center"/>
    </xf>
    <xf numFmtId="0" fontId="29" fillId="37" borderId="3" xfId="46" applyFont="1" applyFill="1" applyBorder="1" applyAlignment="1">
      <alignment horizontal="center"/>
    </xf>
    <xf numFmtId="0" fontId="29" fillId="37" borderId="0" xfId="46" applyFont="1" applyFill="1" applyAlignment="1">
      <alignment horizontal="center"/>
    </xf>
    <xf numFmtId="0" fontId="29" fillId="37" borderId="2" xfId="46" applyFont="1" applyFill="1" applyBorder="1" applyAlignment="1">
      <alignment horizontal="center"/>
    </xf>
    <xf numFmtId="0" fontId="29" fillId="37" borderId="0" xfId="46" applyFont="1" applyFill="1" applyAlignment="1" applyProtection="1">
      <alignment horizontal="center" vertical="center"/>
      <protection locked="0"/>
    </xf>
    <xf numFmtId="0" fontId="29" fillId="37" borderId="0" xfId="46" applyFont="1" applyFill="1" applyAlignment="1">
      <alignment horizontal="center" vertical="top"/>
    </xf>
    <xf numFmtId="0" fontId="30" fillId="37" borderId="0" xfId="65" applyFont="1" applyFill="1" applyAlignment="1" applyProtection="1">
      <alignment horizontal="center" vertical="top"/>
      <protection locked="0"/>
    </xf>
    <xf numFmtId="0" fontId="29" fillId="0" borderId="0" xfId="65" applyFont="1" applyAlignment="1">
      <alignment horizontal="center" vertical="center"/>
    </xf>
    <xf numFmtId="0" fontId="30" fillId="37" borderId="1" xfId="65" applyFont="1" applyFill="1" applyBorder="1" applyAlignment="1" applyProtection="1">
      <alignment horizontal="center" vertical="center"/>
      <protection locked="0"/>
    </xf>
    <xf numFmtId="0" fontId="30" fillId="37" borderId="3" xfId="65" applyFont="1" applyFill="1" applyBorder="1" applyAlignment="1" applyProtection="1">
      <alignment horizontal="center" vertical="center"/>
      <protection locked="0"/>
    </xf>
    <xf numFmtId="0" fontId="30" fillId="37" borderId="2" xfId="65" applyFont="1" applyFill="1" applyBorder="1" applyAlignment="1" applyProtection="1">
      <alignment horizontal="center" vertical="center"/>
      <protection locked="0"/>
    </xf>
    <xf numFmtId="0" fontId="30" fillId="37" borderId="0" xfId="46" applyFont="1" applyFill="1" applyAlignment="1">
      <alignment horizontal="left" vertical="center"/>
    </xf>
    <xf numFmtId="0" fontId="30" fillId="0" borderId="0" xfId="46" applyFont="1" applyFill="1" applyAlignment="1">
      <alignment horizontal="center" vertical="center"/>
    </xf>
    <xf numFmtId="0" fontId="29" fillId="0" borderId="0" xfId="65" applyFont="1" applyFill="1" applyAlignment="1">
      <alignment vertical="center"/>
    </xf>
    <xf numFmtId="0" fontId="29" fillId="37" borderId="0" xfId="65" applyFont="1" applyFill="1" applyAlignment="1">
      <alignment horizontal="center" vertical="center"/>
    </xf>
    <xf numFmtId="2" fontId="0" fillId="0" borderId="36" xfId="0" applyNumberFormat="1" applyFont="1" applyBorder="1"/>
    <xf numFmtId="0" fontId="29" fillId="0" borderId="0" xfId="0" applyFont="1"/>
    <xf numFmtId="0" fontId="30" fillId="37" borderId="36" xfId="46" applyFont="1" applyFill="1" applyBorder="1" applyAlignment="1">
      <alignment horizontal="center" vertical="center"/>
    </xf>
    <xf numFmtId="0" fontId="29" fillId="0" borderId="0" xfId="46" applyFont="1" applyFill="1"/>
    <xf numFmtId="2" fontId="29" fillId="0" borderId="0" xfId="65" applyNumberFormat="1" applyFont="1" applyFill="1" applyAlignment="1" applyProtection="1">
      <alignment horizontal="center" vertical="center"/>
      <protection locked="0"/>
    </xf>
    <xf numFmtId="0" fontId="29" fillId="0" borderId="0" xfId="65" applyFont="1" applyFill="1" applyAlignment="1">
      <alignment horizontal="center" vertical="center"/>
    </xf>
    <xf numFmtId="0" fontId="29" fillId="0" borderId="0" xfId="65" applyFont="1" applyFill="1"/>
    <xf numFmtId="0" fontId="29" fillId="37" borderId="0" xfId="46" quotePrefix="1" applyFont="1" applyFill="1" applyAlignment="1">
      <alignment horizontal="left" vertical="center"/>
    </xf>
    <xf numFmtId="0" fontId="29" fillId="37" borderId="0" xfId="46" applyFont="1" applyFill="1" applyAlignment="1">
      <alignment horizontal="left" vertical="center"/>
    </xf>
    <xf numFmtId="0" fontId="29" fillId="0" borderId="44" xfId="65" applyFont="1" applyBorder="1" applyAlignment="1">
      <alignment vertical="center"/>
    </xf>
    <xf numFmtId="0" fontId="30" fillId="0" borderId="45" xfId="46" applyFont="1" applyBorder="1" applyAlignment="1" applyProtection="1">
      <alignment horizontal="center" vertical="center"/>
      <protection locked="0"/>
    </xf>
    <xf numFmtId="0" fontId="30" fillId="0" borderId="75" xfId="46" applyFont="1" applyBorder="1" applyAlignment="1" applyProtection="1">
      <alignment horizontal="center" vertical="center"/>
      <protection locked="0"/>
    </xf>
    <xf numFmtId="0" fontId="30" fillId="0" borderId="17" xfId="46" applyFont="1" applyBorder="1" applyAlignment="1" applyProtection="1">
      <alignment horizontal="center" vertical="center"/>
      <protection locked="0"/>
    </xf>
    <xf numFmtId="0" fontId="30" fillId="0" borderId="22" xfId="46" applyFont="1" applyBorder="1" applyAlignment="1" applyProtection="1">
      <alignment horizontal="center" vertical="center"/>
      <protection locked="0"/>
    </xf>
    <xf numFmtId="49" fontId="30" fillId="2" borderId="1" xfId="0" applyNumberFormat="1" applyFont="1" applyFill="1" applyBorder="1" applyAlignment="1">
      <alignment horizontal="center" vertical="top" wrapText="1"/>
    </xf>
    <xf numFmtId="2" fontId="29" fillId="0" borderId="36" xfId="0" applyNumberFormat="1" applyFont="1" applyFill="1" applyBorder="1" applyAlignment="1" applyProtection="1">
      <alignment horizontal="center" vertical="top" wrapText="1"/>
    </xf>
    <xf numFmtId="2" fontId="30" fillId="2" borderId="10" xfId="0" applyNumberFormat="1" applyFont="1" applyFill="1" applyBorder="1" applyAlignment="1">
      <alignment horizontal="center" vertical="top" wrapText="1"/>
    </xf>
    <xf numFmtId="2" fontId="30" fillId="2" borderId="2" xfId="0" applyNumberFormat="1" applyFont="1" applyFill="1" applyBorder="1" applyAlignment="1">
      <alignment horizontal="center" vertical="top" wrapText="1"/>
    </xf>
    <xf numFmtId="2" fontId="30" fillId="2" borderId="70" xfId="0" applyNumberFormat="1" applyFont="1" applyFill="1" applyBorder="1" applyAlignment="1">
      <alignment horizontal="center" vertical="top" wrapText="1"/>
    </xf>
    <xf numFmtId="2" fontId="29" fillId="2" borderId="7" xfId="0" applyNumberFormat="1" applyFont="1" applyFill="1" applyBorder="1" applyAlignment="1">
      <alignment horizontal="center" vertical="top" wrapText="1"/>
    </xf>
    <xf numFmtId="2" fontId="29" fillId="2" borderId="5" xfId="0" applyNumberFormat="1" applyFont="1" applyFill="1" applyBorder="1" applyAlignment="1">
      <alignment horizontal="center" vertical="top" wrapText="1"/>
    </xf>
    <xf numFmtId="2" fontId="29" fillId="3" borderId="1" xfId="0" applyNumberFormat="1" applyFont="1" applyFill="1" applyBorder="1" applyAlignment="1">
      <alignment horizontal="center" vertical="top" wrapText="1"/>
    </xf>
    <xf numFmtId="2" fontId="29" fillId="3" borderId="1" xfId="0" applyNumberFormat="1" applyFont="1" applyFill="1" applyBorder="1" applyAlignment="1">
      <alignment horizontal="center"/>
    </xf>
    <xf numFmtId="2" fontId="29" fillId="3" borderId="3" xfId="0" applyNumberFormat="1" applyFont="1" applyFill="1" applyBorder="1" applyAlignment="1">
      <alignment horizontal="center" vertical="top" wrapText="1"/>
    </xf>
    <xf numFmtId="2" fontId="29" fillId="3" borderId="3" xfId="0" applyNumberFormat="1" applyFont="1" applyFill="1" applyBorder="1" applyAlignment="1">
      <alignment horizontal="center"/>
    </xf>
    <xf numFmtId="2" fontId="29" fillId="3" borderId="2" xfId="0" applyNumberFormat="1" applyFont="1" applyFill="1" applyBorder="1" applyAlignment="1">
      <alignment horizontal="center" vertical="top" wrapText="1"/>
    </xf>
    <xf numFmtId="2" fontId="29" fillId="3" borderId="2" xfId="0" applyNumberFormat="1" applyFont="1" applyFill="1" applyBorder="1" applyAlignment="1">
      <alignment horizontal="center"/>
    </xf>
    <xf numFmtId="2" fontId="29" fillId="2" borderId="23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8" xfId="0" applyNumberFormat="1" applyFont="1" applyFill="1" applyBorder="1" applyAlignment="1">
      <alignment horizontal="center" vertical="top" wrapText="1"/>
    </xf>
    <xf numFmtId="2" fontId="29" fillId="3" borderId="18" xfId="0" applyNumberFormat="1" applyFont="1" applyFill="1" applyBorder="1" applyAlignment="1">
      <alignment horizontal="center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9" xfId="0" applyNumberFormat="1" applyFont="1" applyFill="1" applyBorder="1" applyAlignment="1">
      <alignment horizontal="center" vertical="top" wrapText="1"/>
    </xf>
    <xf numFmtId="2" fontId="29" fillId="3" borderId="16" xfId="0" applyNumberFormat="1" applyFont="1" applyFill="1" applyBorder="1" applyAlignment="1">
      <alignment horizontal="center" vertical="top" wrapText="1"/>
    </xf>
    <xf numFmtId="2" fontId="29" fillId="3" borderId="19" xfId="0" applyNumberFormat="1" applyFont="1" applyFill="1" applyBorder="1" applyAlignment="1">
      <alignment horizontal="center"/>
    </xf>
    <xf numFmtId="2" fontId="29" fillId="3" borderId="24" xfId="0" applyNumberFormat="1" applyFont="1" applyFill="1" applyBorder="1" applyAlignment="1">
      <alignment horizontal="center" vertical="top" wrapText="1"/>
    </xf>
    <xf numFmtId="2" fontId="29" fillId="3" borderId="25" xfId="0" applyNumberFormat="1" applyFont="1" applyFill="1" applyBorder="1" applyAlignment="1">
      <alignment horizontal="center" vertical="top" wrapText="1"/>
    </xf>
    <xf numFmtId="2" fontId="29" fillId="3" borderId="1" xfId="0" applyNumberFormat="1" applyFont="1" applyFill="1" applyBorder="1" applyAlignment="1">
      <alignment horizontal="center" wrapText="1"/>
    </xf>
    <xf numFmtId="2" fontId="29" fillId="3" borderId="2" xfId="0" applyNumberFormat="1" applyFont="1" applyFill="1" applyBorder="1" applyAlignment="1">
      <alignment horizontal="center" wrapText="1"/>
    </xf>
    <xf numFmtId="2" fontId="29" fillId="2" borderId="23" xfId="0" applyNumberFormat="1" applyFont="1" applyFill="1" applyBorder="1" applyAlignment="1">
      <alignment horizontal="center" wrapText="1"/>
    </xf>
    <xf numFmtId="1" fontId="29" fillId="2" borderId="5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vertical="top" wrapText="1"/>
    </xf>
    <xf numFmtId="1" fontId="29" fillId="2" borderId="7" xfId="0" applyNumberFormat="1" applyFont="1" applyFill="1" applyBorder="1" applyAlignment="1">
      <alignment horizontal="center" vertical="top" wrapText="1"/>
    </xf>
    <xf numFmtId="1" fontId="29" fillId="3" borderId="14" xfId="0" applyNumberFormat="1" applyFont="1" applyFill="1" applyBorder="1" applyAlignment="1">
      <alignment horizontal="center" vertical="top" wrapText="1"/>
    </xf>
    <xf numFmtId="1" fontId="29" fillId="2" borderId="5" xfId="0" applyNumberFormat="1" applyFont="1" applyFill="1" applyBorder="1" applyAlignment="1">
      <alignment horizontal="center" wrapText="1"/>
    </xf>
    <xf numFmtId="1" fontId="29" fillId="2" borderId="4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wrapText="1"/>
    </xf>
    <xf numFmtId="2" fontId="0" fillId="0" borderId="38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41" xfId="0" applyNumberFormat="1" applyFont="1" applyBorder="1" applyAlignment="1">
      <alignment horizontal="center"/>
    </xf>
    <xf numFmtId="2" fontId="0" fillId="0" borderId="64" xfId="0" applyNumberFormat="1" applyFont="1" applyBorder="1" applyAlignment="1">
      <alignment horizontal="center"/>
    </xf>
    <xf numFmtId="2" fontId="0" fillId="0" borderId="65" xfId="0" applyNumberFormat="1" applyFont="1" applyBorder="1" applyAlignment="1">
      <alignment horizontal="center"/>
    </xf>
    <xf numFmtId="2" fontId="0" fillId="0" borderId="42" xfId="0" applyNumberFormat="1" applyFont="1" applyBorder="1" applyAlignment="1">
      <alignment horizontal="center"/>
    </xf>
    <xf numFmtId="2" fontId="0" fillId="0" borderId="43" xfId="0" applyNumberFormat="1" applyFont="1" applyBorder="1" applyAlignment="1">
      <alignment horizontal="center"/>
    </xf>
    <xf numFmtId="3" fontId="29" fillId="39" borderId="38" xfId="42" applyNumberFormat="1" applyFont="1" applyFill="1" applyBorder="1" applyAlignment="1">
      <alignment horizontal="center"/>
    </xf>
    <xf numFmtId="3" fontId="29" fillId="39" borderId="36" xfId="42" applyNumberFormat="1" applyFont="1" applyFill="1" applyBorder="1" applyAlignment="1">
      <alignment horizontal="center"/>
    </xf>
    <xf numFmtId="170" fontId="29" fillId="2" borderId="11" xfId="49" applyNumberFormat="1" applyFont="1" applyFill="1" applyBorder="1" applyAlignment="1" applyProtection="1">
      <alignment horizontal="center" vertical="center"/>
      <protection locked="0"/>
    </xf>
    <xf numFmtId="170" fontId="29" fillId="2" borderId="17" xfId="49" applyNumberFormat="1" applyFont="1" applyFill="1" applyBorder="1" applyAlignment="1" applyProtection="1">
      <alignment horizontal="center" vertical="center"/>
      <protection locked="0"/>
    </xf>
    <xf numFmtId="170" fontId="29" fillId="2" borderId="17" xfId="49" applyNumberFormat="1" applyFont="1" applyFill="1" applyBorder="1" applyAlignment="1">
      <alignment horizontal="center" vertical="center"/>
    </xf>
    <xf numFmtId="170" fontId="29" fillId="41" borderId="17" xfId="49" applyNumberFormat="1" applyFont="1" applyFill="1" applyBorder="1" applyAlignment="1" applyProtection="1">
      <alignment horizontal="center" vertical="center"/>
      <protection locked="0"/>
    </xf>
    <xf numFmtId="170" fontId="29" fillId="0" borderId="17" xfId="52" applyNumberFormat="1" applyFont="1" applyFill="1" applyBorder="1" applyAlignment="1" applyProtection="1">
      <alignment horizontal="center" vertical="center"/>
      <protection locked="0"/>
    </xf>
    <xf numFmtId="170" fontId="33" fillId="0" borderId="22" xfId="52" applyNumberFormat="1" applyFont="1" applyFill="1" applyBorder="1" applyAlignment="1" applyProtection="1">
      <alignment horizontal="center" vertical="center"/>
      <protection locked="0"/>
    </xf>
    <xf numFmtId="170" fontId="29" fillId="0" borderId="0" xfId="49" applyNumberFormat="1" applyFont="1" applyFill="1" applyBorder="1" applyAlignment="1" applyProtection="1">
      <alignment horizontal="center" vertical="center"/>
      <protection locked="0"/>
    </xf>
    <xf numFmtId="170" fontId="29" fillId="0" borderId="0" xfId="49" applyNumberFormat="1" applyFont="1" applyFill="1" applyBorder="1" applyAlignment="1">
      <alignment horizontal="center" vertical="center"/>
    </xf>
    <xf numFmtId="170" fontId="30" fillId="41" borderId="11" xfId="49" applyNumberFormat="1" applyFont="1" applyFill="1" applyBorder="1" applyAlignment="1">
      <alignment horizontal="center" vertical="center"/>
    </xf>
    <xf numFmtId="170" fontId="29" fillId="2" borderId="17" xfId="90" applyNumberFormat="1" applyFont="1" applyFill="1" applyBorder="1" applyAlignment="1">
      <alignment horizontal="center" vertical="center"/>
    </xf>
    <xf numFmtId="170" fontId="29" fillId="0" borderId="0" xfId="49" applyNumberFormat="1" applyFont="1" applyFill="1" applyAlignment="1">
      <alignment vertical="center"/>
    </xf>
    <xf numFmtId="170" fontId="33" fillId="0" borderId="0" xfId="52" applyNumberFormat="1" applyFont="1" applyFill="1" applyAlignment="1">
      <alignment vertical="center"/>
    </xf>
    <xf numFmtId="170" fontId="29" fillId="0" borderId="0" xfId="52" applyNumberFormat="1" applyFont="1" applyFill="1" applyAlignment="1">
      <alignment vertical="center"/>
    </xf>
    <xf numFmtId="170" fontId="30" fillId="0" borderId="0" xfId="49" applyNumberFormat="1" applyFont="1" applyFill="1" applyBorder="1" applyAlignment="1">
      <alignment horizontal="center" vertical="center"/>
    </xf>
    <xf numFmtId="170" fontId="34" fillId="0" borderId="24" xfId="49" applyNumberFormat="1" applyFont="1" applyFill="1" applyBorder="1" applyAlignment="1">
      <alignment horizontal="center" vertical="center"/>
    </xf>
    <xf numFmtId="170" fontId="29" fillId="0" borderId="0" xfId="52" applyNumberFormat="1" applyFont="1" applyFill="1" applyBorder="1" applyAlignment="1">
      <alignment horizontal="center" vertical="center"/>
    </xf>
    <xf numFmtId="170" fontId="33" fillId="0" borderId="0" xfId="52" applyNumberFormat="1" applyFont="1" applyFill="1" applyBorder="1" applyAlignment="1">
      <alignment horizontal="center" vertical="center"/>
    </xf>
    <xf numFmtId="170" fontId="29" fillId="41" borderId="0" xfId="49" applyNumberFormat="1" applyFont="1" applyFill="1" applyBorder="1" applyAlignment="1" applyProtection="1">
      <alignment horizontal="center" vertical="center"/>
      <protection locked="0"/>
    </xf>
    <xf numFmtId="170" fontId="33" fillId="41" borderId="0" xfId="52" applyNumberFormat="1" applyFont="1" applyFill="1" applyBorder="1" applyAlignment="1" applyProtection="1">
      <alignment horizontal="center" vertical="center"/>
      <protection locked="0"/>
    </xf>
    <xf numFmtId="170" fontId="29" fillId="0" borderId="0" xfId="49" applyNumberFormat="1" applyFont="1" applyFill="1" applyBorder="1" applyAlignment="1">
      <alignment vertical="center"/>
    </xf>
    <xf numFmtId="170" fontId="29" fillId="41" borderId="0" xfId="49" applyNumberFormat="1" applyFont="1" applyFill="1" applyBorder="1" applyAlignment="1">
      <alignment horizontal="center" vertical="center"/>
    </xf>
    <xf numFmtId="170" fontId="29" fillId="41" borderId="0" xfId="52" applyNumberFormat="1" applyFont="1" applyFill="1" applyBorder="1" applyAlignment="1">
      <alignment horizontal="center" vertical="center"/>
    </xf>
    <xf numFmtId="170" fontId="29" fillId="2" borderId="51" xfId="49" applyNumberFormat="1" applyFont="1" applyFill="1" applyBorder="1" applyAlignment="1">
      <alignment horizontal="center" vertical="center"/>
    </xf>
    <xf numFmtId="170" fontId="29" fillId="2" borderId="52" xfId="49" applyNumberFormat="1" applyFont="1" applyFill="1" applyBorder="1" applyAlignment="1">
      <alignment horizontal="center" vertical="center"/>
    </xf>
    <xf numFmtId="170" fontId="29" fillId="41" borderId="52" xfId="49" applyNumberFormat="1" applyFont="1" applyFill="1" applyBorder="1" applyAlignment="1">
      <alignment horizontal="center" vertical="center"/>
    </xf>
    <xf numFmtId="170" fontId="29" fillId="2" borderId="52" xfId="52" applyNumberFormat="1" applyFont="1" applyFill="1" applyBorder="1" applyAlignment="1">
      <alignment horizontal="center" vertical="center"/>
    </xf>
    <xf numFmtId="170" fontId="29" fillId="2" borderId="53" xfId="52" applyNumberFormat="1" applyFont="1" applyFill="1" applyBorder="1" applyAlignment="1">
      <alignment horizontal="center" vertical="center"/>
    </xf>
    <xf numFmtId="170" fontId="29" fillId="41" borderId="54" xfId="49" applyNumberFormat="1" applyFont="1" applyFill="1" applyBorder="1" applyAlignment="1">
      <alignment horizontal="center" vertical="center"/>
    </xf>
    <xf numFmtId="170" fontId="29" fillId="0" borderId="0" xfId="49" applyNumberFormat="1" applyFont="1" applyFill="1"/>
    <xf numFmtId="170" fontId="29" fillId="2" borderId="51" xfId="52" applyNumberFormat="1" applyFont="1" applyFill="1" applyBorder="1" applyAlignment="1">
      <alignment horizontal="center" vertical="center"/>
    </xf>
    <xf numFmtId="170" fontId="29" fillId="2" borderId="55" xfId="49" applyNumberFormat="1" applyFont="1" applyFill="1" applyBorder="1" applyAlignment="1">
      <alignment horizontal="center" vertical="center"/>
    </xf>
    <xf numFmtId="170" fontId="29" fillId="2" borderId="56" xfId="49" applyNumberFormat="1" applyFont="1" applyFill="1" applyBorder="1" applyAlignment="1">
      <alignment horizontal="center" vertical="center"/>
    </xf>
    <xf numFmtId="170" fontId="29" fillId="41" borderId="56" xfId="49" applyNumberFormat="1" applyFont="1" applyFill="1" applyBorder="1" applyAlignment="1">
      <alignment horizontal="center" vertical="center"/>
    </xf>
    <xf numFmtId="170" fontId="29" fillId="2" borderId="56" xfId="52" applyNumberFormat="1" applyFont="1" applyFill="1" applyBorder="1" applyAlignment="1">
      <alignment horizontal="center" vertical="center"/>
    </xf>
    <xf numFmtId="170" fontId="33" fillId="2" borderId="57" xfId="52" applyNumberFormat="1" applyFont="1" applyFill="1" applyBorder="1" applyAlignment="1">
      <alignment horizontal="center" vertical="center"/>
    </xf>
    <xf numFmtId="170" fontId="29" fillId="41" borderId="58" xfId="49" applyNumberFormat="1" applyFont="1" applyFill="1" applyBorder="1" applyAlignment="1">
      <alignment horizontal="center" vertical="center"/>
    </xf>
    <xf numFmtId="170" fontId="29" fillId="2" borderId="55" xfId="52" applyNumberFormat="1" applyFont="1" applyFill="1" applyBorder="1" applyAlignment="1">
      <alignment horizontal="center" vertical="center"/>
    </xf>
    <xf numFmtId="170" fontId="29" fillId="41" borderId="59" xfId="49" applyNumberFormat="1" applyFont="1" applyFill="1" applyBorder="1" applyAlignment="1">
      <alignment horizontal="center" vertical="center"/>
    </xf>
    <xf numFmtId="170" fontId="16" fillId="2" borderId="56" xfId="52" applyNumberFormat="1" applyFont="1" applyFill="1" applyBorder="1" applyAlignment="1">
      <alignment horizontal="center" vertical="center"/>
    </xf>
    <xf numFmtId="170" fontId="35" fillId="2" borderId="57" xfId="52" applyNumberFormat="1" applyFont="1" applyFill="1" applyBorder="1" applyAlignment="1">
      <alignment horizontal="center" vertical="center"/>
    </xf>
    <xf numFmtId="170" fontId="29" fillId="2" borderId="55" xfId="49" applyNumberFormat="1" applyFont="1" applyFill="1" applyBorder="1" applyAlignment="1" applyProtection="1">
      <alignment horizontal="center" vertical="center"/>
      <protection locked="0"/>
    </xf>
    <xf numFmtId="170" fontId="29" fillId="2" borderId="56" xfId="49" applyNumberFormat="1" applyFont="1" applyFill="1" applyBorder="1" applyAlignment="1" applyProtection="1">
      <alignment horizontal="center" vertical="center"/>
      <protection locked="0"/>
    </xf>
    <xf numFmtId="170" fontId="29" fillId="41" borderId="56" xfId="49" applyNumberFormat="1" applyFont="1" applyFill="1" applyBorder="1" applyAlignment="1" applyProtection="1">
      <alignment horizontal="center" vertical="center"/>
      <protection locked="0"/>
    </xf>
    <xf numFmtId="170" fontId="29" fillId="2" borderId="61" xfId="49" applyNumberFormat="1" applyFont="1" applyFill="1" applyBorder="1" applyAlignment="1">
      <alignment horizontal="center" vertical="center"/>
    </xf>
    <xf numFmtId="170" fontId="29" fillId="2" borderId="62" xfId="49" applyNumberFormat="1" applyFont="1" applyFill="1" applyBorder="1" applyAlignment="1">
      <alignment horizontal="center" vertical="center"/>
    </xf>
    <xf numFmtId="170" fontId="29" fillId="41" borderId="62" xfId="49" applyNumberFormat="1" applyFont="1" applyFill="1" applyBorder="1" applyAlignment="1">
      <alignment horizontal="center" vertical="center"/>
    </xf>
    <xf numFmtId="170" fontId="29" fillId="2" borderId="62" xfId="52" applyNumberFormat="1" applyFont="1" applyFill="1" applyBorder="1" applyAlignment="1">
      <alignment horizontal="center" vertical="center"/>
    </xf>
    <xf numFmtId="170" fontId="33" fillId="2" borderId="63" xfId="52" applyNumberFormat="1" applyFont="1" applyFill="1" applyBorder="1" applyAlignment="1">
      <alignment horizontal="center" vertical="center"/>
    </xf>
    <xf numFmtId="170" fontId="29" fillId="41" borderId="66" xfId="49" applyNumberFormat="1" applyFont="1" applyFill="1" applyBorder="1" applyAlignment="1">
      <alignment horizontal="center" vertical="center"/>
    </xf>
    <xf numFmtId="170" fontId="29" fillId="2" borderId="61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5" xfId="49" applyNumberFormat="1" applyFont="1" applyFill="1" applyBorder="1" applyAlignment="1" applyProtection="1">
      <alignment horizontal="center" vertical="center"/>
      <protection locked="0"/>
    </xf>
    <xf numFmtId="170" fontId="29" fillId="2" borderId="0" xfId="90" applyNumberFormat="1" applyFont="1" applyFill="1" applyBorder="1" applyAlignment="1" applyProtection="1">
      <alignment horizontal="center" vertical="center"/>
      <protection locked="0"/>
    </xf>
    <xf numFmtId="170" fontId="29" fillId="2" borderId="0" xfId="90" applyNumberFormat="1" applyFont="1" applyFill="1" applyBorder="1" applyAlignment="1">
      <alignment horizontal="center" vertical="center"/>
    </xf>
    <xf numFmtId="170" fontId="30" fillId="41" borderId="1" xfId="90" applyNumberFormat="1" applyFont="1" applyFill="1" applyBorder="1" applyAlignment="1">
      <alignment horizontal="center" vertical="center"/>
    </xf>
    <xf numFmtId="170" fontId="30" fillId="41" borderId="3" xfId="90" applyNumberFormat="1" applyFont="1" applyFill="1" applyBorder="1" applyAlignment="1">
      <alignment horizontal="center" vertical="center"/>
    </xf>
    <xf numFmtId="170" fontId="29" fillId="2" borderId="56" xfId="90" applyNumberFormat="1" applyFont="1" applyFill="1" applyBorder="1" applyAlignment="1">
      <alignment horizontal="center" vertical="center"/>
    </xf>
    <xf numFmtId="170" fontId="30" fillId="41" borderId="59" xfId="90" applyNumberFormat="1" applyFont="1" applyFill="1" applyBorder="1" applyAlignment="1">
      <alignment horizontal="center" vertical="center"/>
    </xf>
    <xf numFmtId="170" fontId="29" fillId="0" borderId="55" xfId="90" applyNumberFormat="1" applyFont="1" applyFill="1" applyBorder="1" applyAlignment="1">
      <alignment horizontal="center"/>
    </xf>
    <xf numFmtId="170" fontId="30" fillId="41" borderId="17" xfId="90" applyNumberFormat="1" applyFont="1" applyFill="1" applyBorder="1" applyAlignment="1">
      <alignment horizontal="center" vertical="center"/>
    </xf>
    <xf numFmtId="170" fontId="30" fillId="41" borderId="35" xfId="90" applyNumberFormat="1" applyFont="1" applyFill="1" applyBorder="1" applyAlignment="1">
      <alignment horizontal="center" vertical="center"/>
    </xf>
    <xf numFmtId="170" fontId="29" fillId="41" borderId="11" xfId="90" applyNumberFormat="1" applyFont="1" applyFill="1" applyBorder="1" applyAlignment="1">
      <alignment horizontal="center"/>
    </xf>
    <xf numFmtId="170" fontId="30" fillId="2" borderId="35" xfId="90" applyNumberFormat="1" applyFont="1" applyFill="1" applyBorder="1" applyAlignment="1">
      <alignment horizontal="center" vertical="center"/>
    </xf>
    <xf numFmtId="10" fontId="13" fillId="0" borderId="69" xfId="0" applyNumberFormat="1" applyFont="1" applyFill="1" applyBorder="1" applyAlignment="1" applyProtection="1">
      <alignment horizontal="center" vertical="top" wrapText="1"/>
    </xf>
    <xf numFmtId="10" fontId="29" fillId="0" borderId="69" xfId="0" applyNumberFormat="1" applyFont="1" applyFill="1" applyBorder="1" applyAlignment="1" applyProtection="1">
      <alignment horizontal="center" vertical="top" wrapText="1"/>
    </xf>
    <xf numFmtId="10" fontId="29" fillId="0" borderId="36" xfId="42" applyNumberFormat="1" applyFont="1" applyFill="1" applyBorder="1" applyAlignment="1" applyProtection="1">
      <alignment horizontal="center" wrapText="1"/>
      <protection locked="0"/>
    </xf>
    <xf numFmtId="10" fontId="13" fillId="0" borderId="36" xfId="42" applyNumberFormat="1" applyFont="1" applyFill="1" applyBorder="1" applyAlignment="1" applyProtection="1">
      <alignment horizontal="center" wrapText="1"/>
      <protection locked="0"/>
    </xf>
    <xf numFmtId="10" fontId="29" fillId="2" borderId="36" xfId="42" applyNumberFormat="1" applyFont="1" applyFill="1" applyBorder="1" applyAlignment="1" applyProtection="1">
      <alignment horizontal="center" wrapText="1"/>
      <protection locked="0"/>
    </xf>
    <xf numFmtId="10" fontId="13" fillId="2" borderId="36" xfId="42" applyNumberFormat="1" applyFont="1" applyFill="1" applyBorder="1" applyAlignment="1" applyProtection="1">
      <alignment horizontal="center" wrapText="1"/>
      <protection locked="0"/>
    </xf>
    <xf numFmtId="0" fontId="30" fillId="35" borderId="14" xfId="42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1" fontId="29" fillId="2" borderId="1" xfId="0" applyNumberFormat="1" applyFont="1" applyFill="1" applyBorder="1" applyAlignment="1">
      <alignment horizontal="center" vertical="top" wrapText="1"/>
    </xf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30" fillId="0" borderId="0" xfId="42" applyFont="1" applyFill="1" applyBorder="1" applyAlignment="1">
      <alignment horizontal="center"/>
    </xf>
    <xf numFmtId="0" fontId="29" fillId="0" borderId="0" xfId="42" applyFont="1" applyFill="1" applyBorder="1" applyAlignment="1">
      <alignment horizontal="center"/>
    </xf>
    <xf numFmtId="3" fontId="30" fillId="2" borderId="13" xfId="0" applyNumberFormat="1" applyFont="1" applyFill="1" applyBorder="1" applyAlignment="1">
      <alignment horizontal="center" vertical="top" wrapText="1"/>
    </xf>
    <xf numFmtId="3" fontId="30" fillId="2" borderId="8" xfId="0" applyNumberFormat="1" applyFont="1" applyFill="1" applyBorder="1" applyAlignment="1">
      <alignment horizontal="center" vertical="top" wrapText="1"/>
    </xf>
    <xf numFmtId="3" fontId="30" fillId="2" borderId="68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10" fontId="29" fillId="0" borderId="36" xfId="0" applyNumberFormat="1" applyFont="1" applyFill="1" applyBorder="1" applyAlignment="1" applyProtection="1">
      <alignment horizontal="center" vertical="top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30" fillId="0" borderId="10" xfId="0" applyFont="1" applyBorder="1" applyAlignment="1" applyProtection="1">
      <alignment vertical="top"/>
    </xf>
    <xf numFmtId="3" fontId="30" fillId="0" borderId="3" xfId="0" applyNumberFormat="1" applyFont="1" applyBorder="1" applyAlignment="1" applyProtection="1">
      <alignment horizontal="center" vertical="top" wrapText="1"/>
    </xf>
    <xf numFmtId="3" fontId="29" fillId="0" borderId="8" xfId="0" applyNumberFormat="1" applyFont="1" applyBorder="1" applyAlignment="1" applyProtection="1">
      <alignment vertical="top"/>
    </xf>
    <xf numFmtId="3" fontId="29" fillId="2" borderId="7" xfId="0" applyNumberFormat="1" applyFont="1" applyFill="1" applyBorder="1" applyAlignment="1">
      <alignment horizontal="center" vertical="top" wrapText="1"/>
    </xf>
    <xf numFmtId="3" fontId="29" fillId="2" borderId="13" xfId="0" applyNumberFormat="1" applyFont="1" applyFill="1" applyBorder="1" applyAlignment="1">
      <alignment horizontal="center" vertical="top" wrapText="1"/>
    </xf>
    <xf numFmtId="3" fontId="29" fillId="3" borderId="3" xfId="0" applyNumberFormat="1" applyFont="1" applyFill="1" applyBorder="1" applyAlignment="1">
      <alignment horizontal="center" vertical="top" wrapText="1"/>
    </xf>
    <xf numFmtId="3" fontId="29" fillId="2" borderId="5" xfId="0" applyNumberFormat="1" applyFont="1" applyFill="1" applyBorder="1" applyAlignment="1">
      <alignment horizontal="center" vertical="top" wrapText="1"/>
    </xf>
    <xf numFmtId="3" fontId="29" fillId="3" borderId="3" xfId="0" applyNumberFormat="1" applyFont="1" applyFill="1" applyBorder="1" applyAlignment="1">
      <alignment horizontal="center"/>
    </xf>
    <xf numFmtId="3" fontId="0" fillId="0" borderId="0" xfId="0" applyNumberFormat="1" applyFont="1"/>
    <xf numFmtId="3" fontId="0" fillId="0" borderId="36" xfId="0" applyNumberFormat="1" applyFont="1" applyBorder="1" applyAlignment="1">
      <alignment horizontal="center"/>
    </xf>
    <xf numFmtId="3" fontId="0" fillId="0" borderId="60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3" fontId="29" fillId="3" borderId="15" xfId="0" applyNumberFormat="1" applyFont="1" applyFill="1" applyBorder="1" applyAlignment="1">
      <alignment horizontal="center" vertical="top" wrapText="1"/>
    </xf>
    <xf numFmtId="3" fontId="29" fillId="3" borderId="12" xfId="0" applyNumberFormat="1" applyFont="1" applyFill="1" applyBorder="1" applyAlignment="1">
      <alignment horizontal="center" vertical="top" wrapText="1"/>
    </xf>
    <xf numFmtId="3" fontId="29" fillId="2" borderId="13" xfId="0" applyNumberFormat="1" applyFont="1" applyFill="1" applyBorder="1" applyAlignment="1">
      <alignment horizontal="center" wrapText="1"/>
    </xf>
    <xf numFmtId="3" fontId="29" fillId="3" borderId="12" xfId="0" applyNumberFormat="1" applyFont="1" applyFill="1" applyBorder="1" applyAlignment="1">
      <alignment horizontal="center"/>
    </xf>
    <xf numFmtId="3" fontId="29" fillId="3" borderId="0" xfId="0" applyNumberFormat="1" applyFont="1" applyFill="1" applyAlignment="1">
      <alignment horizontal="center" vertical="top" wrapText="1"/>
    </xf>
    <xf numFmtId="3" fontId="29" fillId="3" borderId="3" xfId="0" applyNumberFormat="1" applyFont="1" applyFill="1" applyBorder="1" applyAlignment="1">
      <alignment horizontal="center" wrapText="1"/>
    </xf>
    <xf numFmtId="3" fontId="29" fillId="0" borderId="20" xfId="0" applyNumberFormat="1" applyFont="1" applyBorder="1" applyAlignment="1" applyProtection="1">
      <alignment vertical="top"/>
    </xf>
    <xf numFmtId="4" fontId="0" fillId="0" borderId="0" xfId="0" applyNumberFormat="1" applyFont="1" applyFill="1" applyAlignment="1">
      <alignment horizontal="center"/>
    </xf>
    <xf numFmtId="4" fontId="0" fillId="0" borderId="76" xfId="0" applyNumberFormat="1" applyFont="1" applyFill="1" applyBorder="1" applyAlignment="1">
      <alignment horizontal="center"/>
    </xf>
    <xf numFmtId="4" fontId="0" fillId="0" borderId="38" xfId="0" applyNumberFormat="1" applyFont="1" applyFill="1" applyBorder="1" applyAlignment="1">
      <alignment horizontal="center"/>
    </xf>
    <xf numFmtId="4" fontId="29" fillId="0" borderId="36" xfId="0" applyNumberFormat="1" applyFont="1" applyFill="1" applyBorder="1" applyAlignment="1">
      <alignment horizontal="center" wrapText="1"/>
    </xf>
    <xf numFmtId="4" fontId="0" fillId="0" borderId="36" xfId="0" applyNumberFormat="1" applyFont="1" applyFill="1" applyBorder="1" applyAlignment="1">
      <alignment horizontal="center"/>
    </xf>
    <xf numFmtId="2" fontId="29" fillId="2" borderId="2" xfId="0" applyNumberFormat="1" applyFont="1" applyFill="1" applyBorder="1" applyAlignment="1">
      <alignment horizontal="center" vertical="top" wrapText="1"/>
    </xf>
    <xf numFmtId="3" fontId="29" fillId="2" borderId="35" xfId="0" applyNumberFormat="1" applyFont="1" applyFill="1" applyBorder="1" applyAlignment="1">
      <alignment horizontal="center" vertical="top" wrapText="1"/>
    </xf>
    <xf numFmtId="2" fontId="29" fillId="2" borderId="3" xfId="0" applyNumberFormat="1" applyFont="1" applyFill="1" applyBorder="1" applyAlignment="1">
      <alignment horizontal="center" vertical="top" wrapText="1"/>
    </xf>
    <xf numFmtId="1" fontId="29" fillId="2" borderId="1" xfId="0" applyNumberFormat="1" applyFont="1" applyFill="1" applyBorder="1" applyAlignment="1">
      <alignment horizontal="center" wrapText="1"/>
    </xf>
    <xf numFmtId="2" fontId="29" fillId="2" borderId="2" xfId="0" applyNumberFormat="1" applyFont="1" applyFill="1" applyBorder="1" applyAlignment="1">
      <alignment horizontal="center" wrapText="1"/>
    </xf>
    <xf numFmtId="3" fontId="29" fillId="2" borderId="35" xfId="0" applyNumberFormat="1" applyFont="1" applyFill="1" applyBorder="1" applyAlignment="1">
      <alignment horizontal="center" wrapText="1"/>
    </xf>
    <xf numFmtId="1" fontId="29" fillId="2" borderId="3" xfId="0" applyNumberFormat="1" applyFont="1" applyFill="1" applyBorder="1" applyAlignment="1">
      <alignment horizontal="center" vertical="top" wrapText="1"/>
    </xf>
    <xf numFmtId="2" fontId="29" fillId="2" borderId="4" xfId="0" applyNumberFormat="1" applyFont="1" applyFill="1" applyBorder="1" applyAlignment="1">
      <alignment horizontal="center" vertical="top" wrapText="1"/>
    </xf>
    <xf numFmtId="2" fontId="29" fillId="2" borderId="0" xfId="0" applyNumberFormat="1" applyFont="1" applyFill="1" applyBorder="1" applyAlignment="1">
      <alignment horizontal="center" vertical="top" wrapText="1"/>
    </xf>
    <xf numFmtId="3" fontId="29" fillId="2" borderId="22" xfId="0" applyNumberFormat="1" applyFont="1" applyFill="1" applyBorder="1" applyAlignment="1">
      <alignment horizontal="center" vertical="top" wrapText="1"/>
    </xf>
    <xf numFmtId="1" fontId="29" fillId="2" borderId="15" xfId="0" applyNumberFormat="1" applyFont="1" applyFill="1" applyBorder="1" applyAlignment="1">
      <alignment horizontal="center" vertical="top" wrapText="1"/>
    </xf>
    <xf numFmtId="2" fontId="29" fillId="2" borderId="16" xfId="0" applyNumberFormat="1" applyFont="1" applyFill="1" applyBorder="1" applyAlignment="1">
      <alignment horizontal="center" vertical="top" wrapText="1"/>
    </xf>
    <xf numFmtId="1" fontId="29" fillId="2" borderId="14" xfId="0" applyNumberFormat="1" applyFont="1" applyFill="1" applyBorder="1" applyAlignment="1">
      <alignment horizontal="center" vertical="top" wrapText="1"/>
    </xf>
    <xf numFmtId="2" fontId="0" fillId="0" borderId="77" xfId="0" applyNumberFormat="1" applyFont="1" applyBorder="1"/>
    <xf numFmtId="0" fontId="30" fillId="37" borderId="41" xfId="46" applyFont="1" applyFill="1" applyBorder="1" applyAlignment="1">
      <alignment horizontal="center" vertical="center"/>
    </xf>
    <xf numFmtId="2" fontId="0" fillId="0" borderId="41" xfId="0" applyNumberFormat="1" applyFont="1" applyBorder="1"/>
    <xf numFmtId="0" fontId="30" fillId="37" borderId="37" xfId="46" applyFont="1" applyFill="1" applyBorder="1" applyAlignment="1">
      <alignment horizontal="center" vertical="center"/>
    </xf>
    <xf numFmtId="0" fontId="0" fillId="0" borderId="78" xfId="0" applyFont="1" applyBorder="1"/>
    <xf numFmtId="0" fontId="30" fillId="37" borderId="79" xfId="46" applyFont="1" applyFill="1" applyBorder="1" applyAlignment="1">
      <alignment horizontal="center" vertical="center"/>
    </xf>
    <xf numFmtId="0" fontId="30" fillId="37" borderId="35" xfId="46" applyFont="1" applyFill="1" applyBorder="1" applyAlignment="1">
      <alignment horizontal="center" vertical="center"/>
    </xf>
    <xf numFmtId="168" fontId="25" fillId="0" borderId="0" xfId="48" applyFont="1" applyAlignment="1">
      <alignment vertical="center"/>
    </xf>
    <xf numFmtId="0" fontId="36" fillId="0" borderId="0" xfId="0" applyFont="1" applyAlignment="1">
      <alignment horizontal="center" vertical="center"/>
    </xf>
    <xf numFmtId="2" fontId="29" fillId="2" borderId="1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0" fillId="0" borderId="44" xfId="0" applyFont="1" applyBorder="1" applyAlignment="1">
      <alignment horizontal="center"/>
    </xf>
    <xf numFmtId="0" fontId="29" fillId="37" borderId="3" xfId="46" applyFont="1" applyFill="1" applyBorder="1" applyAlignment="1" applyProtection="1">
      <alignment horizontal="center" vertical="center"/>
      <protection locked="0"/>
    </xf>
    <xf numFmtId="0" fontId="29" fillId="37" borderId="35" xfId="46" applyFont="1" applyFill="1" applyBorder="1" applyAlignment="1" applyProtection="1">
      <alignment horizontal="center" vertical="center"/>
      <protection locked="0"/>
    </xf>
    <xf numFmtId="0" fontId="29" fillId="37" borderId="3" xfId="46" applyFont="1" applyFill="1" applyBorder="1" applyAlignment="1">
      <alignment horizontal="center" vertical="center"/>
    </xf>
    <xf numFmtId="0" fontId="29" fillId="37" borderId="2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Border="1"/>
    <xf numFmtId="170" fontId="29" fillId="0" borderId="15" xfId="90" applyNumberFormat="1" applyFont="1" applyFill="1" applyBorder="1" applyAlignment="1">
      <alignment horizontal="center"/>
    </xf>
    <xf numFmtId="170" fontId="29" fillId="0" borderId="12" xfId="90" applyNumberFormat="1" applyFont="1" applyFill="1" applyBorder="1" applyAlignment="1">
      <alignment horizontal="center"/>
    </xf>
    <xf numFmtId="170" fontId="29" fillId="0" borderId="57" xfId="90" applyNumberFormat="1" applyFont="1" applyFill="1" applyBorder="1" applyAlignment="1">
      <alignment horizontal="center"/>
    </xf>
    <xf numFmtId="170" fontId="29" fillId="41" borderId="22" xfId="90" applyNumberFormat="1" applyFont="1" applyFill="1" applyBorder="1" applyAlignment="1">
      <alignment horizontal="center"/>
    </xf>
    <xf numFmtId="170" fontId="29" fillId="0" borderId="12" xfId="52" applyNumberFormat="1" applyFont="1" applyFill="1" applyBorder="1" applyAlignment="1">
      <alignment horizontal="center"/>
    </xf>
    <xf numFmtId="170" fontId="29" fillId="0" borderId="57" xfId="52" applyNumberFormat="1" applyFont="1" applyFill="1" applyBorder="1" applyAlignment="1">
      <alignment horizontal="center"/>
    </xf>
    <xf numFmtId="170" fontId="29" fillId="41" borderId="22" xfId="52" applyNumberFormat="1" applyFont="1" applyFill="1" applyBorder="1" applyAlignment="1">
      <alignment horizontal="center"/>
    </xf>
    <xf numFmtId="170" fontId="29" fillId="0" borderId="11" xfId="50" applyNumberFormat="1" applyFont="1" applyBorder="1" applyAlignment="1">
      <alignment horizontal="center"/>
    </xf>
    <xf numFmtId="170" fontId="0" fillId="0" borderId="22" xfId="52" applyNumberFormat="1" applyFont="1" applyBorder="1" applyAlignment="1">
      <alignment horizontal="center"/>
    </xf>
    <xf numFmtId="170" fontId="13" fillId="0" borderId="69" xfId="0" applyNumberFormat="1" applyFont="1" applyFill="1" applyBorder="1" applyAlignment="1" applyProtection="1">
      <alignment horizontal="center" vertical="center" wrapText="1"/>
    </xf>
    <xf numFmtId="170" fontId="29" fillId="0" borderId="69" xfId="0" applyNumberFormat="1" applyFont="1" applyFill="1" applyBorder="1" applyAlignment="1" applyProtection="1">
      <alignment horizontal="center" vertical="center" wrapText="1"/>
    </xf>
    <xf numFmtId="170" fontId="13" fillId="0" borderId="36" xfId="42" applyNumberFormat="1" applyFont="1" applyFill="1" applyBorder="1" applyAlignment="1" applyProtection="1">
      <alignment horizontal="center" vertical="center" wrapText="1"/>
      <protection locked="0"/>
    </xf>
    <xf numFmtId="170" fontId="29" fillId="0" borderId="36" xfId="42" applyNumberFormat="1" applyFont="1" applyFill="1" applyBorder="1" applyAlignment="1" applyProtection="1">
      <alignment horizontal="center" vertical="center" wrapText="1"/>
      <protection locked="0"/>
    </xf>
    <xf numFmtId="170" fontId="29" fillId="2" borderId="36" xfId="42" applyNumberFormat="1" applyFont="1" applyFill="1" applyBorder="1" applyAlignment="1" applyProtection="1">
      <alignment horizontal="center" vertical="center" wrapText="1"/>
      <protection locked="0"/>
    </xf>
    <xf numFmtId="170" fontId="29" fillId="2" borderId="60" xfId="42" applyNumberFormat="1" applyFont="1" applyFill="1" applyBorder="1" applyAlignment="1" applyProtection="1">
      <alignment horizontal="center" vertical="center" wrapText="1"/>
      <protection locked="0"/>
    </xf>
    <xf numFmtId="170" fontId="29" fillId="2" borderId="36" xfId="0" applyNumberFormat="1" applyFont="1" applyFill="1" applyBorder="1" applyAlignment="1">
      <alignment horizontal="center" vertical="center" wrapText="1"/>
    </xf>
    <xf numFmtId="0" fontId="37" fillId="0" borderId="0" xfId="46" applyFont="1" applyFill="1" applyAlignment="1">
      <alignment horizontal="left" vertical="center"/>
    </xf>
    <xf numFmtId="10" fontId="13" fillId="0" borderId="69" xfId="42" applyNumberFormat="1" applyFont="1" applyFill="1" applyBorder="1" applyAlignment="1" applyProtection="1">
      <alignment horizontal="center" wrapText="1"/>
      <protection locked="0"/>
    </xf>
    <xf numFmtId="10" fontId="13" fillId="2" borderId="69" xfId="42" applyNumberFormat="1" applyFont="1" applyFill="1" applyBorder="1" applyAlignment="1" applyProtection="1">
      <alignment horizontal="center" wrapText="1"/>
      <protection locked="0"/>
    </xf>
    <xf numFmtId="0" fontId="38" fillId="38" borderId="44" xfId="0" applyFont="1" applyFill="1" applyBorder="1" applyAlignment="1">
      <alignment horizontal="center" vertical="center"/>
    </xf>
    <xf numFmtId="2" fontId="38" fillId="38" borderId="45" xfId="0" applyNumberFormat="1" applyFont="1" applyFill="1" applyBorder="1" applyAlignment="1">
      <alignment horizontal="center" vertical="center"/>
    </xf>
    <xf numFmtId="2" fontId="38" fillId="38" borderId="49" xfId="0" applyNumberFormat="1" applyFont="1" applyFill="1" applyBorder="1" applyAlignment="1">
      <alignment horizontal="center" vertical="center"/>
    </xf>
    <xf numFmtId="0" fontId="38" fillId="37" borderId="35" xfId="0" applyFont="1" applyFill="1" applyBorder="1" applyAlignment="1">
      <alignment horizontal="center" vertical="center"/>
    </xf>
    <xf numFmtId="3" fontId="29" fillId="0" borderId="38" xfId="42" applyNumberFormat="1" applyFont="1" applyFill="1" applyBorder="1" applyAlignment="1">
      <alignment horizontal="center"/>
    </xf>
    <xf numFmtId="3" fontId="30" fillId="37" borderId="39" xfId="42" applyNumberFormat="1" applyFont="1" applyFill="1" applyBorder="1" applyAlignment="1">
      <alignment horizontal="center"/>
    </xf>
    <xf numFmtId="3" fontId="30" fillId="37" borderId="41" xfId="42" applyNumberFormat="1" applyFont="1" applyFill="1" applyBorder="1" applyAlignment="1">
      <alignment horizontal="center"/>
    </xf>
    <xf numFmtId="0" fontId="30" fillId="37" borderId="35" xfId="42" applyFont="1" applyFill="1" applyBorder="1" applyAlignment="1">
      <alignment horizontal="center"/>
    </xf>
    <xf numFmtId="0" fontId="30" fillId="37" borderId="37" xfId="42" applyFont="1" applyFill="1" applyBorder="1" applyAlignment="1">
      <alignment horizontal="center"/>
    </xf>
    <xf numFmtId="0" fontId="30" fillId="37" borderId="40" xfId="42" applyFont="1" applyFill="1" applyBorder="1" applyAlignment="1">
      <alignment horizontal="center"/>
    </xf>
    <xf numFmtId="0" fontId="30" fillId="37" borderId="73" xfId="42" applyFont="1" applyFill="1" applyBorder="1" applyAlignment="1">
      <alignment horizontal="center"/>
    </xf>
    <xf numFmtId="3" fontId="29" fillId="39" borderId="64" xfId="42" applyNumberFormat="1" applyFont="1" applyFill="1" applyBorder="1" applyAlignment="1">
      <alignment horizontal="center"/>
    </xf>
    <xf numFmtId="3" fontId="30" fillId="37" borderId="65" xfId="42" applyNumberFormat="1" applyFont="1" applyFill="1" applyBorder="1" applyAlignment="1">
      <alignment horizontal="center"/>
    </xf>
    <xf numFmtId="3" fontId="29" fillId="0" borderId="36" xfId="42" applyNumberFormat="1" applyFont="1" applyFill="1" applyBorder="1" applyAlignment="1">
      <alignment horizontal="center"/>
    </xf>
    <xf numFmtId="3" fontId="29" fillId="0" borderId="42" xfId="42" applyNumberFormat="1" applyFont="1" applyFill="1" applyBorder="1" applyAlignment="1">
      <alignment horizontal="center"/>
    </xf>
    <xf numFmtId="3" fontId="29" fillId="0" borderId="80" xfId="42" applyNumberFormat="1" applyFont="1" applyFill="1" applyBorder="1" applyAlignment="1">
      <alignment horizontal="center"/>
    </xf>
    <xf numFmtId="3" fontId="29" fillId="0" borderId="60" xfId="42" applyNumberFormat="1" applyFont="1" applyFill="1" applyBorder="1" applyAlignment="1">
      <alignment horizontal="center"/>
    </xf>
    <xf numFmtId="3" fontId="30" fillId="40" borderId="81" xfId="42" applyNumberFormat="1" applyFont="1" applyFill="1" applyBorder="1" applyAlignment="1">
      <alignment horizontal="center"/>
    </xf>
    <xf numFmtId="3" fontId="30" fillId="40" borderId="5" xfId="42" applyNumberFormat="1" applyFont="1" applyFill="1" applyBorder="1" applyAlignment="1">
      <alignment horizontal="center"/>
    </xf>
    <xf numFmtId="3" fontId="30" fillId="40" borderId="13" xfId="42" applyNumberFormat="1" applyFont="1" applyFill="1" applyBorder="1" applyAlignment="1">
      <alignment horizontal="center"/>
    </xf>
    <xf numFmtId="3" fontId="30" fillId="40" borderId="6" xfId="42" applyNumberFormat="1" applyFont="1" applyFill="1" applyBorder="1" applyAlignment="1">
      <alignment horizontal="center"/>
    </xf>
    <xf numFmtId="3" fontId="29" fillId="0" borderId="82" xfId="42" applyNumberFormat="1" applyFont="1" applyFill="1" applyBorder="1" applyAlignment="1">
      <alignment horizontal="center"/>
    </xf>
    <xf numFmtId="3" fontId="29" fillId="0" borderId="77" xfId="42" applyNumberFormat="1" applyFont="1" applyFill="1" applyBorder="1" applyAlignment="1">
      <alignment horizontal="center"/>
    </xf>
    <xf numFmtId="3" fontId="29" fillId="0" borderId="83" xfId="42" applyNumberFormat="1" applyFont="1" applyFill="1" applyBorder="1" applyAlignment="1">
      <alignment horizontal="center"/>
    </xf>
    <xf numFmtId="0" fontId="30" fillId="42" borderId="5" xfId="42" applyFont="1" applyFill="1" applyBorder="1" applyAlignment="1">
      <alignment horizontal="center"/>
    </xf>
    <xf numFmtId="0" fontId="30" fillId="42" borderId="13" xfId="42" applyFont="1" applyFill="1" applyBorder="1" applyAlignment="1">
      <alignment horizontal="center"/>
    </xf>
    <xf numFmtId="0" fontId="30" fillId="42" borderId="6" xfId="42" applyFont="1" applyFill="1" applyBorder="1" applyAlignment="1">
      <alignment horizontal="center"/>
    </xf>
    <xf numFmtId="0" fontId="38" fillId="42" borderId="11" xfId="0" applyFont="1" applyFill="1" applyBorder="1" applyAlignment="1">
      <alignment horizontal="center" vertical="center"/>
    </xf>
    <xf numFmtId="0" fontId="15" fillId="37" borderId="73" xfId="0" applyFont="1" applyFill="1" applyBorder="1" applyAlignment="1">
      <alignment horizontal="center"/>
    </xf>
    <xf numFmtId="2" fontId="0" fillId="0" borderId="82" xfId="0" applyNumberFormat="1" applyFont="1" applyBorder="1" applyAlignment="1">
      <alignment horizontal="center"/>
    </xf>
    <xf numFmtId="2" fontId="0" fillId="0" borderId="77" xfId="0" applyNumberFormat="1" applyFont="1" applyBorder="1" applyAlignment="1">
      <alignment horizontal="center"/>
    </xf>
    <xf numFmtId="2" fontId="0" fillId="0" borderId="83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6" xfId="0" applyFont="1" applyFill="1" applyBorder="1" applyAlignment="1">
      <alignment vertical="center" wrapText="1"/>
    </xf>
    <xf numFmtId="0" fontId="15" fillId="36" borderId="47" xfId="0" applyFont="1" applyFill="1" applyBorder="1" applyAlignment="1">
      <alignment horizontal="center" vertical="center" wrapText="1"/>
    </xf>
    <xf numFmtId="0" fontId="31" fillId="36" borderId="47" xfId="0" applyFont="1" applyFill="1" applyBorder="1" applyAlignment="1">
      <alignment horizontal="center" vertical="center" wrapText="1"/>
    </xf>
    <xf numFmtId="2" fontId="31" fillId="36" borderId="47" xfId="0" applyNumberFormat="1" applyFont="1" applyFill="1" applyBorder="1" applyAlignment="1">
      <alignment horizontal="center" vertical="center" wrapText="1"/>
    </xf>
    <xf numFmtId="0" fontId="31" fillId="36" borderId="48" xfId="0" applyFont="1" applyFill="1" applyBorder="1" applyAlignment="1">
      <alignment horizontal="center" vertical="center" wrapText="1"/>
    </xf>
    <xf numFmtId="0" fontId="15" fillId="36" borderId="44" xfId="0" applyFont="1" applyFill="1" applyBorder="1" applyAlignment="1">
      <alignment horizontal="center" vertical="center" wrapText="1"/>
    </xf>
    <xf numFmtId="0" fontId="15" fillId="36" borderId="45" xfId="0" applyFont="1" applyFill="1" applyBorder="1" applyAlignment="1">
      <alignment horizontal="center" vertical="center" wrapText="1"/>
    </xf>
    <xf numFmtId="1" fontId="31" fillId="36" borderId="45" xfId="0" applyNumberFormat="1" applyFont="1" applyFill="1" applyBorder="1" applyAlignment="1">
      <alignment horizontal="center" vertical="center" wrapText="1"/>
    </xf>
    <xf numFmtId="2" fontId="31" fillId="36" borderId="45" xfId="0" applyNumberFormat="1" applyFont="1" applyFill="1" applyBorder="1" applyAlignment="1">
      <alignment horizontal="center" vertical="center" wrapText="1"/>
    </xf>
    <xf numFmtId="2" fontId="31" fillId="36" borderId="49" xfId="0" applyNumberFormat="1" applyFont="1" applyFill="1" applyBorder="1" applyAlignment="1">
      <alignment horizontal="center" vertical="center" wrapText="1"/>
    </xf>
    <xf numFmtId="10" fontId="13" fillId="2" borderId="64" xfId="42" applyNumberFormat="1" applyFont="1" applyFill="1" applyBorder="1" applyAlignment="1" applyProtection="1">
      <alignment horizontal="center" wrapText="1"/>
      <protection locked="0"/>
    </xf>
    <xf numFmtId="0" fontId="30" fillId="40" borderId="22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29" fillId="37" borderId="15" xfId="46" applyFont="1" applyFill="1" applyBorder="1" applyAlignment="1">
      <alignment horizontal="center" vertical="center"/>
    </xf>
    <xf numFmtId="0" fontId="29" fillId="37" borderId="16" xfId="46" applyFont="1" applyFill="1" applyBorder="1" applyAlignment="1">
      <alignment horizontal="center" vertical="center"/>
    </xf>
    <xf numFmtId="0" fontId="30" fillId="0" borderId="11" xfId="46" applyFont="1" applyBorder="1" applyAlignment="1" applyProtection="1">
      <alignment horizontal="center" vertical="center"/>
      <protection locked="0"/>
    </xf>
    <xf numFmtId="0" fontId="30" fillId="0" borderId="17" xfId="46" applyFont="1" applyBorder="1" applyAlignment="1" applyProtection="1">
      <alignment horizontal="center" vertical="center"/>
      <protection locked="0"/>
    </xf>
    <xf numFmtId="0" fontId="30" fillId="0" borderId="22" xfId="46" applyFont="1" applyBorder="1" applyAlignment="1" applyProtection="1">
      <alignment horizontal="center" vertical="center"/>
      <protection locked="0"/>
    </xf>
    <xf numFmtId="0" fontId="29" fillId="37" borderId="14" xfId="46" applyFont="1" applyFill="1" applyBorder="1" applyAlignment="1" applyProtection="1">
      <alignment horizontal="center" vertical="center"/>
      <protection locked="0"/>
    </xf>
    <xf numFmtId="0" fontId="29" fillId="37" borderId="16" xfId="46" applyFont="1" applyFill="1" applyBorder="1" applyAlignment="1" applyProtection="1">
      <alignment horizontal="center" vertical="center"/>
      <protection locked="0"/>
    </xf>
    <xf numFmtId="0" fontId="29" fillId="37" borderId="24" xfId="46" applyFont="1" applyFill="1" applyBorder="1" applyAlignment="1" applyProtection="1">
      <alignment horizontal="center" vertical="center"/>
      <protection locked="0"/>
    </xf>
    <xf numFmtId="0" fontId="29" fillId="37" borderId="25" xfId="46" applyFont="1" applyFill="1" applyBorder="1" applyAlignment="1" applyProtection="1">
      <alignment horizontal="center" vertical="center"/>
      <protection locked="0"/>
    </xf>
    <xf numFmtId="0" fontId="29" fillId="37" borderId="18" xfId="46" applyFont="1" applyFill="1" applyBorder="1" applyAlignment="1" applyProtection="1">
      <alignment horizontal="center" vertical="center"/>
      <protection locked="0"/>
    </xf>
    <xf numFmtId="0" fontId="29" fillId="37" borderId="19" xfId="46" applyFont="1" applyFill="1" applyBorder="1" applyAlignment="1" applyProtection="1">
      <alignment horizontal="center" vertical="center"/>
      <protection locked="0"/>
    </xf>
    <xf numFmtId="0" fontId="29" fillId="37" borderId="0" xfId="46" applyFont="1" applyFill="1" applyBorder="1" applyAlignment="1" applyProtection="1">
      <alignment horizontal="center" vertical="center"/>
      <protection locked="0"/>
    </xf>
    <xf numFmtId="0" fontId="29" fillId="37" borderId="0" xfId="65" applyFont="1" applyFill="1" applyBorder="1" applyAlignment="1" applyProtection="1">
      <alignment horizontal="center" vertical="center"/>
      <protection locked="0"/>
    </xf>
    <xf numFmtId="0" fontId="29" fillId="37" borderId="25" xfId="65" applyFont="1" applyFill="1" applyBorder="1" applyAlignment="1" applyProtection="1">
      <alignment horizontal="center" vertical="center"/>
      <protection locked="0"/>
    </xf>
    <xf numFmtId="0" fontId="29" fillId="37" borderId="12" xfId="46" applyFont="1" applyFill="1" applyBorder="1" applyAlignment="1" applyProtection="1">
      <alignment horizontal="center" vertical="center"/>
      <protection locked="0"/>
    </xf>
    <xf numFmtId="0" fontId="29" fillId="37" borderId="18" xfId="0" applyFont="1" applyFill="1" applyBorder="1" applyAlignment="1">
      <alignment horizontal="center" vertical="center"/>
    </xf>
    <xf numFmtId="0" fontId="29" fillId="37" borderId="19" xfId="0" applyFont="1" applyFill="1" applyBorder="1" applyAlignment="1">
      <alignment horizontal="center" vertical="center"/>
    </xf>
    <xf numFmtId="0" fontId="29" fillId="37" borderId="1" xfId="0" applyFont="1" applyFill="1" applyBorder="1" applyAlignment="1">
      <alignment horizontal="center" vertical="center"/>
    </xf>
    <xf numFmtId="0" fontId="29" fillId="37" borderId="2" xfId="0" applyFont="1" applyFill="1" applyBorder="1" applyAlignment="1">
      <alignment horizontal="center" vertical="center"/>
    </xf>
    <xf numFmtId="0" fontId="29" fillId="37" borderId="24" xfId="0" applyFont="1" applyFill="1" applyBorder="1" applyAlignment="1">
      <alignment horizontal="center" vertical="center"/>
    </xf>
    <xf numFmtId="0" fontId="29" fillId="37" borderId="25" xfId="0" applyFont="1" applyFill="1" applyBorder="1" applyAlignment="1">
      <alignment horizontal="center" vertical="center"/>
    </xf>
    <xf numFmtId="0" fontId="29" fillId="37" borderId="14" xfId="46" applyFont="1" applyFill="1" applyBorder="1" applyAlignment="1">
      <alignment horizontal="center" vertical="center" wrapText="1"/>
    </xf>
    <xf numFmtId="0" fontId="29" fillId="37" borderId="18" xfId="46" applyFont="1" applyFill="1" applyBorder="1" applyAlignment="1">
      <alignment horizontal="center" vertical="center" wrapText="1"/>
    </xf>
    <xf numFmtId="0" fontId="29" fillId="37" borderId="16" xfId="46" applyFont="1" applyFill="1" applyBorder="1" applyAlignment="1">
      <alignment horizontal="center" vertical="center" wrapText="1"/>
    </xf>
    <xf numFmtId="0" fontId="29" fillId="37" borderId="19" xfId="46" applyFont="1" applyFill="1" applyBorder="1" applyAlignment="1">
      <alignment horizontal="center" vertical="center" wrapText="1"/>
    </xf>
    <xf numFmtId="0" fontId="29" fillId="37" borderId="1" xfId="46" quotePrefix="1" applyFont="1" applyFill="1" applyBorder="1" applyAlignment="1">
      <alignment horizontal="center" vertical="center"/>
    </xf>
    <xf numFmtId="0" fontId="29" fillId="37" borderId="3" xfId="46" quotePrefix="1" applyFont="1" applyFill="1" applyBorder="1" applyAlignment="1">
      <alignment horizontal="center" vertical="center"/>
    </xf>
    <xf numFmtId="0" fontId="29" fillId="37" borderId="14" xfId="0" applyFont="1" applyFill="1" applyBorder="1" applyAlignment="1">
      <alignment horizontal="center" vertical="center"/>
    </xf>
    <xf numFmtId="0" fontId="29" fillId="37" borderId="16" xfId="0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71085126335249E-2"/>
          <c:y val="1.578310254321658E-2"/>
          <c:w val="0.92231526448415502"/>
          <c:h val="0.82974884604941612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TEDNIH'!$K$4:$K$56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'CENE PO TEDNIH'!$L$4:$L$56</c:f>
              <c:numCache>
                <c:formatCode>0.00</c:formatCode>
                <c:ptCount val="53"/>
                <c:pt idx="0">
                  <c:v>398.59000000000003</c:v>
                </c:pt>
                <c:pt idx="1">
                  <c:v>388.65000000000003</c:v>
                </c:pt>
                <c:pt idx="2">
                  <c:v>394.27000000000004</c:v>
                </c:pt>
                <c:pt idx="3">
                  <c:v>390.22</c:v>
                </c:pt>
                <c:pt idx="4">
                  <c:v>405.07</c:v>
                </c:pt>
                <c:pt idx="5">
                  <c:v>413.90000000000003</c:v>
                </c:pt>
                <c:pt idx="6">
                  <c:v>405.01000000000005</c:v>
                </c:pt>
                <c:pt idx="7">
                  <c:v>406.22</c:v>
                </c:pt>
                <c:pt idx="8">
                  <c:v>426.31</c:v>
                </c:pt>
                <c:pt idx="9">
                  <c:v>427.16</c:v>
                </c:pt>
                <c:pt idx="10">
                  <c:v>427.16</c:v>
                </c:pt>
                <c:pt idx="11">
                  <c:v>429.69</c:v>
                </c:pt>
                <c:pt idx="12">
                  <c:v>426.96000000000004</c:v>
                </c:pt>
                <c:pt idx="13">
                  <c:v>417.21000000000004</c:v>
                </c:pt>
                <c:pt idx="14">
                  <c:v>434.6</c:v>
                </c:pt>
                <c:pt idx="15">
                  <c:v>418.33000000000004</c:v>
                </c:pt>
                <c:pt idx="16">
                  <c:v>430.93</c:v>
                </c:pt>
                <c:pt idx="17">
                  <c:v>428.81</c:v>
                </c:pt>
                <c:pt idx="18">
                  <c:v>450.59000000000003</c:v>
                </c:pt>
                <c:pt idx="19">
                  <c:v>436.78000000000003</c:v>
                </c:pt>
                <c:pt idx="20">
                  <c:v>435.64000000000004</c:v>
                </c:pt>
                <c:pt idx="21">
                  <c:v>435.47</c:v>
                </c:pt>
                <c:pt idx="22">
                  <c:v>433.49</c:v>
                </c:pt>
                <c:pt idx="23">
                  <c:v>420.75</c:v>
                </c:pt>
                <c:pt idx="24">
                  <c:v>422.03000000000003</c:v>
                </c:pt>
                <c:pt idx="25">
                  <c:v>432.03000000000003</c:v>
                </c:pt>
                <c:pt idx="26">
                  <c:v>432.32000000000005</c:v>
                </c:pt>
                <c:pt idx="27">
                  <c:v>422.37</c:v>
                </c:pt>
                <c:pt idx="28" formatCode="General">
                  <c:v>429.64000000000004</c:v>
                </c:pt>
                <c:pt idx="29">
                  <c:v>431.02000000000004</c:v>
                </c:pt>
                <c:pt idx="30">
                  <c:v>437.94</c:v>
                </c:pt>
                <c:pt idx="31">
                  <c:v>424.63000000000005</c:v>
                </c:pt>
                <c:pt idx="32">
                  <c:v>399.83000000000004</c:v>
                </c:pt>
                <c:pt idx="33">
                  <c:v>422.24</c:v>
                </c:pt>
                <c:pt idx="34">
                  <c:v>423.57000000000005</c:v>
                </c:pt>
                <c:pt idx="35">
                  <c:v>425.62</c:v>
                </c:pt>
                <c:pt idx="36">
                  <c:v>426.44</c:v>
                </c:pt>
                <c:pt idx="37">
                  <c:v>424.81</c:v>
                </c:pt>
                <c:pt idx="38">
                  <c:v>439.91</c:v>
                </c:pt>
                <c:pt idx="39">
                  <c:v>449.62</c:v>
                </c:pt>
                <c:pt idx="40">
                  <c:v>467.6</c:v>
                </c:pt>
                <c:pt idx="41">
                  <c:v>433.19</c:v>
                </c:pt>
                <c:pt idx="42">
                  <c:v>463.81</c:v>
                </c:pt>
                <c:pt idx="43">
                  <c:v>434.43</c:v>
                </c:pt>
                <c:pt idx="44">
                  <c:v>464.34000000000003</c:v>
                </c:pt>
                <c:pt idx="45">
                  <c:v>441.27000000000004</c:v>
                </c:pt>
                <c:pt idx="46">
                  <c:v>473.83000000000004</c:v>
                </c:pt>
                <c:pt idx="47">
                  <c:v>459.45000000000005</c:v>
                </c:pt>
                <c:pt idx="48">
                  <c:v>458.51000000000005</c:v>
                </c:pt>
                <c:pt idx="49">
                  <c:v>468.5</c:v>
                </c:pt>
                <c:pt idx="50">
                  <c:v>473.34000000000003</c:v>
                </c:pt>
                <c:pt idx="51">
                  <c:v>476.25</c:v>
                </c:pt>
                <c:pt idx="52">
                  <c:v>485.57000000000005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TEDNIH'!$K$4:$K$56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'CENE PO TEDNIH'!$M$4:$M$56</c:f>
              <c:numCache>
                <c:formatCode>0.00</c:formatCode>
                <c:ptCount val="53"/>
                <c:pt idx="0">
                  <c:v>410.12</c:v>
                </c:pt>
                <c:pt idx="1">
                  <c:v>352.51000000000005</c:v>
                </c:pt>
                <c:pt idx="2">
                  <c:v>357.04</c:v>
                </c:pt>
                <c:pt idx="3">
                  <c:v>389.38</c:v>
                </c:pt>
                <c:pt idx="4">
                  <c:v>408.22</c:v>
                </c:pt>
                <c:pt idx="5">
                  <c:v>417.76000000000005</c:v>
                </c:pt>
                <c:pt idx="6">
                  <c:v>423.19</c:v>
                </c:pt>
                <c:pt idx="7">
                  <c:v>357.63000000000005</c:v>
                </c:pt>
                <c:pt idx="8">
                  <c:v>418.3</c:v>
                </c:pt>
                <c:pt idx="9">
                  <c:v>414.56</c:v>
                </c:pt>
                <c:pt idx="10">
                  <c:v>414.56</c:v>
                </c:pt>
                <c:pt idx="11">
                  <c:v>437.85</c:v>
                </c:pt>
                <c:pt idx="12">
                  <c:v>442.88000000000005</c:v>
                </c:pt>
                <c:pt idx="13">
                  <c:v>390.97</c:v>
                </c:pt>
                <c:pt idx="14">
                  <c:v>427.32000000000005</c:v>
                </c:pt>
                <c:pt idx="15">
                  <c:v>436.33000000000004</c:v>
                </c:pt>
                <c:pt idx="16">
                  <c:v>426.16</c:v>
                </c:pt>
                <c:pt idx="17">
                  <c:v>427.89000000000004</c:v>
                </c:pt>
                <c:pt idx="18">
                  <c:v>441.06</c:v>
                </c:pt>
                <c:pt idx="19">
                  <c:v>445.18</c:v>
                </c:pt>
                <c:pt idx="20">
                  <c:v>450.47</c:v>
                </c:pt>
                <c:pt idx="21">
                  <c:v>384.46000000000004</c:v>
                </c:pt>
                <c:pt idx="22">
                  <c:v>368.45000000000005</c:v>
                </c:pt>
                <c:pt idx="23">
                  <c:v>440.55</c:v>
                </c:pt>
                <c:pt idx="24">
                  <c:v>413.12</c:v>
                </c:pt>
                <c:pt idx="25">
                  <c:v>425.40000000000003</c:v>
                </c:pt>
                <c:pt idx="26">
                  <c:v>416.81</c:v>
                </c:pt>
                <c:pt idx="27">
                  <c:v>439.29</c:v>
                </c:pt>
                <c:pt idx="28" formatCode="General">
                  <c:v>438.31</c:v>
                </c:pt>
                <c:pt idx="29">
                  <c:v>431.76000000000005</c:v>
                </c:pt>
                <c:pt idx="30">
                  <c:v>401.78000000000003</c:v>
                </c:pt>
                <c:pt idx="31">
                  <c:v>405.31</c:v>
                </c:pt>
                <c:pt idx="32">
                  <c:v>428.68</c:v>
                </c:pt>
                <c:pt idx="33">
                  <c:v>415.77000000000004</c:v>
                </c:pt>
                <c:pt idx="34">
                  <c:v>436.27000000000004</c:v>
                </c:pt>
                <c:pt idx="35">
                  <c:v>409.17</c:v>
                </c:pt>
                <c:pt idx="36">
                  <c:v>402.75</c:v>
                </c:pt>
                <c:pt idx="37">
                  <c:v>430.66</c:v>
                </c:pt>
                <c:pt idx="38">
                  <c:v>376.26000000000005</c:v>
                </c:pt>
                <c:pt idx="39">
                  <c:v>405.72</c:v>
                </c:pt>
                <c:pt idx="40">
                  <c:v>432.69</c:v>
                </c:pt>
                <c:pt idx="41">
                  <c:v>386.84000000000003</c:v>
                </c:pt>
                <c:pt idx="42">
                  <c:v>460.34000000000003</c:v>
                </c:pt>
                <c:pt idx="43">
                  <c:v>467.07000000000005</c:v>
                </c:pt>
                <c:pt idx="44">
                  <c:v>447.33000000000004</c:v>
                </c:pt>
                <c:pt idx="45">
                  <c:v>474.55</c:v>
                </c:pt>
                <c:pt idx="46">
                  <c:v>481.07000000000005</c:v>
                </c:pt>
                <c:pt idx="47">
                  <c:v>463.13000000000005</c:v>
                </c:pt>
                <c:pt idx="48">
                  <c:v>460</c:v>
                </c:pt>
                <c:pt idx="49">
                  <c:v>470</c:v>
                </c:pt>
                <c:pt idx="50">
                  <c:v>450.92</c:v>
                </c:pt>
                <c:pt idx="51">
                  <c:v>477.99</c:v>
                </c:pt>
                <c:pt idx="52">
                  <c:v>482.31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TEDNIH'!$K$4:$K$56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'CENE PO TEDNIH'!$N$4:$N$56</c:f>
              <c:numCache>
                <c:formatCode>0.00</c:formatCode>
                <c:ptCount val="53"/>
                <c:pt idx="4">
                  <c:v>386.54</c:v>
                </c:pt>
                <c:pt idx="7">
                  <c:v>402.41</c:v>
                </c:pt>
                <c:pt idx="8">
                  <c:v>422.41</c:v>
                </c:pt>
                <c:pt idx="11">
                  <c:v>433.51000000000005</c:v>
                </c:pt>
                <c:pt idx="12">
                  <c:v>447.41</c:v>
                </c:pt>
                <c:pt idx="14">
                  <c:v>447.41</c:v>
                </c:pt>
                <c:pt idx="33">
                  <c:v>427.41</c:v>
                </c:pt>
                <c:pt idx="37">
                  <c:v>427.41</c:v>
                </c:pt>
                <c:pt idx="40">
                  <c:v>457.41</c:v>
                </c:pt>
                <c:pt idx="42">
                  <c:v>452.41</c:v>
                </c:pt>
                <c:pt idx="43">
                  <c:v>467.41</c:v>
                </c:pt>
                <c:pt idx="48">
                  <c:v>494.11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TEDNIH'!$K$4:$K$56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'CENE PO TEDNIH'!$O$4:$O$56</c:f>
              <c:numCache>
                <c:formatCode>0.00</c:formatCode>
                <c:ptCount val="53"/>
                <c:pt idx="0">
                  <c:v>268.15000000000003</c:v>
                </c:pt>
                <c:pt idx="1">
                  <c:v>246.53</c:v>
                </c:pt>
                <c:pt idx="2">
                  <c:v>275.18</c:v>
                </c:pt>
                <c:pt idx="3">
                  <c:v>279.3</c:v>
                </c:pt>
                <c:pt idx="4">
                  <c:v>266.33000000000004</c:v>
                </c:pt>
                <c:pt idx="5">
                  <c:v>262.3</c:v>
                </c:pt>
                <c:pt idx="6">
                  <c:v>303.12</c:v>
                </c:pt>
                <c:pt idx="7">
                  <c:v>311.56</c:v>
                </c:pt>
                <c:pt idx="8">
                  <c:v>321.48</c:v>
                </c:pt>
                <c:pt idx="9">
                  <c:v>343.43</c:v>
                </c:pt>
                <c:pt idx="10">
                  <c:v>343.43</c:v>
                </c:pt>
                <c:pt idx="11">
                  <c:v>348.29</c:v>
                </c:pt>
                <c:pt idx="12">
                  <c:v>362.95000000000005</c:v>
                </c:pt>
                <c:pt idx="13">
                  <c:v>381.53000000000003</c:v>
                </c:pt>
                <c:pt idx="14">
                  <c:v>360.12</c:v>
                </c:pt>
                <c:pt idx="15">
                  <c:v>363.68</c:v>
                </c:pt>
                <c:pt idx="16">
                  <c:v>362.88000000000005</c:v>
                </c:pt>
                <c:pt idx="17">
                  <c:v>352.84000000000003</c:v>
                </c:pt>
                <c:pt idx="18">
                  <c:v>368.42</c:v>
                </c:pt>
                <c:pt idx="19">
                  <c:v>364.24</c:v>
                </c:pt>
                <c:pt idx="20">
                  <c:v>372.81</c:v>
                </c:pt>
                <c:pt idx="21">
                  <c:v>352.71000000000004</c:v>
                </c:pt>
                <c:pt idx="22">
                  <c:v>328.07000000000005</c:v>
                </c:pt>
                <c:pt idx="23">
                  <c:v>367.79</c:v>
                </c:pt>
                <c:pt idx="24">
                  <c:v>371.24</c:v>
                </c:pt>
                <c:pt idx="25">
                  <c:v>346.48</c:v>
                </c:pt>
                <c:pt idx="26">
                  <c:v>362</c:v>
                </c:pt>
                <c:pt idx="27">
                  <c:v>346.36</c:v>
                </c:pt>
                <c:pt idx="28" formatCode="General">
                  <c:v>346.29</c:v>
                </c:pt>
                <c:pt idx="29">
                  <c:v>331.69</c:v>
                </c:pt>
                <c:pt idx="30">
                  <c:v>359.8</c:v>
                </c:pt>
                <c:pt idx="31">
                  <c:v>352.16</c:v>
                </c:pt>
                <c:pt idx="32">
                  <c:v>302.20000000000005</c:v>
                </c:pt>
                <c:pt idx="33">
                  <c:v>329.29</c:v>
                </c:pt>
                <c:pt idx="34">
                  <c:v>335.87</c:v>
                </c:pt>
                <c:pt idx="35">
                  <c:v>340.46000000000004</c:v>
                </c:pt>
                <c:pt idx="36">
                  <c:v>346.05</c:v>
                </c:pt>
                <c:pt idx="37">
                  <c:v>318.12</c:v>
                </c:pt>
                <c:pt idx="38">
                  <c:v>316.73</c:v>
                </c:pt>
                <c:pt idx="39">
                  <c:v>331.85</c:v>
                </c:pt>
                <c:pt idx="40">
                  <c:v>299.33000000000004</c:v>
                </c:pt>
                <c:pt idx="41">
                  <c:v>328.89000000000004</c:v>
                </c:pt>
                <c:pt idx="42">
                  <c:v>341.57000000000005</c:v>
                </c:pt>
                <c:pt idx="43">
                  <c:v>344.15000000000003</c:v>
                </c:pt>
                <c:pt idx="44">
                  <c:v>308.09000000000003</c:v>
                </c:pt>
                <c:pt idx="45">
                  <c:v>337.96000000000004</c:v>
                </c:pt>
                <c:pt idx="46">
                  <c:v>329.92</c:v>
                </c:pt>
                <c:pt idx="47">
                  <c:v>331.09000000000003</c:v>
                </c:pt>
                <c:pt idx="48">
                  <c:v>308.38000000000005</c:v>
                </c:pt>
                <c:pt idx="49">
                  <c:v>299.92</c:v>
                </c:pt>
                <c:pt idx="50">
                  <c:v>333.55</c:v>
                </c:pt>
                <c:pt idx="51">
                  <c:v>315.63000000000005</c:v>
                </c:pt>
                <c:pt idx="52">
                  <c:v>308.35000000000002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TEDNIH'!$K$4:$K$56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'CENE PO TEDNIH'!$P$4:$P$56</c:f>
              <c:numCache>
                <c:formatCode>0.00</c:formatCode>
                <c:ptCount val="53"/>
                <c:pt idx="0">
                  <c:v>379.61</c:v>
                </c:pt>
                <c:pt idx="1">
                  <c:v>373.38</c:v>
                </c:pt>
                <c:pt idx="2">
                  <c:v>352.24</c:v>
                </c:pt>
                <c:pt idx="3">
                  <c:v>357.84000000000003</c:v>
                </c:pt>
                <c:pt idx="4">
                  <c:v>371</c:v>
                </c:pt>
                <c:pt idx="5">
                  <c:v>383.46000000000004</c:v>
                </c:pt>
                <c:pt idx="6">
                  <c:v>375.69</c:v>
                </c:pt>
                <c:pt idx="7">
                  <c:v>393.41</c:v>
                </c:pt>
                <c:pt idx="8">
                  <c:v>396.3</c:v>
                </c:pt>
                <c:pt idx="9">
                  <c:v>398.94</c:v>
                </c:pt>
                <c:pt idx="10">
                  <c:v>398.94</c:v>
                </c:pt>
                <c:pt idx="11">
                  <c:v>404.84000000000003</c:v>
                </c:pt>
                <c:pt idx="12">
                  <c:v>395.47</c:v>
                </c:pt>
                <c:pt idx="13">
                  <c:v>400.17</c:v>
                </c:pt>
                <c:pt idx="14">
                  <c:v>385.15000000000003</c:v>
                </c:pt>
                <c:pt idx="15">
                  <c:v>416.86</c:v>
                </c:pt>
                <c:pt idx="16">
                  <c:v>418.77000000000004</c:v>
                </c:pt>
                <c:pt idx="17">
                  <c:v>411.90000000000003</c:v>
                </c:pt>
                <c:pt idx="18">
                  <c:v>430.31</c:v>
                </c:pt>
                <c:pt idx="19">
                  <c:v>412.08000000000004</c:v>
                </c:pt>
                <c:pt idx="20">
                  <c:v>431.79</c:v>
                </c:pt>
                <c:pt idx="21">
                  <c:v>405.38000000000005</c:v>
                </c:pt>
                <c:pt idx="22">
                  <c:v>418.14000000000004</c:v>
                </c:pt>
                <c:pt idx="23">
                  <c:v>407.13000000000005</c:v>
                </c:pt>
                <c:pt idx="24">
                  <c:v>420.36</c:v>
                </c:pt>
                <c:pt idx="25">
                  <c:v>416.73</c:v>
                </c:pt>
                <c:pt idx="26">
                  <c:v>414.27000000000004</c:v>
                </c:pt>
                <c:pt idx="27">
                  <c:v>418.08000000000004</c:v>
                </c:pt>
                <c:pt idx="28" formatCode="General">
                  <c:v>429.19</c:v>
                </c:pt>
                <c:pt idx="29">
                  <c:v>394.70000000000005</c:v>
                </c:pt>
                <c:pt idx="30">
                  <c:v>397.99</c:v>
                </c:pt>
                <c:pt idx="31">
                  <c:v>395.28000000000003</c:v>
                </c:pt>
                <c:pt idx="32">
                  <c:v>406.18</c:v>
                </c:pt>
                <c:pt idx="33">
                  <c:v>401.90000000000003</c:v>
                </c:pt>
                <c:pt idx="34">
                  <c:v>399.97</c:v>
                </c:pt>
                <c:pt idx="35">
                  <c:v>376.82000000000005</c:v>
                </c:pt>
                <c:pt idx="36">
                  <c:v>405.11</c:v>
                </c:pt>
                <c:pt idx="37">
                  <c:v>412.08000000000004</c:v>
                </c:pt>
                <c:pt idx="38">
                  <c:v>410.1</c:v>
                </c:pt>
                <c:pt idx="39">
                  <c:v>419.79</c:v>
                </c:pt>
                <c:pt idx="40">
                  <c:v>421.13000000000005</c:v>
                </c:pt>
                <c:pt idx="41">
                  <c:v>415.39000000000004</c:v>
                </c:pt>
                <c:pt idx="42">
                  <c:v>452.20000000000005</c:v>
                </c:pt>
                <c:pt idx="43">
                  <c:v>443.57000000000005</c:v>
                </c:pt>
                <c:pt idx="44">
                  <c:v>414.46000000000004</c:v>
                </c:pt>
                <c:pt idx="45">
                  <c:v>421.46000000000004</c:v>
                </c:pt>
                <c:pt idx="46">
                  <c:v>440.22</c:v>
                </c:pt>
                <c:pt idx="47">
                  <c:v>463.88000000000005</c:v>
                </c:pt>
                <c:pt idx="48">
                  <c:v>455.83000000000004</c:v>
                </c:pt>
                <c:pt idx="49">
                  <c:v>468.43</c:v>
                </c:pt>
                <c:pt idx="50">
                  <c:v>446.1</c:v>
                </c:pt>
                <c:pt idx="51">
                  <c:v>477.83000000000004</c:v>
                </c:pt>
                <c:pt idx="52">
                  <c:v>424.44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TEDNIH'!$K$4:$K$56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'CENE PO TEDNIH'!$Q$4:$Q$56</c:f>
              <c:numCache>
                <c:formatCode>0.00</c:formatCode>
                <c:ptCount val="53"/>
                <c:pt idx="9">
                  <c:v>367.41</c:v>
                </c:pt>
                <c:pt idx="10">
                  <c:v>367.41</c:v>
                </c:pt>
                <c:pt idx="16">
                  <c:v>482.41</c:v>
                </c:pt>
                <c:pt idx="19">
                  <c:v>407.41</c:v>
                </c:pt>
                <c:pt idx="25">
                  <c:v>307.41000000000003</c:v>
                </c:pt>
                <c:pt idx="29">
                  <c:v>357.41</c:v>
                </c:pt>
                <c:pt idx="31">
                  <c:v>347.41</c:v>
                </c:pt>
                <c:pt idx="41">
                  <c:v>177.41</c:v>
                </c:pt>
                <c:pt idx="45">
                  <c:v>467.41</c:v>
                </c:pt>
                <c:pt idx="47">
                  <c:v>177.41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2022 / 2023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495"/>
          <c:min val="2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727021681528E-2"/>
          <c:y val="1.1148203421989425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'SKUPNI ZAKOL PO TEDNIH'!$C$4:$C$56</c:f>
              <c:numCache>
                <c:formatCode>#,##0</c:formatCode>
                <c:ptCount val="53"/>
                <c:pt idx="0">
                  <c:v>287</c:v>
                </c:pt>
                <c:pt idx="1">
                  <c:v>129</c:v>
                </c:pt>
                <c:pt idx="2">
                  <c:v>456</c:v>
                </c:pt>
                <c:pt idx="3">
                  <c:v>631</c:v>
                </c:pt>
                <c:pt idx="4">
                  <c:v>464</c:v>
                </c:pt>
                <c:pt idx="5">
                  <c:v>470</c:v>
                </c:pt>
                <c:pt idx="6">
                  <c:v>1124</c:v>
                </c:pt>
                <c:pt idx="7">
                  <c:v>128</c:v>
                </c:pt>
                <c:pt idx="8">
                  <c:v>895</c:v>
                </c:pt>
                <c:pt idx="9">
                  <c:v>1688</c:v>
                </c:pt>
                <c:pt idx="10">
                  <c:v>781</c:v>
                </c:pt>
                <c:pt idx="11">
                  <c:v>785</c:v>
                </c:pt>
                <c:pt idx="12">
                  <c:v>851</c:v>
                </c:pt>
                <c:pt idx="13">
                  <c:v>468</c:v>
                </c:pt>
                <c:pt idx="14">
                  <c:v>649</c:v>
                </c:pt>
                <c:pt idx="15">
                  <c:v>287</c:v>
                </c:pt>
                <c:pt idx="16">
                  <c:v>1327</c:v>
                </c:pt>
                <c:pt idx="17">
                  <c:v>474</c:v>
                </c:pt>
                <c:pt idx="18">
                  <c:v>294</c:v>
                </c:pt>
                <c:pt idx="19">
                  <c:v>2269</c:v>
                </c:pt>
                <c:pt idx="20">
                  <c:v>641</c:v>
                </c:pt>
                <c:pt idx="21">
                  <c:v>568</c:v>
                </c:pt>
                <c:pt idx="22">
                  <c:v>543</c:v>
                </c:pt>
                <c:pt idx="23">
                  <c:v>694</c:v>
                </c:pt>
                <c:pt idx="24">
                  <c:v>354</c:v>
                </c:pt>
                <c:pt idx="25">
                  <c:v>1119</c:v>
                </c:pt>
                <c:pt idx="26">
                  <c:v>451</c:v>
                </c:pt>
                <c:pt idx="27">
                  <c:v>236</c:v>
                </c:pt>
                <c:pt idx="28">
                  <c:v>540</c:v>
                </c:pt>
                <c:pt idx="29">
                  <c:v>1226</c:v>
                </c:pt>
                <c:pt idx="30">
                  <c:v>435</c:v>
                </c:pt>
                <c:pt idx="31">
                  <c:v>1817</c:v>
                </c:pt>
                <c:pt idx="32">
                  <c:v>498</c:v>
                </c:pt>
                <c:pt idx="33">
                  <c:v>1083</c:v>
                </c:pt>
                <c:pt idx="34">
                  <c:v>356</c:v>
                </c:pt>
                <c:pt idx="35">
                  <c:v>686</c:v>
                </c:pt>
                <c:pt idx="36">
                  <c:v>1008</c:v>
                </c:pt>
                <c:pt idx="37">
                  <c:v>754</c:v>
                </c:pt>
                <c:pt idx="38">
                  <c:v>1311</c:v>
                </c:pt>
                <c:pt idx="39">
                  <c:v>216</c:v>
                </c:pt>
                <c:pt idx="40">
                  <c:v>1040</c:v>
                </c:pt>
                <c:pt idx="41">
                  <c:v>1620</c:v>
                </c:pt>
                <c:pt idx="42">
                  <c:v>1049</c:v>
                </c:pt>
                <c:pt idx="43">
                  <c:v>107</c:v>
                </c:pt>
                <c:pt idx="44">
                  <c:v>937</c:v>
                </c:pt>
                <c:pt idx="45">
                  <c:v>1284</c:v>
                </c:pt>
                <c:pt idx="46">
                  <c:v>637</c:v>
                </c:pt>
                <c:pt idx="47">
                  <c:v>1316</c:v>
                </c:pt>
                <c:pt idx="48">
                  <c:v>1034</c:v>
                </c:pt>
                <c:pt idx="49">
                  <c:v>1453</c:v>
                </c:pt>
                <c:pt idx="50">
                  <c:v>776</c:v>
                </c:pt>
                <c:pt idx="51">
                  <c:v>248</c:v>
                </c:pt>
                <c:pt idx="52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'SKUPNI ZAKOL PO TEDNIH'!$D$4:$D$56</c:f>
              <c:numCache>
                <c:formatCode>#,##0</c:formatCode>
                <c:ptCount val="53"/>
                <c:pt idx="0">
                  <c:v>97823</c:v>
                </c:pt>
                <c:pt idx="1">
                  <c:v>122879</c:v>
                </c:pt>
                <c:pt idx="2">
                  <c:v>120246</c:v>
                </c:pt>
                <c:pt idx="3">
                  <c:v>124927</c:v>
                </c:pt>
                <c:pt idx="4">
                  <c:v>130719</c:v>
                </c:pt>
                <c:pt idx="5">
                  <c:v>96249</c:v>
                </c:pt>
                <c:pt idx="6">
                  <c:v>126550</c:v>
                </c:pt>
                <c:pt idx="7">
                  <c:v>121056</c:v>
                </c:pt>
                <c:pt idx="8">
                  <c:v>118813</c:v>
                </c:pt>
                <c:pt idx="9">
                  <c:v>125443</c:v>
                </c:pt>
                <c:pt idx="10">
                  <c:v>110333</c:v>
                </c:pt>
                <c:pt idx="11">
                  <c:v>116909</c:v>
                </c:pt>
                <c:pt idx="12">
                  <c:v>117703</c:v>
                </c:pt>
                <c:pt idx="13">
                  <c:v>115045</c:v>
                </c:pt>
                <c:pt idx="14">
                  <c:v>105160</c:v>
                </c:pt>
                <c:pt idx="15">
                  <c:v>97860</c:v>
                </c:pt>
                <c:pt idx="16">
                  <c:v>137657</c:v>
                </c:pt>
                <c:pt idx="17">
                  <c:v>109152</c:v>
                </c:pt>
                <c:pt idx="18">
                  <c:v>128213</c:v>
                </c:pt>
                <c:pt idx="19">
                  <c:v>91148</c:v>
                </c:pt>
                <c:pt idx="20">
                  <c:v>109511</c:v>
                </c:pt>
                <c:pt idx="21">
                  <c:v>136044</c:v>
                </c:pt>
                <c:pt idx="22">
                  <c:v>133179</c:v>
                </c:pt>
                <c:pt idx="23">
                  <c:v>126497</c:v>
                </c:pt>
                <c:pt idx="24">
                  <c:v>140085</c:v>
                </c:pt>
                <c:pt idx="25">
                  <c:v>106286</c:v>
                </c:pt>
                <c:pt idx="26">
                  <c:v>122728</c:v>
                </c:pt>
                <c:pt idx="27">
                  <c:v>95785</c:v>
                </c:pt>
                <c:pt idx="28">
                  <c:v>107641</c:v>
                </c:pt>
                <c:pt idx="29">
                  <c:v>118676</c:v>
                </c:pt>
                <c:pt idx="30">
                  <c:v>92304</c:v>
                </c:pt>
                <c:pt idx="31">
                  <c:v>121488</c:v>
                </c:pt>
                <c:pt idx="32">
                  <c:v>84543</c:v>
                </c:pt>
                <c:pt idx="33">
                  <c:v>121898</c:v>
                </c:pt>
                <c:pt idx="34">
                  <c:v>119515</c:v>
                </c:pt>
                <c:pt idx="35">
                  <c:v>91209</c:v>
                </c:pt>
                <c:pt idx="36">
                  <c:v>95871</c:v>
                </c:pt>
                <c:pt idx="37">
                  <c:v>96755</c:v>
                </c:pt>
                <c:pt idx="38">
                  <c:v>110435</c:v>
                </c:pt>
                <c:pt idx="39">
                  <c:v>99682</c:v>
                </c:pt>
                <c:pt idx="40">
                  <c:v>96523</c:v>
                </c:pt>
                <c:pt idx="41">
                  <c:v>98000</c:v>
                </c:pt>
                <c:pt idx="42">
                  <c:v>125141</c:v>
                </c:pt>
                <c:pt idx="43">
                  <c:v>78610</c:v>
                </c:pt>
                <c:pt idx="44">
                  <c:v>120031</c:v>
                </c:pt>
                <c:pt idx="45">
                  <c:v>106601</c:v>
                </c:pt>
                <c:pt idx="46">
                  <c:v>102449</c:v>
                </c:pt>
                <c:pt idx="47">
                  <c:v>119952</c:v>
                </c:pt>
                <c:pt idx="48">
                  <c:v>126211</c:v>
                </c:pt>
                <c:pt idx="49">
                  <c:v>154152</c:v>
                </c:pt>
                <c:pt idx="50">
                  <c:v>159665</c:v>
                </c:pt>
                <c:pt idx="51">
                  <c:v>104762</c:v>
                </c:pt>
                <c:pt idx="52">
                  <c:v>124633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'SKUPNI ZAKOL PO TEDNIH'!$E$4:$E$56</c:f>
              <c:numCache>
                <c:formatCode>#,##0</c:formatCode>
                <c:ptCount val="53"/>
                <c:pt idx="0">
                  <c:v>3254</c:v>
                </c:pt>
                <c:pt idx="1">
                  <c:v>4079</c:v>
                </c:pt>
                <c:pt idx="2">
                  <c:v>4394</c:v>
                </c:pt>
                <c:pt idx="3">
                  <c:v>6451</c:v>
                </c:pt>
                <c:pt idx="4">
                  <c:v>2821</c:v>
                </c:pt>
                <c:pt idx="5">
                  <c:v>4601</c:v>
                </c:pt>
                <c:pt idx="6">
                  <c:v>5656</c:v>
                </c:pt>
                <c:pt idx="7">
                  <c:v>5512</c:v>
                </c:pt>
                <c:pt idx="8">
                  <c:v>4636</c:v>
                </c:pt>
                <c:pt idx="9">
                  <c:v>6584</c:v>
                </c:pt>
                <c:pt idx="10">
                  <c:v>2311</c:v>
                </c:pt>
                <c:pt idx="11">
                  <c:v>5300</c:v>
                </c:pt>
                <c:pt idx="12">
                  <c:v>3083</c:v>
                </c:pt>
                <c:pt idx="13">
                  <c:v>3670</c:v>
                </c:pt>
                <c:pt idx="14">
                  <c:v>6209</c:v>
                </c:pt>
                <c:pt idx="15">
                  <c:v>5477</c:v>
                </c:pt>
                <c:pt idx="16">
                  <c:v>4514</c:v>
                </c:pt>
                <c:pt idx="17">
                  <c:v>6221</c:v>
                </c:pt>
                <c:pt idx="18">
                  <c:v>3833</c:v>
                </c:pt>
                <c:pt idx="19">
                  <c:v>8649</c:v>
                </c:pt>
                <c:pt idx="20">
                  <c:v>3968</c:v>
                </c:pt>
                <c:pt idx="21">
                  <c:v>6562</c:v>
                </c:pt>
                <c:pt idx="22">
                  <c:v>4436</c:v>
                </c:pt>
                <c:pt idx="23">
                  <c:v>6463</c:v>
                </c:pt>
                <c:pt idx="24">
                  <c:v>5236</c:v>
                </c:pt>
                <c:pt idx="25">
                  <c:v>4530</c:v>
                </c:pt>
                <c:pt idx="26">
                  <c:v>5110</c:v>
                </c:pt>
                <c:pt idx="27">
                  <c:v>2313</c:v>
                </c:pt>
                <c:pt idx="28">
                  <c:v>5869</c:v>
                </c:pt>
                <c:pt idx="29">
                  <c:v>5644</c:v>
                </c:pt>
                <c:pt idx="30">
                  <c:v>3628</c:v>
                </c:pt>
                <c:pt idx="31">
                  <c:v>5816</c:v>
                </c:pt>
                <c:pt idx="32">
                  <c:v>3792</c:v>
                </c:pt>
                <c:pt idx="33">
                  <c:v>5139</c:v>
                </c:pt>
                <c:pt idx="34">
                  <c:v>4130</c:v>
                </c:pt>
                <c:pt idx="35">
                  <c:v>4084</c:v>
                </c:pt>
                <c:pt idx="36">
                  <c:v>4325</c:v>
                </c:pt>
                <c:pt idx="37">
                  <c:v>5113</c:v>
                </c:pt>
                <c:pt idx="38">
                  <c:v>4921</c:v>
                </c:pt>
                <c:pt idx="39">
                  <c:v>4512</c:v>
                </c:pt>
                <c:pt idx="40">
                  <c:v>2491</c:v>
                </c:pt>
                <c:pt idx="41">
                  <c:v>6498</c:v>
                </c:pt>
                <c:pt idx="42">
                  <c:v>4397</c:v>
                </c:pt>
                <c:pt idx="43">
                  <c:v>3003</c:v>
                </c:pt>
                <c:pt idx="44">
                  <c:v>4536</c:v>
                </c:pt>
                <c:pt idx="45">
                  <c:v>6344</c:v>
                </c:pt>
                <c:pt idx="46">
                  <c:v>2636</c:v>
                </c:pt>
                <c:pt idx="47">
                  <c:v>6121</c:v>
                </c:pt>
                <c:pt idx="48">
                  <c:v>6134</c:v>
                </c:pt>
                <c:pt idx="49">
                  <c:v>4058</c:v>
                </c:pt>
                <c:pt idx="50">
                  <c:v>6202</c:v>
                </c:pt>
                <c:pt idx="51">
                  <c:v>4158</c:v>
                </c:pt>
                <c:pt idx="52">
                  <c:v>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'SKUPNI ZAKOL PO TEDNIH'!$F$4:$F$56</c:f>
              <c:numCache>
                <c:formatCode>#,##0</c:formatCode>
                <c:ptCount val="53"/>
                <c:pt idx="4">
                  <c:v>361</c:v>
                </c:pt>
                <c:pt idx="7">
                  <c:v>326</c:v>
                </c:pt>
                <c:pt idx="8">
                  <c:v>379</c:v>
                </c:pt>
                <c:pt idx="11">
                  <c:v>1880</c:v>
                </c:pt>
                <c:pt idx="12">
                  <c:v>1098</c:v>
                </c:pt>
                <c:pt idx="14">
                  <c:v>1097</c:v>
                </c:pt>
                <c:pt idx="15">
                  <c:v>1299</c:v>
                </c:pt>
                <c:pt idx="16">
                  <c:v>784</c:v>
                </c:pt>
                <c:pt idx="17">
                  <c:v>962</c:v>
                </c:pt>
                <c:pt idx="18">
                  <c:v>7048</c:v>
                </c:pt>
                <c:pt idx="19">
                  <c:v>393</c:v>
                </c:pt>
                <c:pt idx="33">
                  <c:v>351</c:v>
                </c:pt>
                <c:pt idx="35">
                  <c:v>337</c:v>
                </c:pt>
                <c:pt idx="37">
                  <c:v>352</c:v>
                </c:pt>
                <c:pt idx="39">
                  <c:v>378</c:v>
                </c:pt>
                <c:pt idx="40">
                  <c:v>1456</c:v>
                </c:pt>
                <c:pt idx="41">
                  <c:v>525</c:v>
                </c:pt>
                <c:pt idx="42">
                  <c:v>377</c:v>
                </c:pt>
                <c:pt idx="43">
                  <c:v>370</c:v>
                </c:pt>
                <c:pt idx="48">
                  <c:v>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'SKUPNI ZAKOL PO TEDNIH'!$G$4:$G$56</c:f>
              <c:numCache>
                <c:formatCode>#,##0</c:formatCode>
                <c:ptCount val="53"/>
                <c:pt idx="0">
                  <c:v>37494</c:v>
                </c:pt>
                <c:pt idx="1">
                  <c:v>64600</c:v>
                </c:pt>
                <c:pt idx="2">
                  <c:v>51433</c:v>
                </c:pt>
                <c:pt idx="3">
                  <c:v>46262</c:v>
                </c:pt>
                <c:pt idx="4">
                  <c:v>52463</c:v>
                </c:pt>
                <c:pt idx="5">
                  <c:v>54612</c:v>
                </c:pt>
                <c:pt idx="6">
                  <c:v>48603</c:v>
                </c:pt>
                <c:pt idx="7">
                  <c:v>60577</c:v>
                </c:pt>
                <c:pt idx="8">
                  <c:v>67291</c:v>
                </c:pt>
                <c:pt idx="9">
                  <c:v>49976</c:v>
                </c:pt>
                <c:pt idx="10">
                  <c:v>65190</c:v>
                </c:pt>
                <c:pt idx="11">
                  <c:v>64515</c:v>
                </c:pt>
                <c:pt idx="12">
                  <c:v>55687</c:v>
                </c:pt>
                <c:pt idx="13">
                  <c:v>55404</c:v>
                </c:pt>
                <c:pt idx="14">
                  <c:v>65716</c:v>
                </c:pt>
                <c:pt idx="15">
                  <c:v>30664</c:v>
                </c:pt>
                <c:pt idx="16">
                  <c:v>59112</c:v>
                </c:pt>
                <c:pt idx="17">
                  <c:v>58866</c:v>
                </c:pt>
                <c:pt idx="18">
                  <c:v>49143</c:v>
                </c:pt>
                <c:pt idx="19">
                  <c:v>55502</c:v>
                </c:pt>
                <c:pt idx="20">
                  <c:v>40551</c:v>
                </c:pt>
                <c:pt idx="21">
                  <c:v>55064</c:v>
                </c:pt>
                <c:pt idx="22">
                  <c:v>58941</c:v>
                </c:pt>
                <c:pt idx="23">
                  <c:v>51673</c:v>
                </c:pt>
                <c:pt idx="24">
                  <c:v>50386</c:v>
                </c:pt>
                <c:pt idx="25">
                  <c:v>51126</c:v>
                </c:pt>
                <c:pt idx="26">
                  <c:v>41204</c:v>
                </c:pt>
                <c:pt idx="27">
                  <c:v>46690</c:v>
                </c:pt>
                <c:pt idx="28">
                  <c:v>45880</c:v>
                </c:pt>
                <c:pt idx="29">
                  <c:v>77231</c:v>
                </c:pt>
                <c:pt idx="30">
                  <c:v>58035</c:v>
                </c:pt>
                <c:pt idx="31">
                  <c:v>45461</c:v>
                </c:pt>
                <c:pt idx="32">
                  <c:v>59148</c:v>
                </c:pt>
                <c:pt idx="33">
                  <c:v>52121</c:v>
                </c:pt>
                <c:pt idx="34">
                  <c:v>35223</c:v>
                </c:pt>
                <c:pt idx="35">
                  <c:v>35804</c:v>
                </c:pt>
                <c:pt idx="36">
                  <c:v>37347</c:v>
                </c:pt>
                <c:pt idx="37">
                  <c:v>42233</c:v>
                </c:pt>
                <c:pt idx="38">
                  <c:v>39558</c:v>
                </c:pt>
                <c:pt idx="39">
                  <c:v>34367</c:v>
                </c:pt>
                <c:pt idx="40">
                  <c:v>44326</c:v>
                </c:pt>
                <c:pt idx="41">
                  <c:v>44427</c:v>
                </c:pt>
                <c:pt idx="42">
                  <c:v>44988</c:v>
                </c:pt>
                <c:pt idx="43">
                  <c:v>28178</c:v>
                </c:pt>
                <c:pt idx="44">
                  <c:v>52226</c:v>
                </c:pt>
                <c:pt idx="45">
                  <c:v>43637</c:v>
                </c:pt>
                <c:pt idx="46">
                  <c:v>46124</c:v>
                </c:pt>
                <c:pt idx="47">
                  <c:v>43035</c:v>
                </c:pt>
                <c:pt idx="48">
                  <c:v>51027</c:v>
                </c:pt>
                <c:pt idx="49">
                  <c:v>56619</c:v>
                </c:pt>
                <c:pt idx="50">
                  <c:v>31758</c:v>
                </c:pt>
                <c:pt idx="51">
                  <c:v>8469</c:v>
                </c:pt>
                <c:pt idx="52">
                  <c:v>33641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'SKUPNI ZAKOL PO TEDNIH'!$H$4:$H$56</c:f>
              <c:numCache>
                <c:formatCode>#,##0</c:formatCode>
                <c:ptCount val="53"/>
                <c:pt idx="0">
                  <c:v>28345</c:v>
                </c:pt>
                <c:pt idx="1">
                  <c:v>36268</c:v>
                </c:pt>
                <c:pt idx="2">
                  <c:v>43507</c:v>
                </c:pt>
                <c:pt idx="3">
                  <c:v>35941</c:v>
                </c:pt>
                <c:pt idx="4">
                  <c:v>29690</c:v>
                </c:pt>
                <c:pt idx="5">
                  <c:v>40536</c:v>
                </c:pt>
                <c:pt idx="6">
                  <c:v>33395</c:v>
                </c:pt>
                <c:pt idx="7">
                  <c:v>53314</c:v>
                </c:pt>
                <c:pt idx="8">
                  <c:v>36220</c:v>
                </c:pt>
                <c:pt idx="9">
                  <c:v>40751</c:v>
                </c:pt>
                <c:pt idx="10">
                  <c:v>40046</c:v>
                </c:pt>
                <c:pt idx="11">
                  <c:v>42285</c:v>
                </c:pt>
                <c:pt idx="12">
                  <c:v>40712</c:v>
                </c:pt>
                <c:pt idx="13">
                  <c:v>42875</c:v>
                </c:pt>
                <c:pt idx="14">
                  <c:v>42037</c:v>
                </c:pt>
                <c:pt idx="15">
                  <c:v>35517</c:v>
                </c:pt>
                <c:pt idx="16">
                  <c:v>42480</c:v>
                </c:pt>
                <c:pt idx="17">
                  <c:v>35968</c:v>
                </c:pt>
                <c:pt idx="18">
                  <c:v>49096</c:v>
                </c:pt>
                <c:pt idx="19">
                  <c:v>42179</c:v>
                </c:pt>
                <c:pt idx="20">
                  <c:v>46427</c:v>
                </c:pt>
                <c:pt idx="21">
                  <c:v>44011</c:v>
                </c:pt>
                <c:pt idx="22">
                  <c:v>39672</c:v>
                </c:pt>
                <c:pt idx="23">
                  <c:v>43942</c:v>
                </c:pt>
                <c:pt idx="24">
                  <c:v>33795</c:v>
                </c:pt>
                <c:pt idx="25">
                  <c:v>40622</c:v>
                </c:pt>
                <c:pt idx="26">
                  <c:v>46766</c:v>
                </c:pt>
                <c:pt idx="27">
                  <c:v>39145</c:v>
                </c:pt>
                <c:pt idx="28">
                  <c:v>52226</c:v>
                </c:pt>
                <c:pt idx="29">
                  <c:v>41673</c:v>
                </c:pt>
                <c:pt idx="30">
                  <c:v>46976</c:v>
                </c:pt>
                <c:pt idx="31">
                  <c:v>44690</c:v>
                </c:pt>
                <c:pt idx="32">
                  <c:v>35466</c:v>
                </c:pt>
                <c:pt idx="33">
                  <c:v>46023</c:v>
                </c:pt>
                <c:pt idx="34">
                  <c:v>41953</c:v>
                </c:pt>
                <c:pt idx="35">
                  <c:v>47463</c:v>
                </c:pt>
                <c:pt idx="36">
                  <c:v>38596</c:v>
                </c:pt>
                <c:pt idx="37">
                  <c:v>37635</c:v>
                </c:pt>
                <c:pt idx="38">
                  <c:v>44301</c:v>
                </c:pt>
                <c:pt idx="39">
                  <c:v>43835</c:v>
                </c:pt>
                <c:pt idx="40">
                  <c:v>34928</c:v>
                </c:pt>
                <c:pt idx="41">
                  <c:v>29659</c:v>
                </c:pt>
                <c:pt idx="42">
                  <c:v>37838</c:v>
                </c:pt>
                <c:pt idx="43">
                  <c:v>29505</c:v>
                </c:pt>
                <c:pt idx="44">
                  <c:v>45617</c:v>
                </c:pt>
                <c:pt idx="45">
                  <c:v>55807</c:v>
                </c:pt>
                <c:pt idx="46">
                  <c:v>38428</c:v>
                </c:pt>
                <c:pt idx="47">
                  <c:v>52021</c:v>
                </c:pt>
                <c:pt idx="48">
                  <c:v>53543</c:v>
                </c:pt>
                <c:pt idx="49">
                  <c:v>50955</c:v>
                </c:pt>
                <c:pt idx="50">
                  <c:v>53044</c:v>
                </c:pt>
                <c:pt idx="51">
                  <c:v>20078</c:v>
                </c:pt>
                <c:pt idx="52">
                  <c:v>24395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'SKUPNI ZAKOL PO TEDNIH'!$I$4:$I$56</c:f>
              <c:numCache>
                <c:formatCode>#,##0</c:formatCode>
                <c:ptCount val="53"/>
                <c:pt idx="0">
                  <c:v>5780</c:v>
                </c:pt>
                <c:pt idx="1">
                  <c:v>9860</c:v>
                </c:pt>
                <c:pt idx="2">
                  <c:v>7944</c:v>
                </c:pt>
                <c:pt idx="3">
                  <c:v>8985</c:v>
                </c:pt>
                <c:pt idx="4">
                  <c:v>8191</c:v>
                </c:pt>
                <c:pt idx="5">
                  <c:v>11830</c:v>
                </c:pt>
                <c:pt idx="6">
                  <c:v>10203</c:v>
                </c:pt>
                <c:pt idx="7">
                  <c:v>11575</c:v>
                </c:pt>
                <c:pt idx="8">
                  <c:v>8965</c:v>
                </c:pt>
                <c:pt idx="9">
                  <c:v>9535</c:v>
                </c:pt>
                <c:pt idx="10">
                  <c:v>10274</c:v>
                </c:pt>
                <c:pt idx="11">
                  <c:v>11846</c:v>
                </c:pt>
                <c:pt idx="12">
                  <c:v>9590</c:v>
                </c:pt>
                <c:pt idx="13">
                  <c:v>11955</c:v>
                </c:pt>
                <c:pt idx="14">
                  <c:v>9925</c:v>
                </c:pt>
                <c:pt idx="15">
                  <c:v>6158</c:v>
                </c:pt>
                <c:pt idx="16">
                  <c:v>6769</c:v>
                </c:pt>
                <c:pt idx="17">
                  <c:v>7123</c:v>
                </c:pt>
                <c:pt idx="18">
                  <c:v>7971</c:v>
                </c:pt>
                <c:pt idx="19">
                  <c:v>9850</c:v>
                </c:pt>
                <c:pt idx="20">
                  <c:v>7939</c:v>
                </c:pt>
                <c:pt idx="21">
                  <c:v>7360</c:v>
                </c:pt>
                <c:pt idx="22">
                  <c:v>9132</c:v>
                </c:pt>
                <c:pt idx="23">
                  <c:v>7702</c:v>
                </c:pt>
                <c:pt idx="24">
                  <c:v>7055</c:v>
                </c:pt>
                <c:pt idx="25">
                  <c:v>8492</c:v>
                </c:pt>
                <c:pt idx="26">
                  <c:v>6127</c:v>
                </c:pt>
                <c:pt idx="27">
                  <c:v>9290</c:v>
                </c:pt>
                <c:pt idx="28">
                  <c:v>8697</c:v>
                </c:pt>
                <c:pt idx="29">
                  <c:v>6512</c:v>
                </c:pt>
                <c:pt idx="30">
                  <c:v>7269</c:v>
                </c:pt>
                <c:pt idx="31">
                  <c:v>8347</c:v>
                </c:pt>
                <c:pt idx="32">
                  <c:v>7421</c:v>
                </c:pt>
                <c:pt idx="33">
                  <c:v>7084</c:v>
                </c:pt>
                <c:pt idx="34">
                  <c:v>6460</c:v>
                </c:pt>
                <c:pt idx="35">
                  <c:v>7416</c:v>
                </c:pt>
                <c:pt idx="36">
                  <c:v>5976</c:v>
                </c:pt>
                <c:pt idx="37">
                  <c:v>8055</c:v>
                </c:pt>
                <c:pt idx="38">
                  <c:v>7253</c:v>
                </c:pt>
                <c:pt idx="39">
                  <c:v>7803</c:v>
                </c:pt>
                <c:pt idx="40">
                  <c:v>9598</c:v>
                </c:pt>
                <c:pt idx="41">
                  <c:v>6640</c:v>
                </c:pt>
                <c:pt idx="42">
                  <c:v>9758</c:v>
                </c:pt>
                <c:pt idx="43">
                  <c:v>3962</c:v>
                </c:pt>
                <c:pt idx="44">
                  <c:v>8071</c:v>
                </c:pt>
                <c:pt idx="45">
                  <c:v>6911</c:v>
                </c:pt>
                <c:pt idx="46">
                  <c:v>6669</c:v>
                </c:pt>
                <c:pt idx="47">
                  <c:v>8692</c:v>
                </c:pt>
                <c:pt idx="48">
                  <c:v>9138</c:v>
                </c:pt>
                <c:pt idx="49">
                  <c:v>10404</c:v>
                </c:pt>
                <c:pt idx="50">
                  <c:v>11135</c:v>
                </c:pt>
                <c:pt idx="51">
                  <c:v>5147</c:v>
                </c:pt>
                <c:pt idx="52">
                  <c:v>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6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710143821847818E-2"/>
          <c:y val="1.3658457689816435E-2"/>
          <c:w val="0.93662762630481544"/>
          <c:h val="0.84602493849710791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103%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R3'!$BA$83:$DA$83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'EU CENE R3'!$BA$84:$DA$84</c:f>
              <c:numCache>
                <c:formatCode>0.00</c:formatCode>
                <c:ptCount val="53"/>
                <c:pt idx="0">
                  <c:v>229.072</c:v>
                </c:pt>
                <c:pt idx="1">
                  <c:v>229.072</c:v>
                </c:pt>
                <c:pt idx="2">
                  <c:v>229.072</c:v>
                </c:pt>
                <c:pt idx="3">
                  <c:v>229.072</c:v>
                </c:pt>
                <c:pt idx="4">
                  <c:v>229.072</c:v>
                </c:pt>
                <c:pt idx="5">
                  <c:v>229.072</c:v>
                </c:pt>
                <c:pt idx="6">
                  <c:v>229.072</c:v>
                </c:pt>
                <c:pt idx="7">
                  <c:v>229.072</c:v>
                </c:pt>
                <c:pt idx="8">
                  <c:v>229.072</c:v>
                </c:pt>
                <c:pt idx="9">
                  <c:v>229.072</c:v>
                </c:pt>
                <c:pt idx="10">
                  <c:v>229.072</c:v>
                </c:pt>
                <c:pt idx="11">
                  <c:v>229.072</c:v>
                </c:pt>
                <c:pt idx="12">
                  <c:v>229.072</c:v>
                </c:pt>
                <c:pt idx="13">
                  <c:v>229.072</c:v>
                </c:pt>
                <c:pt idx="14">
                  <c:v>229.072</c:v>
                </c:pt>
                <c:pt idx="15">
                  <c:v>229.072</c:v>
                </c:pt>
                <c:pt idx="16">
                  <c:v>229.072</c:v>
                </c:pt>
                <c:pt idx="17">
                  <c:v>229.072</c:v>
                </c:pt>
                <c:pt idx="18">
                  <c:v>229.072</c:v>
                </c:pt>
                <c:pt idx="19">
                  <c:v>229.072</c:v>
                </c:pt>
                <c:pt idx="20">
                  <c:v>229.072</c:v>
                </c:pt>
                <c:pt idx="21">
                  <c:v>229.072</c:v>
                </c:pt>
                <c:pt idx="22">
                  <c:v>229.072</c:v>
                </c:pt>
                <c:pt idx="23">
                  <c:v>229.072</c:v>
                </c:pt>
                <c:pt idx="24">
                  <c:v>229.072</c:v>
                </c:pt>
                <c:pt idx="25">
                  <c:v>229.072</c:v>
                </c:pt>
                <c:pt idx="26">
                  <c:v>229.072</c:v>
                </c:pt>
                <c:pt idx="27">
                  <c:v>229.072</c:v>
                </c:pt>
                <c:pt idx="28">
                  <c:v>229.072</c:v>
                </c:pt>
                <c:pt idx="29">
                  <c:v>229.072</c:v>
                </c:pt>
                <c:pt idx="30">
                  <c:v>229.072</c:v>
                </c:pt>
                <c:pt idx="31">
                  <c:v>229.072</c:v>
                </c:pt>
                <c:pt idx="32">
                  <c:v>229.072</c:v>
                </c:pt>
                <c:pt idx="33">
                  <c:v>229.072</c:v>
                </c:pt>
                <c:pt idx="34">
                  <c:v>229.072</c:v>
                </c:pt>
                <c:pt idx="35">
                  <c:v>229.072</c:v>
                </c:pt>
                <c:pt idx="36">
                  <c:v>229.072</c:v>
                </c:pt>
                <c:pt idx="37">
                  <c:v>229.072</c:v>
                </c:pt>
                <c:pt idx="38">
                  <c:v>229.072</c:v>
                </c:pt>
                <c:pt idx="39">
                  <c:v>229.072</c:v>
                </c:pt>
                <c:pt idx="40">
                  <c:v>229.072</c:v>
                </c:pt>
                <c:pt idx="41">
                  <c:v>229.072</c:v>
                </c:pt>
                <c:pt idx="42">
                  <c:v>229.072</c:v>
                </c:pt>
                <c:pt idx="43">
                  <c:v>229.072</c:v>
                </c:pt>
                <c:pt idx="44">
                  <c:v>229.072</c:v>
                </c:pt>
                <c:pt idx="45">
                  <c:v>229.072</c:v>
                </c:pt>
                <c:pt idx="46">
                  <c:v>229.072</c:v>
                </c:pt>
                <c:pt idx="47">
                  <c:v>229.072</c:v>
                </c:pt>
                <c:pt idx="48">
                  <c:v>229.072</c:v>
                </c:pt>
                <c:pt idx="49">
                  <c:v>229.072</c:v>
                </c:pt>
                <c:pt idx="50">
                  <c:v>229.072</c:v>
                </c:pt>
                <c:pt idx="51">
                  <c:v>229.072</c:v>
                </c:pt>
                <c:pt idx="52">
                  <c:v>229.072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R3'!$BA$83:$DA$83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'EU CENE R3'!$BA$85:$DA$85</c:f>
              <c:numCache>
                <c:formatCode>0.00</c:formatCode>
                <c:ptCount val="53"/>
                <c:pt idx="0">
                  <c:v>434.3972</c:v>
                </c:pt>
                <c:pt idx="1">
                  <c:v>429.63339999999999</c:v>
                </c:pt>
                <c:pt idx="2">
                  <c:v>436.56240000000003</c:v>
                </c:pt>
                <c:pt idx="3">
                  <c:v>441.06099999999998</c:v>
                </c:pt>
                <c:pt idx="4">
                  <c:v>440.69130000000001</c:v>
                </c:pt>
                <c:pt idx="5">
                  <c:v>445.87310000000002</c:v>
                </c:pt>
                <c:pt idx="6">
                  <c:v>449.00599999999997</c:v>
                </c:pt>
                <c:pt idx="7">
                  <c:v>453.649</c:v>
                </c:pt>
                <c:pt idx="8">
                  <c:v>460.34899999999999</c:v>
                </c:pt>
                <c:pt idx="9">
                  <c:v>464.68560000000002</c:v>
                </c:pt>
                <c:pt idx="10">
                  <c:v>471.4701</c:v>
                </c:pt>
                <c:pt idx="11">
                  <c:v>480.84969999999998</c:v>
                </c:pt>
                <c:pt idx="12">
                  <c:v>489.14519999999999</c:v>
                </c:pt>
                <c:pt idx="13">
                  <c:v>493.61680000000001</c:v>
                </c:pt>
                <c:pt idx="14">
                  <c:v>493.61680000000001</c:v>
                </c:pt>
                <c:pt idx="15">
                  <c:v>488.13709999999998</c:v>
                </c:pt>
                <c:pt idx="16">
                  <c:v>492.6028</c:v>
                </c:pt>
                <c:pt idx="17">
                  <c:v>495.97120000000001</c:v>
                </c:pt>
                <c:pt idx="18">
                  <c:v>497.91669999999999</c:v>
                </c:pt>
                <c:pt idx="19">
                  <c:v>498.02589999999998</c:v>
                </c:pt>
                <c:pt idx="20">
                  <c:v>496.37310000000002</c:v>
                </c:pt>
                <c:pt idx="21">
                  <c:v>493.92970000000003</c:v>
                </c:pt>
                <c:pt idx="22">
                  <c:v>488.66210000000001</c:v>
                </c:pt>
                <c:pt idx="23">
                  <c:v>486.27460000000002</c:v>
                </c:pt>
                <c:pt idx="24">
                  <c:v>486.77249999999998</c:v>
                </c:pt>
                <c:pt idx="25">
                  <c:v>488.76299999999998</c:v>
                </c:pt>
                <c:pt idx="26">
                  <c:v>486.4119</c:v>
                </c:pt>
                <c:pt idx="27">
                  <c:v>485.83499999999998</c:v>
                </c:pt>
                <c:pt idx="28">
                  <c:v>484.72899999999998</c:v>
                </c:pt>
                <c:pt idx="29">
                  <c:v>483.89850000000001</c:v>
                </c:pt>
                <c:pt idx="30">
                  <c:v>485.03960000000001</c:v>
                </c:pt>
                <c:pt idx="31">
                  <c:v>489.4982</c:v>
                </c:pt>
                <c:pt idx="32">
                  <c:v>489.76690000000002</c:v>
                </c:pt>
                <c:pt idx="33">
                  <c:v>489.53399999999999</c:v>
                </c:pt>
                <c:pt idx="34">
                  <c:v>489.79340000000002</c:v>
                </c:pt>
                <c:pt idx="35">
                  <c:v>492.80329999999998</c:v>
                </c:pt>
                <c:pt idx="36">
                  <c:v>491.92009999999999</c:v>
                </c:pt>
                <c:pt idx="37">
                  <c:v>492.7944</c:v>
                </c:pt>
                <c:pt idx="38">
                  <c:v>492.95370000000003</c:v>
                </c:pt>
                <c:pt idx="39">
                  <c:v>492.70049999999998</c:v>
                </c:pt>
                <c:pt idx="40">
                  <c:v>493.43459999999999</c:v>
                </c:pt>
                <c:pt idx="41">
                  <c:v>492.38889999999998</c:v>
                </c:pt>
                <c:pt idx="42">
                  <c:v>493.31670000000003</c:v>
                </c:pt>
                <c:pt idx="43">
                  <c:v>496.45170000000002</c:v>
                </c:pt>
                <c:pt idx="44">
                  <c:v>498.51420000000002</c:v>
                </c:pt>
                <c:pt idx="45">
                  <c:v>498.30739999999997</c:v>
                </c:pt>
                <c:pt idx="46">
                  <c:v>501.93599999999998</c:v>
                </c:pt>
                <c:pt idx="47">
                  <c:v>502.8417</c:v>
                </c:pt>
                <c:pt idx="48">
                  <c:v>503.81389999999999</c:v>
                </c:pt>
                <c:pt idx="49">
                  <c:v>507.988</c:v>
                </c:pt>
                <c:pt idx="50">
                  <c:v>510.07089999999999</c:v>
                </c:pt>
                <c:pt idx="51">
                  <c:v>513.77099999999996</c:v>
                </c:pt>
                <c:pt idx="52">
                  <c:v>515.41070000000002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R3'!$BA$83:$DA$83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'EU CENE R3'!$BA$86:$DA$86</c:f>
              <c:numCache>
                <c:formatCode>0.00</c:formatCode>
                <c:ptCount val="53"/>
                <c:pt idx="0">
                  <c:v>468.93290000000002</c:v>
                </c:pt>
                <c:pt idx="1">
                  <c:v>478.78820000000002</c:v>
                </c:pt>
                <c:pt idx="2">
                  <c:v>482.85550000000001</c:v>
                </c:pt>
                <c:pt idx="3">
                  <c:v>486.51</c:v>
                </c:pt>
                <c:pt idx="4">
                  <c:v>489.99090000000001</c:v>
                </c:pt>
                <c:pt idx="5">
                  <c:v>493.28039999999999</c:v>
                </c:pt>
                <c:pt idx="6">
                  <c:v>497.99439999999998</c:v>
                </c:pt>
                <c:pt idx="7">
                  <c:v>503.85289999999998</c:v>
                </c:pt>
                <c:pt idx="8">
                  <c:v>513.1771</c:v>
                </c:pt>
                <c:pt idx="9">
                  <c:v>523.99990000000003</c:v>
                </c:pt>
                <c:pt idx="10">
                  <c:v>536.947</c:v>
                </c:pt>
                <c:pt idx="11">
                  <c:v>556.5933</c:v>
                </c:pt>
                <c:pt idx="12">
                  <c:v>583.23239999999998</c:v>
                </c:pt>
                <c:pt idx="13">
                  <c:v>587.06100000000004</c:v>
                </c:pt>
                <c:pt idx="14">
                  <c:v>587.06100000000004</c:v>
                </c:pt>
                <c:pt idx="15">
                  <c:v>550.74099999999999</c:v>
                </c:pt>
                <c:pt idx="16">
                  <c:v>545.78719999999998</c:v>
                </c:pt>
                <c:pt idx="17">
                  <c:v>545.83180000000004</c:v>
                </c:pt>
                <c:pt idx="18">
                  <c:v>543.39689999999996</c:v>
                </c:pt>
                <c:pt idx="19">
                  <c:v>530.79650000000004</c:v>
                </c:pt>
                <c:pt idx="20">
                  <c:v>535.79700000000003</c:v>
                </c:pt>
                <c:pt idx="21">
                  <c:v>542.1232</c:v>
                </c:pt>
                <c:pt idx="22">
                  <c:v>549.24789999999996</c:v>
                </c:pt>
                <c:pt idx="23">
                  <c:v>547.94619999999998</c:v>
                </c:pt>
                <c:pt idx="24">
                  <c:v>543.53679999999997</c:v>
                </c:pt>
                <c:pt idx="25">
                  <c:v>537.57929999999999</c:v>
                </c:pt>
                <c:pt idx="26">
                  <c:v>526.5924</c:v>
                </c:pt>
                <c:pt idx="27">
                  <c:v>527.46579999999994</c:v>
                </c:pt>
                <c:pt idx="28">
                  <c:v>546.10770000000002</c:v>
                </c:pt>
                <c:pt idx="29">
                  <c:v>540.11019999999996</c:v>
                </c:pt>
                <c:pt idx="30">
                  <c:v>542.5213</c:v>
                </c:pt>
                <c:pt idx="31">
                  <c:v>543.25409999999999</c:v>
                </c:pt>
                <c:pt idx="32">
                  <c:v>551.78930000000003</c:v>
                </c:pt>
                <c:pt idx="33">
                  <c:v>540.35670000000005</c:v>
                </c:pt>
                <c:pt idx="34">
                  <c:v>540.37540000000001</c:v>
                </c:pt>
                <c:pt idx="35">
                  <c:v>531.14200000000005</c:v>
                </c:pt>
                <c:pt idx="36">
                  <c:v>524.81219999999996</c:v>
                </c:pt>
                <c:pt idx="37">
                  <c:v>524.10760000000005</c:v>
                </c:pt>
                <c:pt idx="38">
                  <c:v>528.74860000000001</c:v>
                </c:pt>
                <c:pt idx="39">
                  <c:v>527.63559999999995</c:v>
                </c:pt>
                <c:pt idx="40">
                  <c:v>519.43299999999999</c:v>
                </c:pt>
                <c:pt idx="41">
                  <c:v>531.72990000000004</c:v>
                </c:pt>
                <c:pt idx="42">
                  <c:v>521.25689999999997</c:v>
                </c:pt>
                <c:pt idx="43">
                  <c:v>519.61210000000005</c:v>
                </c:pt>
                <c:pt idx="44">
                  <c:v>520.79359999999997</c:v>
                </c:pt>
                <c:pt idx="45">
                  <c:v>527.59619999999995</c:v>
                </c:pt>
                <c:pt idx="46">
                  <c:v>579.19539999999995</c:v>
                </c:pt>
                <c:pt idx="47">
                  <c:v>529.82870000000003</c:v>
                </c:pt>
                <c:pt idx="48">
                  <c:v>525.7269</c:v>
                </c:pt>
                <c:pt idx="49">
                  <c:v>531.70650000000001</c:v>
                </c:pt>
                <c:pt idx="50">
                  <c:v>528.02790000000005</c:v>
                </c:pt>
                <c:pt idx="51">
                  <c:v>534.96159999999998</c:v>
                </c:pt>
                <c:pt idx="52">
                  <c:v>542.53869999999995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R3'!$BA$83:$DA$83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'EU CENE R3'!$BA$87:$DA$87</c:f>
              <c:numCache>
                <c:formatCode>0.00</c:formatCode>
                <c:ptCount val="53"/>
                <c:pt idx="0">
                  <c:v>177.32740000000001</c:v>
                </c:pt>
                <c:pt idx="1">
                  <c:v>252.22659999999999</c:v>
                </c:pt>
                <c:pt idx="2">
                  <c:v>304.87790000000001</c:v>
                </c:pt>
                <c:pt idx="3">
                  <c:v>314.25119999999998</c:v>
                </c:pt>
                <c:pt idx="4">
                  <c:v>188.54499999999999</c:v>
                </c:pt>
                <c:pt idx="5">
                  <c:v>325.37909999999999</c:v>
                </c:pt>
                <c:pt idx="6">
                  <c:v>291.40890000000002</c:v>
                </c:pt>
                <c:pt idx="7">
                  <c:v>312.59809999999999</c:v>
                </c:pt>
                <c:pt idx="8">
                  <c:v>317.71339999999998</c:v>
                </c:pt>
                <c:pt idx="9">
                  <c:v>349.9787</c:v>
                </c:pt>
                <c:pt idx="10">
                  <c:v>356.51670000000001</c:v>
                </c:pt>
                <c:pt idx="11">
                  <c:v>320.5564</c:v>
                </c:pt>
                <c:pt idx="12">
                  <c:v>305.38589999999999</c:v>
                </c:pt>
                <c:pt idx="13">
                  <c:v>344.18689999999998</c:v>
                </c:pt>
                <c:pt idx="14">
                  <c:v>372.51819999999998</c:v>
                </c:pt>
                <c:pt idx="15">
                  <c:v>272.23020000000002</c:v>
                </c:pt>
                <c:pt idx="16">
                  <c:v>226.0856</c:v>
                </c:pt>
                <c:pt idx="17">
                  <c:v>355.05090000000001</c:v>
                </c:pt>
                <c:pt idx="18">
                  <c:v>348.351</c:v>
                </c:pt>
                <c:pt idx="19">
                  <c:v>347.05919999999998</c:v>
                </c:pt>
                <c:pt idx="20">
                  <c:v>372.27089999999998</c:v>
                </c:pt>
                <c:pt idx="21">
                  <c:v>357.29739999999998</c:v>
                </c:pt>
                <c:pt idx="22">
                  <c:v>362.46350000000001</c:v>
                </c:pt>
                <c:pt idx="23">
                  <c:v>161.30940000000001</c:v>
                </c:pt>
                <c:pt idx="24">
                  <c:v>185.08189999999999</c:v>
                </c:pt>
                <c:pt idx="25">
                  <c:v>376.91500000000002</c:v>
                </c:pt>
                <c:pt idx="26">
                  <c:v>397.40539999999999</c:v>
                </c:pt>
                <c:pt idx="27">
                  <c:v>184.49709999999999</c:v>
                </c:pt>
                <c:pt idx="28">
                  <c:v>164.64619999999999</c:v>
                </c:pt>
                <c:pt idx="29">
                  <c:v>171.05279999999999</c:v>
                </c:pt>
                <c:pt idx="30">
                  <c:v>387.01589999999999</c:v>
                </c:pt>
                <c:pt idx="31">
                  <c:v>378.08460000000002</c:v>
                </c:pt>
                <c:pt idx="32">
                  <c:v>406.8648</c:v>
                </c:pt>
                <c:pt idx="33">
                  <c:v>385.8999</c:v>
                </c:pt>
                <c:pt idx="34">
                  <c:v>362.05169999999998</c:v>
                </c:pt>
                <c:pt idx="35">
                  <c:v>411.5394</c:v>
                </c:pt>
                <c:pt idx="36">
                  <c:v>401.51940000000002</c:v>
                </c:pt>
                <c:pt idx="37">
                  <c:v>407.34910000000002</c:v>
                </c:pt>
                <c:pt idx="38">
                  <c:v>364.75510000000003</c:v>
                </c:pt>
                <c:pt idx="39">
                  <c:v>402.34010000000001</c:v>
                </c:pt>
                <c:pt idx="40">
                  <c:v>364.82810000000001</c:v>
                </c:pt>
                <c:pt idx="41">
                  <c:v>176.46850000000001</c:v>
                </c:pt>
                <c:pt idx="42">
                  <c:v>376.56270000000001</c:v>
                </c:pt>
                <c:pt idx="43">
                  <c:v>355.4203</c:v>
                </c:pt>
                <c:pt idx="44">
                  <c:v>389.00110000000001</c:v>
                </c:pt>
                <c:pt idx="45">
                  <c:v>195.71449999999999</c:v>
                </c:pt>
                <c:pt idx="46">
                  <c:v>364.12259999999998</c:v>
                </c:pt>
                <c:pt idx="47">
                  <c:v>189.41829999999999</c:v>
                </c:pt>
                <c:pt idx="48">
                  <c:v>165.6754</c:v>
                </c:pt>
                <c:pt idx="49">
                  <c:v>163.84989999999999</c:v>
                </c:pt>
                <c:pt idx="50">
                  <c:v>183.66820000000001</c:v>
                </c:pt>
                <c:pt idx="51">
                  <c:v>183.023</c:v>
                </c:pt>
                <c:pt idx="52">
                  <c:v>192.2449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Siovenija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R3'!$BA$83:$DA$83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'EU CENE R3'!$BA$88:$DA$88</c:f>
              <c:numCache>
                <c:formatCode>0.00</c:formatCode>
                <c:ptCount val="53"/>
                <c:pt idx="0">
                  <c:v>384.04259999999999</c:v>
                </c:pt>
                <c:pt idx="1">
                  <c:v>386.80450000000002</c:v>
                </c:pt>
                <c:pt idx="2">
                  <c:v>381.95800000000003</c:v>
                </c:pt>
                <c:pt idx="3">
                  <c:v>374.58109999999999</c:v>
                </c:pt>
                <c:pt idx="4">
                  <c:v>374.37139999999999</c:v>
                </c:pt>
                <c:pt idx="5">
                  <c:v>394.74029999999999</c:v>
                </c:pt>
                <c:pt idx="6">
                  <c:v>401.05130000000003</c:v>
                </c:pt>
                <c:pt idx="7">
                  <c:v>397.0206</c:v>
                </c:pt>
                <c:pt idx="8">
                  <c:v>407.3734</c:v>
                </c:pt>
                <c:pt idx="9">
                  <c:v>409.33929999999998</c:v>
                </c:pt>
                <c:pt idx="10">
                  <c:v>410.1164</c:v>
                </c:pt>
                <c:pt idx="11">
                  <c:v>416.5455</c:v>
                </c:pt>
                <c:pt idx="12">
                  <c:v>417.80329999999998</c:v>
                </c:pt>
                <c:pt idx="13">
                  <c:v>412.98520000000002</c:v>
                </c:pt>
                <c:pt idx="14">
                  <c:v>412.98520000000002</c:v>
                </c:pt>
                <c:pt idx="15">
                  <c:v>418.81549999999999</c:v>
                </c:pt>
                <c:pt idx="16">
                  <c:v>423.55689999999998</c:v>
                </c:pt>
                <c:pt idx="17">
                  <c:v>429.87099999999998</c:v>
                </c:pt>
                <c:pt idx="18">
                  <c:v>427.32490000000001</c:v>
                </c:pt>
                <c:pt idx="19">
                  <c:v>434.86340000000001</c:v>
                </c:pt>
                <c:pt idx="20">
                  <c:v>425.45740000000001</c:v>
                </c:pt>
                <c:pt idx="21">
                  <c:v>427.2937</c:v>
                </c:pt>
                <c:pt idx="22">
                  <c:v>430.71969999999999</c:v>
                </c:pt>
                <c:pt idx="23">
                  <c:v>397.4862</c:v>
                </c:pt>
                <c:pt idx="24">
                  <c:v>419.65589999999997</c:v>
                </c:pt>
                <c:pt idx="25">
                  <c:v>418.80950000000001</c:v>
                </c:pt>
                <c:pt idx="26">
                  <c:v>416.7525</c:v>
                </c:pt>
                <c:pt idx="27">
                  <c:v>421.82589999999999</c:v>
                </c:pt>
                <c:pt idx="28">
                  <c:v>417.5265</c:v>
                </c:pt>
                <c:pt idx="29">
                  <c:v>415.57960000000003</c:v>
                </c:pt>
                <c:pt idx="30">
                  <c:v>418.04590000000002</c:v>
                </c:pt>
                <c:pt idx="31">
                  <c:v>416.0258</c:v>
                </c:pt>
                <c:pt idx="32">
                  <c:v>406.8648</c:v>
                </c:pt>
                <c:pt idx="33">
                  <c:v>398.0301</c:v>
                </c:pt>
                <c:pt idx="34">
                  <c:v>414.5009</c:v>
                </c:pt>
                <c:pt idx="35">
                  <c:v>418.35789999999997</c:v>
                </c:pt>
                <c:pt idx="36">
                  <c:v>401.51940000000002</c:v>
                </c:pt>
                <c:pt idx="37">
                  <c:v>422.30650000000003</c:v>
                </c:pt>
                <c:pt idx="38">
                  <c:v>420.25130000000001</c:v>
                </c:pt>
                <c:pt idx="39">
                  <c:v>435.02890000000002</c:v>
                </c:pt>
                <c:pt idx="40">
                  <c:v>436.88459999999998</c:v>
                </c:pt>
                <c:pt idx="41">
                  <c:v>446.84129999999999</c:v>
                </c:pt>
                <c:pt idx="42">
                  <c:v>433.14800000000002</c:v>
                </c:pt>
                <c:pt idx="43">
                  <c:v>433.14800000000002</c:v>
                </c:pt>
                <c:pt idx="44">
                  <c:v>436.5163</c:v>
                </c:pt>
                <c:pt idx="45">
                  <c:v>446.6499</c:v>
                </c:pt>
                <c:pt idx="46">
                  <c:v>445.48439999999999</c:v>
                </c:pt>
                <c:pt idx="47">
                  <c:v>467.29059999999998</c:v>
                </c:pt>
                <c:pt idx="48">
                  <c:v>458.02969999999999</c:v>
                </c:pt>
                <c:pt idx="49">
                  <c:v>469.85919999999999</c:v>
                </c:pt>
                <c:pt idx="50">
                  <c:v>468.38459999999998</c:v>
                </c:pt>
                <c:pt idx="51">
                  <c:v>470.52940000000001</c:v>
                </c:pt>
                <c:pt idx="52">
                  <c:v>463.47910000000002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2021/2022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070671475132481"/>
              <c:y val="0.90620356428800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588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60176129978138E-3"/>
              <c:y val="0.37793770723619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545659600147686"/>
          <c:y val="0.94486132023465719"/>
          <c:w val="0.63807687641647159"/>
          <c:h val="5.24647263248497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6350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27</xdr:col>
      <xdr:colOff>6350</xdr:colOff>
      <xdr:row>41</xdr:row>
      <xdr:rowOff>6350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53</xdr:row>
      <xdr:rowOff>15240</xdr:rowOff>
    </xdr:from>
    <xdr:to>
      <xdr:col>27</xdr:col>
      <xdr:colOff>0</xdr:colOff>
      <xdr:row>79</xdr:row>
      <xdr:rowOff>12700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zoomScaleNormal="100" workbookViewId="0"/>
  </sheetViews>
  <sheetFormatPr defaultColWidth="8.54296875" defaultRowHeight="13" x14ac:dyDescent="0.3"/>
  <cols>
    <col min="1" max="1" width="47" style="240" customWidth="1"/>
    <col min="2" max="2" width="119.81640625" style="240" customWidth="1"/>
    <col min="3" max="16384" width="8.54296875" style="240"/>
  </cols>
  <sheetData>
    <row r="1" spans="1:2" x14ac:dyDescent="0.3">
      <c r="A1" s="286" t="s">
        <v>0</v>
      </c>
    </row>
    <row r="2" spans="1:2" ht="21" x14ac:dyDescent="0.3">
      <c r="A2" s="4" t="s">
        <v>1</v>
      </c>
      <c r="B2" s="287" t="s">
        <v>6</v>
      </c>
    </row>
    <row r="3" spans="1:2" x14ac:dyDescent="0.3">
      <c r="A3" s="5" t="s">
        <v>178</v>
      </c>
    </row>
    <row r="4" spans="1:2" x14ac:dyDescent="0.3">
      <c r="A4" s="5" t="s">
        <v>2</v>
      </c>
    </row>
    <row r="5" spans="1:2" x14ac:dyDescent="0.3">
      <c r="A5" s="240" t="s">
        <v>179</v>
      </c>
    </row>
    <row r="6" spans="1:2" x14ac:dyDescent="0.3">
      <c r="A6" s="241" t="s">
        <v>3</v>
      </c>
    </row>
    <row r="8" spans="1:2" x14ac:dyDescent="0.3">
      <c r="A8" s="240" t="s">
        <v>4</v>
      </c>
    </row>
    <row r="9" spans="1:2" x14ac:dyDescent="0.3">
      <c r="A9" s="240" t="s">
        <v>180</v>
      </c>
    </row>
    <row r="10" spans="1:2" x14ac:dyDescent="0.3">
      <c r="A10" s="240" t="s">
        <v>5</v>
      </c>
    </row>
    <row r="12" spans="1:2" x14ac:dyDescent="0.3">
      <c r="A12" s="240" t="s">
        <v>175</v>
      </c>
    </row>
    <row r="13" spans="1:2" x14ac:dyDescent="0.3">
      <c r="A13" s="240" t="s">
        <v>184</v>
      </c>
    </row>
    <row r="14" spans="1:2" ht="26" x14ac:dyDescent="0.3">
      <c r="A14" s="240" t="s">
        <v>187</v>
      </c>
      <c r="B14" s="4" t="s">
        <v>171</v>
      </c>
    </row>
    <row r="15" spans="1:2" x14ac:dyDescent="0.3">
      <c r="A15" s="240" t="s">
        <v>183</v>
      </c>
      <c r="B15" s="4" t="s">
        <v>172</v>
      </c>
    </row>
    <row r="18" spans="2:2" x14ac:dyDescent="0.3">
      <c r="B18" s="4" t="s">
        <v>170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51"/>
  <sheetViews>
    <sheetView zoomScaleNormal="100" workbookViewId="0"/>
  </sheetViews>
  <sheetFormatPr defaultColWidth="8.54296875" defaultRowHeight="14.5" x14ac:dyDescent="0.35"/>
  <cols>
    <col min="1" max="1" width="5.1796875" style="3" customWidth="1"/>
    <col min="2" max="2" width="11.453125" style="3" customWidth="1"/>
    <col min="3" max="3" width="13.5429687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8.54296875" style="3" customWidth="1"/>
    <col min="12" max="12" width="9" style="20" customWidth="1"/>
    <col min="13" max="13" width="11.1796875" style="21" customWidth="1"/>
    <col min="14" max="14" width="11.54296875" style="261" customWidth="1"/>
    <col min="15" max="15" width="8.54296875" style="15"/>
    <col min="16" max="16384" width="8.54296875" style="3"/>
  </cols>
  <sheetData>
    <row r="1" spans="2:15" x14ac:dyDescent="0.35">
      <c r="B1" s="289"/>
      <c r="D1" s="16" t="s">
        <v>181</v>
      </c>
      <c r="E1" s="3" t="str">
        <f>'OSNOVNO POROČILO'!A13</f>
        <v>1. teden (2.1.2023 - 8.1.2023)</v>
      </c>
      <c r="L1" s="362" t="s">
        <v>160</v>
      </c>
      <c r="M1" s="362"/>
      <c r="N1" s="362"/>
    </row>
    <row r="2" spans="2:15" ht="15" thickBot="1" x14ac:dyDescent="0.4">
      <c r="L2" s="226"/>
      <c r="M2" s="227"/>
    </row>
    <row r="3" spans="2:15" ht="29.5" thickBot="1" x14ac:dyDescent="0.4">
      <c r="B3" s="22" t="s">
        <v>7</v>
      </c>
      <c r="C3" s="23"/>
      <c r="D3" s="17"/>
      <c r="E3" s="24"/>
      <c r="F3" s="24" t="s">
        <v>8</v>
      </c>
      <c r="G3" s="24"/>
      <c r="H3" s="24"/>
      <c r="I3" s="18"/>
      <c r="J3" s="19"/>
      <c r="L3" s="290"/>
      <c r="M3" s="25" t="s">
        <v>36</v>
      </c>
      <c r="N3" s="262" t="s">
        <v>34</v>
      </c>
      <c r="O3" s="229"/>
    </row>
    <row r="4" spans="2:15" ht="15" thickBot="1" x14ac:dyDescent="0.4">
      <c r="B4" s="26"/>
      <c r="C4" s="27"/>
      <c r="D4" s="28" t="s">
        <v>9</v>
      </c>
      <c r="E4" s="29" t="s">
        <v>10</v>
      </c>
      <c r="F4" s="28" t="s">
        <v>11</v>
      </c>
      <c r="G4" s="28" t="s">
        <v>12</v>
      </c>
      <c r="H4" s="30" t="s">
        <v>13</v>
      </c>
      <c r="I4" s="30" t="s">
        <v>14</v>
      </c>
      <c r="J4" s="31" t="s">
        <v>15</v>
      </c>
      <c r="L4" s="32"/>
      <c r="M4" s="33"/>
      <c r="N4" s="263"/>
    </row>
    <row r="5" spans="2:15" ht="15" thickBot="1" x14ac:dyDescent="0.4">
      <c r="B5" s="22" t="s">
        <v>17</v>
      </c>
      <c r="C5" s="34" t="s">
        <v>16</v>
      </c>
      <c r="D5" s="118" t="s">
        <v>132</v>
      </c>
      <c r="E5" s="230">
        <v>59</v>
      </c>
      <c r="F5" s="140"/>
      <c r="G5" s="139" t="s">
        <v>132</v>
      </c>
      <c r="H5" s="140"/>
      <c r="I5" s="230" t="s">
        <v>132</v>
      </c>
      <c r="J5" s="121"/>
      <c r="L5" s="35" t="s">
        <v>9</v>
      </c>
      <c r="M5" s="36" t="s">
        <v>17</v>
      </c>
      <c r="N5" s="264" t="s">
        <v>132</v>
      </c>
    </row>
    <row r="6" spans="2:15" s="250" customFormat="1" ht="15" thickBot="1" x14ac:dyDescent="0.4">
      <c r="B6" s="243" t="s">
        <v>17</v>
      </c>
      <c r="C6" s="244" t="s">
        <v>18</v>
      </c>
      <c r="D6" s="245" t="s">
        <v>132</v>
      </c>
      <c r="E6" s="267">
        <v>23825</v>
      </c>
      <c r="F6" s="247"/>
      <c r="G6" s="248" t="s">
        <v>132</v>
      </c>
      <c r="H6" s="247"/>
      <c r="I6" s="267" t="s">
        <v>132</v>
      </c>
      <c r="J6" s="249"/>
      <c r="L6" s="251" t="s">
        <v>9</v>
      </c>
      <c r="M6" s="252" t="s">
        <v>20</v>
      </c>
      <c r="N6" s="264" t="s">
        <v>132</v>
      </c>
      <c r="O6" s="253"/>
    </row>
    <row r="7" spans="2:15" ht="15" thickBot="1" x14ac:dyDescent="0.4">
      <c r="B7" s="26" t="s">
        <v>17</v>
      </c>
      <c r="C7" s="38" t="s">
        <v>19</v>
      </c>
      <c r="D7" s="118" t="s">
        <v>132</v>
      </c>
      <c r="E7" s="266">
        <v>498.46000000000004</v>
      </c>
      <c r="F7" s="124"/>
      <c r="G7" s="119" t="s">
        <v>132</v>
      </c>
      <c r="H7" s="124"/>
      <c r="I7" s="266" t="s">
        <v>132</v>
      </c>
      <c r="J7" s="125"/>
      <c r="L7" s="35" t="s">
        <v>9</v>
      </c>
      <c r="M7" s="36" t="s">
        <v>23</v>
      </c>
      <c r="N7" s="264">
        <v>447.41</v>
      </c>
    </row>
    <row r="8" spans="2:15" ht="15" thickBot="1" x14ac:dyDescent="0.4">
      <c r="B8" s="22" t="s">
        <v>20</v>
      </c>
      <c r="C8" s="34" t="s">
        <v>16</v>
      </c>
      <c r="D8" s="141" t="s">
        <v>132</v>
      </c>
      <c r="E8" s="230">
        <v>68</v>
      </c>
      <c r="F8" s="140"/>
      <c r="G8" s="139" t="s">
        <v>132</v>
      </c>
      <c r="H8" s="140"/>
      <c r="I8" s="230">
        <v>2</v>
      </c>
      <c r="J8" s="121"/>
      <c r="L8" s="35" t="s">
        <v>9</v>
      </c>
      <c r="M8" s="36" t="s">
        <v>24</v>
      </c>
      <c r="N8" s="264" t="s">
        <v>132</v>
      </c>
    </row>
    <row r="9" spans="2:15" s="250" customFormat="1" ht="15" thickBot="1" x14ac:dyDescent="0.4">
      <c r="B9" s="243" t="s">
        <v>20</v>
      </c>
      <c r="C9" s="244" t="s">
        <v>18</v>
      </c>
      <c r="D9" s="245" t="s">
        <v>132</v>
      </c>
      <c r="E9" s="267">
        <v>29762</v>
      </c>
      <c r="F9" s="247"/>
      <c r="G9" s="248" t="s">
        <v>132</v>
      </c>
      <c r="H9" s="247"/>
      <c r="I9" s="267">
        <v>657</v>
      </c>
      <c r="J9" s="249"/>
      <c r="L9" s="251" t="s">
        <v>9</v>
      </c>
      <c r="M9" s="252" t="s">
        <v>27</v>
      </c>
      <c r="N9" s="265">
        <v>413.06</v>
      </c>
      <c r="O9" s="253"/>
    </row>
    <row r="10" spans="2:15" ht="15" thickBot="1" x14ac:dyDescent="0.4">
      <c r="B10" s="26" t="s">
        <v>20</v>
      </c>
      <c r="C10" s="39" t="s">
        <v>19</v>
      </c>
      <c r="D10" s="118" t="s">
        <v>132</v>
      </c>
      <c r="E10" s="266">
        <v>494.40000000000003</v>
      </c>
      <c r="F10" s="124"/>
      <c r="G10" s="119" t="s">
        <v>132</v>
      </c>
      <c r="H10" s="124"/>
      <c r="I10" s="268">
        <v>485.67</v>
      </c>
      <c r="J10" s="125"/>
      <c r="L10" s="35" t="s">
        <v>9</v>
      </c>
      <c r="M10" s="36" t="s">
        <v>28</v>
      </c>
      <c r="N10" s="264" t="s">
        <v>132</v>
      </c>
      <c r="O10" s="40"/>
    </row>
    <row r="11" spans="2:15" ht="15" thickBot="1" x14ac:dyDescent="0.4">
      <c r="B11" s="22" t="s">
        <v>21</v>
      </c>
      <c r="C11" s="34" t="s">
        <v>16</v>
      </c>
      <c r="D11" s="127"/>
      <c r="E11" s="120"/>
      <c r="F11" s="128"/>
      <c r="G11" s="139" t="s">
        <v>132</v>
      </c>
      <c r="H11" s="142"/>
      <c r="I11" s="269">
        <v>6</v>
      </c>
      <c r="J11" s="129"/>
      <c r="L11" s="35" t="s">
        <v>10</v>
      </c>
      <c r="M11" s="36" t="s">
        <v>17</v>
      </c>
      <c r="N11" s="265">
        <v>498.46000000000004</v>
      </c>
    </row>
    <row r="12" spans="2:15" s="250" customFormat="1" ht="15" thickBot="1" x14ac:dyDescent="0.4">
      <c r="B12" s="243" t="s">
        <v>21</v>
      </c>
      <c r="C12" s="244" t="s">
        <v>18</v>
      </c>
      <c r="D12" s="254"/>
      <c r="E12" s="247"/>
      <c r="F12" s="255"/>
      <c r="G12" s="248" t="s">
        <v>132</v>
      </c>
      <c r="H12" s="254"/>
      <c r="I12" s="271">
        <v>2180</v>
      </c>
      <c r="J12" s="257"/>
      <c r="L12" s="251" t="s">
        <v>10</v>
      </c>
      <c r="M12" s="252" t="s">
        <v>20</v>
      </c>
      <c r="N12" s="265">
        <v>494.40000000000003</v>
      </c>
      <c r="O12" s="253"/>
    </row>
    <row r="13" spans="2:15" ht="15" thickBot="1" x14ac:dyDescent="0.4">
      <c r="B13" s="37" t="s">
        <v>21</v>
      </c>
      <c r="C13" s="38" t="s">
        <v>19</v>
      </c>
      <c r="D13" s="130"/>
      <c r="E13" s="124"/>
      <c r="F13" s="131"/>
      <c r="G13" s="119" t="s">
        <v>132</v>
      </c>
      <c r="H13" s="132"/>
      <c r="I13" s="270">
        <v>488.16</v>
      </c>
      <c r="J13" s="133"/>
      <c r="L13" s="35" t="s">
        <v>10</v>
      </c>
      <c r="M13" s="36" t="s">
        <v>23</v>
      </c>
      <c r="N13" s="265">
        <v>487.22</v>
      </c>
    </row>
    <row r="14" spans="2:15" ht="15" thickBot="1" x14ac:dyDescent="0.4">
      <c r="B14" s="22" t="s">
        <v>22</v>
      </c>
      <c r="C14" s="34" t="s">
        <v>16</v>
      </c>
      <c r="D14" s="127"/>
      <c r="E14" s="120"/>
      <c r="F14" s="134"/>
      <c r="G14" s="127"/>
      <c r="H14" s="127"/>
      <c r="I14" s="122"/>
      <c r="J14" s="230" t="s">
        <v>132</v>
      </c>
      <c r="L14" s="35" t="s">
        <v>10</v>
      </c>
      <c r="M14" s="36" t="s">
        <v>24</v>
      </c>
      <c r="N14" s="265">
        <v>485.57000000000005</v>
      </c>
    </row>
    <row r="15" spans="2:15" s="250" customFormat="1" ht="15" thickBot="1" x14ac:dyDescent="0.4">
      <c r="B15" s="243" t="s">
        <v>22</v>
      </c>
      <c r="C15" s="244" t="s">
        <v>18</v>
      </c>
      <c r="D15" s="254"/>
      <c r="E15" s="247"/>
      <c r="F15" s="258"/>
      <c r="G15" s="254"/>
      <c r="H15" s="254"/>
      <c r="I15" s="247"/>
      <c r="J15" s="267" t="s">
        <v>132</v>
      </c>
      <c r="L15" s="251" t="s">
        <v>10</v>
      </c>
      <c r="M15" s="252" t="s">
        <v>27</v>
      </c>
      <c r="N15" s="265">
        <v>428.97</v>
      </c>
      <c r="O15" s="253"/>
    </row>
    <row r="16" spans="2:15" ht="15" thickBot="1" x14ac:dyDescent="0.4">
      <c r="B16" s="26" t="s">
        <v>22</v>
      </c>
      <c r="C16" s="39" t="s">
        <v>19</v>
      </c>
      <c r="D16" s="132"/>
      <c r="E16" s="124"/>
      <c r="F16" s="135"/>
      <c r="G16" s="130"/>
      <c r="H16" s="132"/>
      <c r="I16" s="124"/>
      <c r="J16" s="266" t="s">
        <v>132</v>
      </c>
      <c r="L16" s="35" t="s">
        <v>10</v>
      </c>
      <c r="M16" s="36" t="s">
        <v>28</v>
      </c>
      <c r="N16" s="265">
        <v>479.86</v>
      </c>
    </row>
    <row r="17" spans="2:15" ht="14.25" customHeight="1" thickBot="1" x14ac:dyDescent="0.4">
      <c r="B17" s="22" t="s">
        <v>23</v>
      </c>
      <c r="C17" s="34" t="s">
        <v>16</v>
      </c>
      <c r="D17" s="230">
        <v>1</v>
      </c>
      <c r="E17" s="272">
        <v>107</v>
      </c>
      <c r="F17" s="142"/>
      <c r="G17" s="142"/>
      <c r="H17" s="140"/>
      <c r="I17" s="230">
        <v>20</v>
      </c>
      <c r="J17" s="230">
        <v>10</v>
      </c>
      <c r="L17" s="35" t="s">
        <v>11</v>
      </c>
      <c r="M17" s="36" t="s">
        <v>24</v>
      </c>
      <c r="N17" s="265">
        <v>482.31</v>
      </c>
    </row>
    <row r="18" spans="2:15" s="250" customFormat="1" ht="15" thickBot="1" x14ac:dyDescent="0.4">
      <c r="B18" s="243" t="s">
        <v>23</v>
      </c>
      <c r="C18" s="244" t="s">
        <v>18</v>
      </c>
      <c r="D18" s="267">
        <v>100</v>
      </c>
      <c r="E18" s="267">
        <v>36368</v>
      </c>
      <c r="F18" s="254"/>
      <c r="G18" s="254"/>
      <c r="H18" s="247"/>
      <c r="I18" s="267">
        <v>4899</v>
      </c>
      <c r="J18" s="267">
        <v>1124</v>
      </c>
      <c r="L18" s="251" t="s">
        <v>12</v>
      </c>
      <c r="M18" s="252" t="s">
        <v>17</v>
      </c>
      <c r="N18" s="264" t="s">
        <v>132</v>
      </c>
      <c r="O18" s="253"/>
    </row>
    <row r="19" spans="2:15" ht="15" thickBot="1" x14ac:dyDescent="0.4">
      <c r="B19" s="26" t="s">
        <v>23</v>
      </c>
      <c r="C19" s="38" t="s">
        <v>19</v>
      </c>
      <c r="D19" s="266">
        <v>447.41</v>
      </c>
      <c r="E19" s="266">
        <v>487.22</v>
      </c>
      <c r="F19" s="132"/>
      <c r="G19" s="132"/>
      <c r="H19" s="124"/>
      <c r="I19" s="266">
        <v>409.18</v>
      </c>
      <c r="J19" s="266">
        <v>449.83000000000004</v>
      </c>
      <c r="L19" s="35" t="s">
        <v>12</v>
      </c>
      <c r="M19" s="36" t="s">
        <v>20</v>
      </c>
      <c r="N19" s="264" t="s">
        <v>132</v>
      </c>
    </row>
    <row r="20" spans="2:15" ht="15" thickBot="1" x14ac:dyDescent="0.4">
      <c r="B20" s="22" t="s">
        <v>24</v>
      </c>
      <c r="C20" s="34" t="s">
        <v>16</v>
      </c>
      <c r="D20" s="141" t="s">
        <v>132</v>
      </c>
      <c r="E20" s="230">
        <v>51</v>
      </c>
      <c r="F20" s="272">
        <v>15</v>
      </c>
      <c r="G20" s="230" t="s">
        <v>132</v>
      </c>
      <c r="H20" s="230">
        <v>19</v>
      </c>
      <c r="I20" s="230">
        <v>30</v>
      </c>
      <c r="J20" s="121"/>
      <c r="L20" s="35" t="s">
        <v>12</v>
      </c>
      <c r="M20" s="36" t="s">
        <v>21</v>
      </c>
      <c r="N20" s="264" t="s">
        <v>132</v>
      </c>
    </row>
    <row r="21" spans="2:15" s="250" customFormat="1" ht="15" thickBot="1" x14ac:dyDescent="0.4">
      <c r="B21" s="243" t="s">
        <v>24</v>
      </c>
      <c r="C21" s="244" t="s">
        <v>18</v>
      </c>
      <c r="D21" s="245" t="s">
        <v>132</v>
      </c>
      <c r="E21" s="267">
        <v>19567</v>
      </c>
      <c r="F21" s="267">
        <v>5897</v>
      </c>
      <c r="G21" s="267" t="s">
        <v>132</v>
      </c>
      <c r="H21" s="267">
        <v>6601</v>
      </c>
      <c r="I21" s="271">
        <v>8938</v>
      </c>
      <c r="J21" s="249"/>
      <c r="L21" s="251" t="s">
        <v>12</v>
      </c>
      <c r="M21" s="252" t="s">
        <v>24</v>
      </c>
      <c r="N21" s="264" t="s">
        <v>132</v>
      </c>
      <c r="O21" s="253"/>
    </row>
    <row r="22" spans="2:15" ht="15" thickBot="1" x14ac:dyDescent="0.4">
      <c r="B22" s="26" t="s">
        <v>24</v>
      </c>
      <c r="C22" s="38" t="s">
        <v>19</v>
      </c>
      <c r="D22" s="118" t="s">
        <v>132</v>
      </c>
      <c r="E22" s="268">
        <v>485.57000000000005</v>
      </c>
      <c r="F22" s="268">
        <v>482.31</v>
      </c>
      <c r="G22" s="273" t="s">
        <v>132</v>
      </c>
      <c r="H22" s="266">
        <v>292.26000000000005</v>
      </c>
      <c r="I22" s="270">
        <v>424.44</v>
      </c>
      <c r="J22" s="123"/>
      <c r="L22" s="35" t="s">
        <v>12</v>
      </c>
      <c r="M22" s="36" t="s">
        <v>25</v>
      </c>
      <c r="N22" s="264" t="s">
        <v>132</v>
      </c>
    </row>
    <row r="23" spans="2:15" ht="15" thickBot="1" x14ac:dyDescent="0.4">
      <c r="B23" s="22" t="s">
        <v>25</v>
      </c>
      <c r="C23" s="34" t="s">
        <v>16</v>
      </c>
      <c r="D23" s="127"/>
      <c r="E23" s="120"/>
      <c r="F23" s="128"/>
      <c r="G23" s="139" t="s">
        <v>132</v>
      </c>
      <c r="H23" s="230">
        <v>6</v>
      </c>
      <c r="I23" s="230">
        <v>9</v>
      </c>
      <c r="J23" s="121"/>
      <c r="L23" s="35" t="s">
        <v>12</v>
      </c>
      <c r="M23" s="36" t="s">
        <v>28</v>
      </c>
      <c r="N23" s="264" t="s">
        <v>132</v>
      </c>
    </row>
    <row r="24" spans="2:15" s="250" customFormat="1" ht="15" thickBot="1" x14ac:dyDescent="0.4">
      <c r="B24" s="243" t="s">
        <v>25</v>
      </c>
      <c r="C24" s="244" t="s">
        <v>18</v>
      </c>
      <c r="D24" s="254"/>
      <c r="E24" s="247"/>
      <c r="F24" s="255"/>
      <c r="G24" s="248" t="s">
        <v>132</v>
      </c>
      <c r="H24" s="267">
        <v>2393</v>
      </c>
      <c r="I24" s="275">
        <v>3118</v>
      </c>
      <c r="J24" s="249"/>
      <c r="L24" s="251" t="s">
        <v>12</v>
      </c>
      <c r="M24" s="252" t="s">
        <v>30</v>
      </c>
      <c r="N24" s="264" t="s">
        <v>132</v>
      </c>
      <c r="O24" s="253"/>
    </row>
    <row r="25" spans="2:15" ht="15" thickBot="1" x14ac:dyDescent="0.4">
      <c r="B25" s="26" t="s">
        <v>25</v>
      </c>
      <c r="C25" s="38" t="s">
        <v>19</v>
      </c>
      <c r="D25" s="130"/>
      <c r="E25" s="124"/>
      <c r="F25" s="131"/>
      <c r="G25" s="119" t="s">
        <v>132</v>
      </c>
      <c r="H25" s="268">
        <v>323.81</v>
      </c>
      <c r="I25" s="274">
        <v>440.8</v>
      </c>
      <c r="J25" s="125"/>
      <c r="L25" s="35" t="s">
        <v>13</v>
      </c>
      <c r="M25" s="36" t="s">
        <v>24</v>
      </c>
      <c r="N25" s="265">
        <v>292.26000000000005</v>
      </c>
    </row>
    <row r="26" spans="2:15" ht="15" thickBot="1" x14ac:dyDescent="0.4">
      <c r="B26" s="22" t="s">
        <v>26</v>
      </c>
      <c r="C26" s="34" t="s">
        <v>16</v>
      </c>
      <c r="D26" s="127"/>
      <c r="E26" s="120"/>
      <c r="F26" s="134"/>
      <c r="G26" s="127"/>
      <c r="H26" s="127"/>
      <c r="I26" s="136"/>
      <c r="J26" s="230">
        <v>10</v>
      </c>
      <c r="L26" s="35" t="s">
        <v>13</v>
      </c>
      <c r="M26" s="36" t="s">
        <v>25</v>
      </c>
      <c r="N26" s="265">
        <v>323.81</v>
      </c>
    </row>
    <row r="27" spans="2:15" s="250" customFormat="1" ht="15" thickBot="1" x14ac:dyDescent="0.4">
      <c r="B27" s="243" t="s">
        <v>26</v>
      </c>
      <c r="C27" s="244" t="s">
        <v>18</v>
      </c>
      <c r="D27" s="254"/>
      <c r="E27" s="247"/>
      <c r="F27" s="258"/>
      <c r="G27" s="254"/>
      <c r="H27" s="254"/>
      <c r="I27" s="259"/>
      <c r="J27" s="267">
        <v>849</v>
      </c>
      <c r="L27" s="251" t="s">
        <v>13</v>
      </c>
      <c r="M27" s="252" t="s">
        <v>27</v>
      </c>
      <c r="N27" s="265">
        <v>263.51000000000005</v>
      </c>
      <c r="O27" s="253"/>
    </row>
    <row r="28" spans="2:15" ht="15" thickBot="1" x14ac:dyDescent="0.4">
      <c r="B28" s="26" t="s">
        <v>26</v>
      </c>
      <c r="C28" s="38" t="s">
        <v>19</v>
      </c>
      <c r="D28" s="132"/>
      <c r="E28" s="124"/>
      <c r="F28" s="135"/>
      <c r="G28" s="132"/>
      <c r="H28" s="132"/>
      <c r="I28" s="137"/>
      <c r="J28" s="266">
        <v>446.8</v>
      </c>
      <c r="L28" s="35" t="s">
        <v>13</v>
      </c>
      <c r="M28" s="36" t="s">
        <v>28</v>
      </c>
      <c r="N28" s="265">
        <v>308.35000000000002</v>
      </c>
    </row>
    <row r="29" spans="2:15" ht="15" thickBot="1" x14ac:dyDescent="0.4">
      <c r="B29" s="22" t="s">
        <v>27</v>
      </c>
      <c r="C29" s="34" t="s">
        <v>16</v>
      </c>
      <c r="D29" s="141">
        <v>2</v>
      </c>
      <c r="E29" s="144">
        <v>40</v>
      </c>
      <c r="F29" s="142"/>
      <c r="G29" s="140"/>
      <c r="H29" s="272">
        <v>39</v>
      </c>
      <c r="I29" s="230">
        <v>8</v>
      </c>
      <c r="J29" s="230">
        <v>13</v>
      </c>
      <c r="L29" s="35" t="s">
        <v>13</v>
      </c>
      <c r="M29" s="36" t="s">
        <v>30</v>
      </c>
      <c r="N29" s="265">
        <v>333.41</v>
      </c>
    </row>
    <row r="30" spans="2:15" s="250" customFormat="1" ht="15" thickBot="1" x14ac:dyDescent="0.4">
      <c r="B30" s="243" t="s">
        <v>27</v>
      </c>
      <c r="C30" s="244" t="s">
        <v>18</v>
      </c>
      <c r="D30" s="245">
        <v>193</v>
      </c>
      <c r="E30" s="246">
        <v>11206</v>
      </c>
      <c r="F30" s="254"/>
      <c r="G30" s="247"/>
      <c r="H30" s="267">
        <v>10269</v>
      </c>
      <c r="I30" s="267">
        <v>1876</v>
      </c>
      <c r="J30" s="267">
        <v>1350</v>
      </c>
      <c r="L30" s="251" t="s">
        <v>13</v>
      </c>
      <c r="M30" s="252" t="s">
        <v>31</v>
      </c>
      <c r="N30" s="265">
        <v>248.07999999999998</v>
      </c>
      <c r="O30" s="253"/>
    </row>
    <row r="31" spans="2:15" ht="15" thickBot="1" x14ac:dyDescent="0.4">
      <c r="B31" s="26" t="s">
        <v>27</v>
      </c>
      <c r="C31" s="38" t="s">
        <v>19</v>
      </c>
      <c r="D31" s="118">
        <v>413.06</v>
      </c>
      <c r="E31" s="126">
        <v>428.97</v>
      </c>
      <c r="F31" s="132"/>
      <c r="G31" s="124"/>
      <c r="H31" s="266">
        <v>263.51000000000005</v>
      </c>
      <c r="I31" s="266">
        <v>349.21000000000004</v>
      </c>
      <c r="J31" s="266">
        <v>437.65000000000003</v>
      </c>
      <c r="L31" s="35" t="s">
        <v>13</v>
      </c>
      <c r="M31" s="36" t="s">
        <v>32</v>
      </c>
      <c r="N31" s="265">
        <v>177.73</v>
      </c>
    </row>
    <row r="32" spans="2:15" ht="15" thickBot="1" x14ac:dyDescent="0.4">
      <c r="B32" s="22" t="s">
        <v>28</v>
      </c>
      <c r="C32" s="34" t="s">
        <v>16</v>
      </c>
      <c r="D32" s="141" t="s">
        <v>132</v>
      </c>
      <c r="E32" s="143">
        <v>11</v>
      </c>
      <c r="F32" s="140"/>
      <c r="G32" s="139" t="s">
        <v>132</v>
      </c>
      <c r="H32" s="230">
        <v>23</v>
      </c>
      <c r="I32" s="230">
        <v>7</v>
      </c>
      <c r="J32" s="121"/>
      <c r="L32" s="35" t="s">
        <v>14</v>
      </c>
      <c r="M32" s="36" t="s">
        <v>17</v>
      </c>
      <c r="N32" s="264" t="s">
        <v>132</v>
      </c>
    </row>
    <row r="33" spans="2:15" s="250" customFormat="1" ht="15" thickBot="1" x14ac:dyDescent="0.4">
      <c r="B33" s="243" t="s">
        <v>28</v>
      </c>
      <c r="C33" s="244" t="s">
        <v>18</v>
      </c>
      <c r="D33" s="245" t="s">
        <v>132</v>
      </c>
      <c r="E33" s="256">
        <v>3905</v>
      </c>
      <c r="F33" s="247"/>
      <c r="G33" s="248" t="s">
        <v>132</v>
      </c>
      <c r="H33" s="267">
        <v>7297</v>
      </c>
      <c r="I33" s="271">
        <v>1795</v>
      </c>
      <c r="J33" s="249"/>
      <c r="L33" s="251" t="s">
        <v>14</v>
      </c>
      <c r="M33" s="252" t="s">
        <v>20</v>
      </c>
      <c r="N33" s="265">
        <v>485.67</v>
      </c>
      <c r="O33" s="253"/>
    </row>
    <row r="34" spans="2:15" ht="15" thickBot="1" x14ac:dyDescent="0.4">
      <c r="B34" s="26" t="s">
        <v>28</v>
      </c>
      <c r="C34" s="38" t="s">
        <v>29</v>
      </c>
      <c r="D34" s="118" t="s">
        <v>132</v>
      </c>
      <c r="E34" s="138">
        <v>479.86</v>
      </c>
      <c r="F34" s="124"/>
      <c r="G34" s="119" t="s">
        <v>132</v>
      </c>
      <c r="H34" s="266">
        <v>308.35000000000002</v>
      </c>
      <c r="I34" s="270">
        <v>364.52000000000004</v>
      </c>
      <c r="J34" s="123"/>
      <c r="L34" s="35" t="s">
        <v>14</v>
      </c>
      <c r="M34" s="36" t="s">
        <v>21</v>
      </c>
      <c r="N34" s="265">
        <v>488.16</v>
      </c>
    </row>
    <row r="35" spans="2:15" ht="15" thickBot="1" x14ac:dyDescent="0.4">
      <c r="B35" s="22" t="s">
        <v>30</v>
      </c>
      <c r="C35" s="34" t="s">
        <v>16</v>
      </c>
      <c r="D35" s="127"/>
      <c r="E35" s="120"/>
      <c r="F35" s="128"/>
      <c r="G35" s="139" t="s">
        <v>132</v>
      </c>
      <c r="H35" s="230">
        <v>1</v>
      </c>
      <c r="I35" s="269">
        <v>3</v>
      </c>
      <c r="J35" s="121"/>
      <c r="L35" s="35" t="s">
        <v>14</v>
      </c>
      <c r="M35" s="36" t="s">
        <v>23</v>
      </c>
      <c r="N35" s="265">
        <v>409.18</v>
      </c>
    </row>
    <row r="36" spans="2:15" s="250" customFormat="1" ht="15" thickBot="1" x14ac:dyDescent="0.4">
      <c r="B36" s="243" t="s">
        <v>30</v>
      </c>
      <c r="C36" s="244" t="s">
        <v>18</v>
      </c>
      <c r="D36" s="254"/>
      <c r="E36" s="247"/>
      <c r="F36" s="255"/>
      <c r="G36" s="248" t="s">
        <v>132</v>
      </c>
      <c r="H36" s="267">
        <v>363</v>
      </c>
      <c r="I36" s="267">
        <v>932</v>
      </c>
      <c r="J36" s="249"/>
      <c r="L36" s="251" t="s">
        <v>14</v>
      </c>
      <c r="M36" s="252" t="s">
        <v>24</v>
      </c>
      <c r="N36" s="265">
        <v>424.44</v>
      </c>
      <c r="O36" s="253"/>
    </row>
    <row r="37" spans="2:15" ht="15" thickBot="1" x14ac:dyDescent="0.4">
      <c r="B37" s="26" t="s">
        <v>30</v>
      </c>
      <c r="C37" s="38" t="s">
        <v>19</v>
      </c>
      <c r="D37" s="132"/>
      <c r="E37" s="124"/>
      <c r="F37" s="131"/>
      <c r="G37" s="119" t="s">
        <v>132</v>
      </c>
      <c r="H37" s="268">
        <v>333.41</v>
      </c>
      <c r="I37" s="270">
        <v>453.12</v>
      </c>
      <c r="J37" s="123"/>
      <c r="L37" s="35" t="s">
        <v>14</v>
      </c>
      <c r="M37" s="36" t="s">
        <v>25</v>
      </c>
      <c r="N37" s="265">
        <v>440.8</v>
      </c>
    </row>
    <row r="38" spans="2:15" ht="15" thickBot="1" x14ac:dyDescent="0.4">
      <c r="B38" s="22" t="s">
        <v>35</v>
      </c>
      <c r="C38" s="41" t="s">
        <v>16</v>
      </c>
      <c r="D38" s="127"/>
      <c r="E38" s="120"/>
      <c r="F38" s="134"/>
      <c r="G38" s="127"/>
      <c r="H38" s="127"/>
      <c r="I38" s="127"/>
      <c r="J38" s="269">
        <v>2</v>
      </c>
      <c r="L38" s="35" t="s">
        <v>14</v>
      </c>
      <c r="M38" s="36" t="s">
        <v>27</v>
      </c>
      <c r="N38" s="265">
        <v>349.21000000000004</v>
      </c>
    </row>
    <row r="39" spans="2:15" s="250" customFormat="1" ht="15" thickBot="1" x14ac:dyDescent="0.4">
      <c r="B39" s="243" t="s">
        <v>35</v>
      </c>
      <c r="C39" s="260" t="s">
        <v>18</v>
      </c>
      <c r="D39" s="254"/>
      <c r="E39" s="247"/>
      <c r="F39" s="258"/>
      <c r="G39" s="254"/>
      <c r="H39" s="254"/>
      <c r="I39" s="254"/>
      <c r="J39" s="271">
        <v>149</v>
      </c>
      <c r="L39" s="251" t="s">
        <v>14</v>
      </c>
      <c r="M39" s="252" t="s">
        <v>28</v>
      </c>
      <c r="N39" s="265">
        <v>364.52000000000004</v>
      </c>
      <c r="O39" s="253"/>
    </row>
    <row r="40" spans="2:15" ht="15" thickBot="1" x14ac:dyDescent="0.4">
      <c r="B40" s="26" t="s">
        <v>35</v>
      </c>
      <c r="C40" s="42" t="s">
        <v>19</v>
      </c>
      <c r="D40" s="132"/>
      <c r="E40" s="124"/>
      <c r="F40" s="135"/>
      <c r="G40" s="132"/>
      <c r="H40" s="132"/>
      <c r="I40" s="132"/>
      <c r="J40" s="270">
        <v>390.5</v>
      </c>
      <c r="L40" s="35" t="s">
        <v>14</v>
      </c>
      <c r="M40" s="36" t="s">
        <v>30</v>
      </c>
      <c r="N40" s="264">
        <v>453.12</v>
      </c>
    </row>
    <row r="41" spans="2:15" ht="15" thickBot="1" x14ac:dyDescent="0.4">
      <c r="B41" s="22" t="s">
        <v>31</v>
      </c>
      <c r="C41" s="34" t="s">
        <v>16</v>
      </c>
      <c r="D41" s="127"/>
      <c r="E41" s="120"/>
      <c r="F41" s="134"/>
      <c r="G41" s="120"/>
      <c r="H41" s="276">
        <v>23</v>
      </c>
      <c r="I41" s="145"/>
      <c r="J41" s="139">
        <v>2</v>
      </c>
      <c r="L41" s="35" t="s">
        <v>15</v>
      </c>
      <c r="M41" s="36" t="s">
        <v>22</v>
      </c>
      <c r="N41" s="264" t="s">
        <v>132</v>
      </c>
    </row>
    <row r="42" spans="2:15" s="250" customFormat="1" ht="15" thickBot="1" x14ac:dyDescent="0.4">
      <c r="B42" s="243" t="s">
        <v>31</v>
      </c>
      <c r="C42" s="244" t="s">
        <v>18</v>
      </c>
      <c r="D42" s="254"/>
      <c r="E42" s="247"/>
      <c r="F42" s="258"/>
      <c r="G42" s="247"/>
      <c r="H42" s="267">
        <v>5914</v>
      </c>
      <c r="I42" s="259"/>
      <c r="J42" s="248">
        <v>179</v>
      </c>
      <c r="L42" s="251" t="s">
        <v>15</v>
      </c>
      <c r="M42" s="252" t="s">
        <v>23</v>
      </c>
      <c r="N42" s="265">
        <v>449.83000000000004</v>
      </c>
      <c r="O42" s="253"/>
    </row>
    <row r="43" spans="2:15" ht="15" thickBot="1" x14ac:dyDescent="0.4">
      <c r="B43" s="26" t="s">
        <v>31</v>
      </c>
      <c r="C43" s="38" t="s">
        <v>19</v>
      </c>
      <c r="D43" s="132"/>
      <c r="E43" s="124"/>
      <c r="F43" s="135"/>
      <c r="G43" s="124"/>
      <c r="H43" s="277">
        <v>248.07999999999998</v>
      </c>
      <c r="I43" s="137"/>
      <c r="J43" s="288">
        <v>387.41</v>
      </c>
      <c r="L43" s="35" t="s">
        <v>15</v>
      </c>
      <c r="M43" s="36" t="s">
        <v>26</v>
      </c>
      <c r="N43" s="265">
        <v>446.8</v>
      </c>
    </row>
    <row r="44" spans="2:15" ht="15" thickBot="1" x14ac:dyDescent="0.4">
      <c r="B44" s="37" t="s">
        <v>32</v>
      </c>
      <c r="C44" s="34" t="s">
        <v>16</v>
      </c>
      <c r="D44" s="127"/>
      <c r="E44" s="120"/>
      <c r="F44" s="134"/>
      <c r="G44" s="120"/>
      <c r="H44" s="278">
        <v>3</v>
      </c>
      <c r="I44" s="136"/>
      <c r="J44" s="121"/>
      <c r="L44" s="35" t="s">
        <v>15</v>
      </c>
      <c r="M44" s="36" t="s">
        <v>27</v>
      </c>
      <c r="N44" s="265">
        <v>437.65000000000003</v>
      </c>
    </row>
    <row r="45" spans="2:15" s="250" customFormat="1" ht="15" thickBot="1" x14ac:dyDescent="0.4">
      <c r="B45" s="243" t="s">
        <v>32</v>
      </c>
      <c r="C45" s="244" t="s">
        <v>18</v>
      </c>
      <c r="D45" s="254"/>
      <c r="E45" s="247"/>
      <c r="F45" s="258"/>
      <c r="G45" s="247"/>
      <c r="H45" s="267">
        <v>804</v>
      </c>
      <c r="I45" s="259"/>
      <c r="J45" s="257"/>
      <c r="L45" s="251" t="s">
        <v>15</v>
      </c>
      <c r="M45" s="252" t="s">
        <v>31</v>
      </c>
      <c r="N45" s="264">
        <v>387.41</v>
      </c>
      <c r="O45" s="253"/>
    </row>
    <row r="46" spans="2:15" ht="15" thickBot="1" x14ac:dyDescent="0.4">
      <c r="B46" s="37" t="s">
        <v>32</v>
      </c>
      <c r="C46" s="38" t="s">
        <v>19</v>
      </c>
      <c r="D46" s="132"/>
      <c r="E46" s="124"/>
      <c r="F46" s="135"/>
      <c r="G46" s="122"/>
      <c r="H46" s="277">
        <v>177.73</v>
      </c>
      <c r="I46" s="137"/>
      <c r="J46" s="133"/>
      <c r="L46" s="35" t="s">
        <v>15</v>
      </c>
      <c r="M46" s="36" t="s">
        <v>35</v>
      </c>
      <c r="N46" s="265">
        <v>390.5</v>
      </c>
    </row>
    <row r="47" spans="2:15" x14ac:dyDescent="0.35">
      <c r="B47" s="22"/>
      <c r="C47" s="43" t="s">
        <v>16</v>
      </c>
      <c r="D47" s="44">
        <v>3</v>
      </c>
      <c r="E47" s="45">
        <v>336</v>
      </c>
      <c r="F47" s="46">
        <v>15</v>
      </c>
      <c r="G47" s="113">
        <v>0</v>
      </c>
      <c r="H47" s="47">
        <v>114</v>
      </c>
      <c r="I47" s="45">
        <v>85</v>
      </c>
      <c r="J47" s="45">
        <v>37</v>
      </c>
    </row>
    <row r="48" spans="2:15" x14ac:dyDescent="0.35">
      <c r="B48" s="37" t="s">
        <v>33</v>
      </c>
      <c r="C48" s="48" t="s">
        <v>18</v>
      </c>
      <c r="D48" s="235">
        <v>293</v>
      </c>
      <c r="E48" s="235">
        <v>124633</v>
      </c>
      <c r="F48" s="236">
        <v>5897</v>
      </c>
      <c r="G48" s="235">
        <v>0</v>
      </c>
      <c r="H48" s="237">
        <v>33641</v>
      </c>
      <c r="I48" s="235">
        <v>24395</v>
      </c>
      <c r="J48" s="235">
        <v>3651</v>
      </c>
    </row>
    <row r="49" spans="2:10" ht="15" thickBot="1" x14ac:dyDescent="0.4">
      <c r="B49" s="49"/>
      <c r="C49" s="242" t="s">
        <v>19</v>
      </c>
      <c r="D49" s="50">
        <v>424.78354948805463</v>
      </c>
      <c r="E49" s="50">
        <v>485.35619434660168</v>
      </c>
      <c r="F49" s="115">
        <v>482.31</v>
      </c>
      <c r="G49" s="116">
        <v>0</v>
      </c>
      <c r="H49" s="117">
        <v>279.15839600487504</v>
      </c>
      <c r="I49" s="50">
        <v>421.71121664275466</v>
      </c>
      <c r="J49" s="50">
        <v>439.14010134209803</v>
      </c>
    </row>
    <row r="51" spans="2:10" x14ac:dyDescent="0.35">
      <c r="B51" s="3" t="s">
        <v>152</v>
      </c>
    </row>
  </sheetData>
  <mergeCells count="1">
    <mergeCell ref="L1:N1"/>
  </mergeCells>
  <conditionalFormatting sqref="J38:J40">
    <cfRule type="cellIs" dxfId="30" priority="21" stopIfTrue="1" operator="equal">
      <formula>#REF!</formula>
    </cfRule>
    <cfRule type="cellIs" dxfId="29" priority="22" stopIfTrue="1" operator="equal">
      <formula>#REF!</formula>
    </cfRule>
  </conditionalFormatting>
  <conditionalFormatting sqref="I11:I12">
    <cfRule type="cellIs" dxfId="28" priority="19" stopIfTrue="1" operator="equal">
      <formula>#REF!</formula>
    </cfRule>
    <cfRule type="cellIs" dxfId="27" priority="20" stopIfTrue="1" operator="equal">
      <formula>#REF!</formula>
    </cfRule>
  </conditionalFormatting>
  <conditionalFormatting sqref="I21">
    <cfRule type="cellIs" dxfId="26" priority="17" stopIfTrue="1" operator="equal">
      <formula>#REF!</formula>
    </cfRule>
    <cfRule type="cellIs" dxfId="25" priority="18" stopIfTrue="1" operator="equal">
      <formula>#REF!</formula>
    </cfRule>
  </conditionalFormatting>
  <conditionalFormatting sqref="I33">
    <cfRule type="cellIs" dxfId="24" priority="15" stopIfTrue="1" operator="equal">
      <formula>#REF!</formula>
    </cfRule>
    <cfRule type="cellIs" dxfId="23" priority="16" stopIfTrue="1" operator="equal">
      <formula>#REF!</formula>
    </cfRule>
  </conditionalFormatting>
  <conditionalFormatting sqref="I41:I42">
    <cfRule type="cellIs" dxfId="22" priority="13" stopIfTrue="1" operator="equal">
      <formula>#REF!</formula>
    </cfRule>
    <cfRule type="cellIs" dxfId="21" priority="14" stopIfTrue="1" operator="equal">
      <formula>#REF!</formula>
    </cfRule>
  </conditionalFormatting>
  <conditionalFormatting sqref="I35">
    <cfRule type="cellIs" dxfId="20" priority="11" stopIfTrue="1" operator="equal">
      <formula>#REF!</formula>
    </cfRule>
    <cfRule type="cellIs" dxfId="19" priority="12" stopIfTrue="1" operator="equal">
      <formula>#REF!</formula>
    </cfRule>
  </conditionalFormatting>
  <conditionalFormatting sqref="I34">
    <cfRule type="cellIs" dxfId="18" priority="9" stopIfTrue="1" operator="equal">
      <formula>#REF!</formula>
    </cfRule>
    <cfRule type="cellIs" dxfId="17" priority="10" stopIfTrue="1" operator="equal">
      <formula>#REF!</formula>
    </cfRule>
  </conditionalFormatting>
  <conditionalFormatting sqref="E32:E33">
    <cfRule type="cellIs" dxfId="16" priority="7" stopIfTrue="1" operator="equal">
      <formula>#REF!</formula>
    </cfRule>
    <cfRule type="cellIs" dxfId="15" priority="8" stopIfTrue="1" operator="equal">
      <formula>#REF!</formula>
    </cfRule>
  </conditionalFormatting>
  <conditionalFormatting sqref="E34">
    <cfRule type="cellIs" dxfId="14" priority="5" stopIfTrue="1" operator="equal">
      <formula>#REF!</formula>
    </cfRule>
    <cfRule type="cellIs" dxfId="13" priority="6" stopIfTrue="1" operator="equal">
      <formula>#REF!</formula>
    </cfRule>
  </conditionalFormatting>
  <conditionalFormatting sqref="I44:I45">
    <cfRule type="cellIs" dxfId="12" priority="3" stopIfTrue="1" operator="equal">
      <formula>#REF!</formula>
    </cfRule>
    <cfRule type="cellIs" dxfId="11" priority="4" stopIfTrue="1" operator="equal">
      <formula>#REF!</formula>
    </cfRule>
  </conditionalFormatting>
  <conditionalFormatting sqref="I26:I27">
    <cfRule type="cellIs" dxfId="10" priority="1" stopIfTrue="1" operator="equal">
      <formula>#REF!</formula>
    </cfRule>
    <cfRule type="cellIs" dxfId="9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 activeCell="I23" sqref="I23"/>
    </sheetView>
  </sheetViews>
  <sheetFormatPr defaultColWidth="8.54296875" defaultRowHeight="14.5" x14ac:dyDescent="0.35"/>
  <cols>
    <col min="1" max="1" width="6.54296875" style="2" customWidth="1"/>
    <col min="2" max="2" width="12.1796875" style="1" customWidth="1"/>
    <col min="3" max="3" width="14.1796875" style="1" customWidth="1"/>
    <col min="4" max="5" width="12.453125" style="3" customWidth="1"/>
    <col min="6" max="6" width="16.54296875" style="58" customWidth="1"/>
    <col min="7" max="7" width="12.81640625" style="3" customWidth="1"/>
    <col min="8" max="8" width="28.7265625" style="3" customWidth="1"/>
    <col min="9" max="9" width="25.81640625" style="3" customWidth="1"/>
    <col min="10" max="10" width="11" style="3" customWidth="1"/>
    <col min="11" max="11" width="14.54296875" style="3" customWidth="1"/>
    <col min="12" max="12" width="10.54296875" style="231" customWidth="1"/>
    <col min="13" max="14" width="9.54296875" style="231" customWidth="1"/>
    <col min="15" max="15" width="10.54296875" style="231" customWidth="1"/>
    <col min="16" max="17" width="9.54296875" style="231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161</v>
      </c>
      <c r="C1" s="3"/>
      <c r="G1" s="2" t="str">
        <f>'OSNOVNO POROČILO'!A13</f>
        <v>1. teden (2.1.2023 - 8.1.2023)</v>
      </c>
      <c r="J1" s="3" t="s">
        <v>185</v>
      </c>
    </row>
    <row r="2" spans="2:17" ht="15" thickBot="1" x14ac:dyDescent="0.4">
      <c r="B2" s="3"/>
      <c r="C2" s="3"/>
    </row>
    <row r="3" spans="2:17" ht="44" thickBot="1" x14ac:dyDescent="0.4">
      <c r="B3" s="350"/>
      <c r="C3" s="351"/>
      <c r="D3" s="352" t="s">
        <v>158</v>
      </c>
      <c r="E3" s="352" t="s">
        <v>46</v>
      </c>
      <c r="F3" s="353" t="s">
        <v>169</v>
      </c>
      <c r="G3" s="354" t="s">
        <v>145</v>
      </c>
      <c r="K3" s="315" t="s">
        <v>134</v>
      </c>
      <c r="L3" s="316" t="s">
        <v>37</v>
      </c>
      <c r="M3" s="316" t="s">
        <v>38</v>
      </c>
      <c r="N3" s="316" t="s">
        <v>39</v>
      </c>
      <c r="O3" s="316" t="s">
        <v>40</v>
      </c>
      <c r="P3" s="316" t="s">
        <v>41</v>
      </c>
      <c r="Q3" s="317" t="s">
        <v>42</v>
      </c>
    </row>
    <row r="4" spans="2:17" ht="29.15" customHeight="1" thickBot="1" x14ac:dyDescent="0.4">
      <c r="B4" s="355" t="s">
        <v>130</v>
      </c>
      <c r="C4" s="356" t="s">
        <v>7</v>
      </c>
      <c r="D4" s="357">
        <v>52</v>
      </c>
      <c r="E4" s="357">
        <v>1</v>
      </c>
      <c r="F4" s="358"/>
      <c r="G4" s="359"/>
      <c r="J4" s="318">
        <v>2022</v>
      </c>
      <c r="K4" s="12">
        <v>1</v>
      </c>
      <c r="L4" s="146">
        <v>398.59000000000003</v>
      </c>
      <c r="M4" s="146">
        <v>410.12</v>
      </c>
      <c r="N4" s="146"/>
      <c r="O4" s="146">
        <v>268.15000000000003</v>
      </c>
      <c r="P4" s="146">
        <v>379.61</v>
      </c>
      <c r="Q4" s="147"/>
    </row>
    <row r="5" spans="2:17" x14ac:dyDescent="0.35">
      <c r="B5" s="9" t="s">
        <v>9</v>
      </c>
      <c r="C5" s="10" t="s">
        <v>17</v>
      </c>
      <c r="D5" s="51" t="s">
        <v>132</v>
      </c>
      <c r="E5" s="51" t="s">
        <v>132</v>
      </c>
      <c r="F5" s="305"/>
      <c r="G5" s="219"/>
      <c r="J5" s="15"/>
      <c r="K5" s="13">
        <v>2</v>
      </c>
      <c r="L5" s="148">
        <v>388.65000000000003</v>
      </c>
      <c r="M5" s="148">
        <v>352.51000000000005</v>
      </c>
      <c r="N5" s="148"/>
      <c r="O5" s="148">
        <v>246.53</v>
      </c>
      <c r="P5" s="148">
        <v>373.38</v>
      </c>
      <c r="Q5" s="149"/>
    </row>
    <row r="6" spans="2:17" x14ac:dyDescent="0.35">
      <c r="B6" s="8" t="s">
        <v>9</v>
      </c>
      <c r="C6" s="11" t="s">
        <v>20</v>
      </c>
      <c r="D6" s="51" t="s">
        <v>132</v>
      </c>
      <c r="E6" s="51" t="s">
        <v>132</v>
      </c>
      <c r="F6" s="306"/>
      <c r="G6" s="220"/>
      <c r="J6" s="15"/>
      <c r="K6" s="13">
        <v>3</v>
      </c>
      <c r="L6" s="148">
        <v>394.27000000000004</v>
      </c>
      <c r="M6" s="148">
        <v>357.04</v>
      </c>
      <c r="N6" s="148"/>
      <c r="O6" s="148">
        <v>275.18</v>
      </c>
      <c r="P6" s="148">
        <v>352.24</v>
      </c>
      <c r="Q6" s="149"/>
    </row>
    <row r="7" spans="2:17" x14ac:dyDescent="0.35">
      <c r="B7" s="8" t="s">
        <v>9</v>
      </c>
      <c r="C7" s="11" t="s">
        <v>23</v>
      </c>
      <c r="D7" s="51">
        <v>357.41</v>
      </c>
      <c r="E7" s="51">
        <v>447.41</v>
      </c>
      <c r="F7" s="308">
        <v>51.19</v>
      </c>
      <c r="G7" s="221">
        <v>0.12919590126697278</v>
      </c>
      <c r="J7" s="15"/>
      <c r="K7" s="13">
        <v>4</v>
      </c>
      <c r="L7" s="148">
        <v>390.22</v>
      </c>
      <c r="M7" s="148">
        <v>389.38</v>
      </c>
      <c r="N7" s="148"/>
      <c r="O7" s="148">
        <v>279.3</v>
      </c>
      <c r="P7" s="148">
        <v>357.84000000000003</v>
      </c>
      <c r="Q7" s="149"/>
    </row>
    <row r="8" spans="2:17" x14ac:dyDescent="0.35">
      <c r="B8" s="8" t="s">
        <v>9</v>
      </c>
      <c r="C8" s="11" t="s">
        <v>24</v>
      </c>
      <c r="D8" s="51" t="s">
        <v>132</v>
      </c>
      <c r="E8" s="51" t="s">
        <v>132</v>
      </c>
      <c r="F8" s="306"/>
      <c r="G8" s="239"/>
      <c r="J8" s="15"/>
      <c r="K8" s="13">
        <v>5</v>
      </c>
      <c r="L8" s="148">
        <v>405.07</v>
      </c>
      <c r="M8" s="148">
        <v>408.22</v>
      </c>
      <c r="N8" s="148">
        <v>386.54</v>
      </c>
      <c r="O8" s="148">
        <v>266.33000000000004</v>
      </c>
      <c r="P8" s="148">
        <v>371</v>
      </c>
      <c r="Q8" s="149"/>
    </row>
    <row r="9" spans="2:17" x14ac:dyDescent="0.35">
      <c r="B9" s="8" t="s">
        <v>9</v>
      </c>
      <c r="C9" s="11" t="s">
        <v>27</v>
      </c>
      <c r="D9" s="51" t="s">
        <v>132</v>
      </c>
      <c r="E9" s="51">
        <v>413.06</v>
      </c>
      <c r="F9" s="308">
        <v>-79.350000000000023</v>
      </c>
      <c r="G9" s="313">
        <v>-0.16114619930545693</v>
      </c>
      <c r="J9" s="15"/>
      <c r="K9" s="13">
        <v>6</v>
      </c>
      <c r="L9" s="148">
        <v>413.90000000000003</v>
      </c>
      <c r="M9" s="148">
        <v>417.76000000000005</v>
      </c>
      <c r="N9" s="148"/>
      <c r="O9" s="148">
        <v>262.3</v>
      </c>
      <c r="P9" s="148">
        <v>383.46000000000004</v>
      </c>
      <c r="Q9" s="149"/>
    </row>
    <row r="10" spans="2:17" x14ac:dyDescent="0.35">
      <c r="B10" s="8" t="s">
        <v>9</v>
      </c>
      <c r="C10" s="11" t="s">
        <v>28</v>
      </c>
      <c r="D10" s="51" t="s">
        <v>132</v>
      </c>
      <c r="E10" s="51" t="s">
        <v>132</v>
      </c>
      <c r="F10" s="306"/>
      <c r="G10" s="220"/>
      <c r="J10" s="15"/>
      <c r="K10" s="13">
        <v>7</v>
      </c>
      <c r="L10" s="148">
        <v>405.01000000000005</v>
      </c>
      <c r="M10" s="148">
        <v>423.19</v>
      </c>
      <c r="N10" s="148"/>
      <c r="O10" s="148">
        <v>303.12</v>
      </c>
      <c r="P10" s="148">
        <v>375.69</v>
      </c>
      <c r="Q10" s="149"/>
    </row>
    <row r="11" spans="2:17" x14ac:dyDescent="0.35">
      <c r="B11" s="8" t="s">
        <v>10</v>
      </c>
      <c r="C11" s="11" t="s">
        <v>17</v>
      </c>
      <c r="D11" s="114">
        <v>501.97</v>
      </c>
      <c r="E11" s="114">
        <v>498.46000000000004</v>
      </c>
      <c r="F11" s="308">
        <v>-3.9900000000000091</v>
      </c>
      <c r="G11" s="222">
        <v>-7.9410886655388868E-3</v>
      </c>
      <c r="J11" s="15"/>
      <c r="K11" s="13">
        <v>8</v>
      </c>
      <c r="L11" s="148">
        <v>406.22</v>
      </c>
      <c r="M11" s="148">
        <v>357.63000000000005</v>
      </c>
      <c r="N11" s="148">
        <v>402.41</v>
      </c>
      <c r="O11" s="148">
        <v>311.56</v>
      </c>
      <c r="P11" s="148">
        <v>393.41</v>
      </c>
      <c r="Q11" s="149"/>
    </row>
    <row r="12" spans="2:17" x14ac:dyDescent="0.35">
      <c r="B12" s="8" t="s">
        <v>10</v>
      </c>
      <c r="C12" s="11" t="s">
        <v>20</v>
      </c>
      <c r="D12" s="114">
        <v>473.05</v>
      </c>
      <c r="E12" s="114">
        <v>494.40000000000003</v>
      </c>
      <c r="F12" s="308">
        <v>11.900000000000034</v>
      </c>
      <c r="G12" s="221">
        <v>2.4663212435233284E-2</v>
      </c>
      <c r="J12" s="15"/>
      <c r="K12" s="13">
        <v>9</v>
      </c>
      <c r="L12" s="148">
        <v>426.31</v>
      </c>
      <c r="M12" s="148">
        <v>418.3</v>
      </c>
      <c r="N12" s="148">
        <v>422.41</v>
      </c>
      <c r="O12" s="148">
        <v>321.48</v>
      </c>
      <c r="P12" s="148">
        <v>396.3</v>
      </c>
      <c r="Q12" s="149"/>
    </row>
    <row r="13" spans="2:17" x14ac:dyDescent="0.35">
      <c r="B13" s="8" t="s">
        <v>10</v>
      </c>
      <c r="C13" s="11" t="s">
        <v>23</v>
      </c>
      <c r="D13" s="114">
        <v>485.42</v>
      </c>
      <c r="E13" s="114">
        <v>487.22</v>
      </c>
      <c r="F13" s="308">
        <v>-0.12999999999999545</v>
      </c>
      <c r="G13" s="222">
        <v>-2.6674874320298247E-4</v>
      </c>
      <c r="J13" s="15"/>
      <c r="K13" s="13">
        <v>10</v>
      </c>
      <c r="L13" s="148">
        <v>427.16</v>
      </c>
      <c r="M13" s="148">
        <v>414.56</v>
      </c>
      <c r="N13" s="148"/>
      <c r="O13" s="148">
        <v>343.43</v>
      </c>
      <c r="P13" s="148">
        <v>398.94</v>
      </c>
      <c r="Q13" s="149">
        <v>367.41</v>
      </c>
    </row>
    <row r="14" spans="2:17" ht="15.75" customHeight="1" x14ac:dyDescent="0.35">
      <c r="B14" s="8" t="s">
        <v>10</v>
      </c>
      <c r="C14" s="11" t="s">
        <v>24</v>
      </c>
      <c r="D14" s="114">
        <v>476.25</v>
      </c>
      <c r="E14" s="114">
        <v>485.57000000000005</v>
      </c>
      <c r="F14" s="308">
        <v>2.9300000000000068</v>
      </c>
      <c r="G14" s="221">
        <v>6.0707773910160245E-3</v>
      </c>
      <c r="J14" s="15"/>
      <c r="K14" s="13">
        <v>11</v>
      </c>
      <c r="L14" s="148">
        <v>427.16</v>
      </c>
      <c r="M14" s="148">
        <v>414.56</v>
      </c>
      <c r="N14" s="148"/>
      <c r="O14" s="148">
        <v>343.43</v>
      </c>
      <c r="P14" s="148">
        <v>398.94</v>
      </c>
      <c r="Q14" s="149">
        <v>367.41</v>
      </c>
    </row>
    <row r="15" spans="2:17" x14ac:dyDescent="0.35">
      <c r="B15" s="8" t="s">
        <v>10</v>
      </c>
      <c r="C15" s="11" t="s">
        <v>27</v>
      </c>
      <c r="D15" s="114">
        <v>444.79</v>
      </c>
      <c r="E15" s="114">
        <v>428.97</v>
      </c>
      <c r="F15" s="308">
        <v>-15.899999999999977</v>
      </c>
      <c r="G15" s="222">
        <v>-3.5740778204868762E-2</v>
      </c>
      <c r="J15" s="15"/>
      <c r="K15" s="13">
        <v>12</v>
      </c>
      <c r="L15" s="148">
        <v>429.69</v>
      </c>
      <c r="M15" s="148">
        <v>437.85</v>
      </c>
      <c r="N15" s="148">
        <v>433.51000000000005</v>
      </c>
      <c r="O15" s="148">
        <v>348.29</v>
      </c>
      <c r="P15" s="148">
        <v>404.84000000000003</v>
      </c>
      <c r="Q15" s="149"/>
    </row>
    <row r="16" spans="2:17" x14ac:dyDescent="0.35">
      <c r="B16" s="8" t="s">
        <v>10</v>
      </c>
      <c r="C16" s="11" t="s">
        <v>28</v>
      </c>
      <c r="D16" s="114">
        <v>461.94</v>
      </c>
      <c r="E16" s="114">
        <v>479.86</v>
      </c>
      <c r="F16" s="308">
        <v>17.920000000000016</v>
      </c>
      <c r="G16" s="221">
        <v>3.8792916829025526E-2</v>
      </c>
      <c r="I16" s="53"/>
      <c r="J16" s="15"/>
      <c r="K16" s="13">
        <v>13</v>
      </c>
      <c r="L16" s="148">
        <v>426.96000000000004</v>
      </c>
      <c r="M16" s="148">
        <v>442.88000000000005</v>
      </c>
      <c r="N16" s="148">
        <v>447.41</v>
      </c>
      <c r="O16" s="148">
        <v>362.95000000000005</v>
      </c>
      <c r="P16" s="148">
        <v>395.47</v>
      </c>
      <c r="Q16" s="149"/>
    </row>
    <row r="17" spans="2:17" x14ac:dyDescent="0.35">
      <c r="B17" s="8" t="s">
        <v>11</v>
      </c>
      <c r="C17" s="11" t="s">
        <v>24</v>
      </c>
      <c r="D17" s="114">
        <v>477.99</v>
      </c>
      <c r="E17" s="114">
        <v>482.31</v>
      </c>
      <c r="F17" s="308">
        <v>7.2299999999999613</v>
      </c>
      <c r="G17" s="221">
        <v>1.521848951755489E-2</v>
      </c>
      <c r="J17" s="15"/>
      <c r="K17" s="13">
        <v>14</v>
      </c>
      <c r="L17" s="148">
        <v>417.21000000000004</v>
      </c>
      <c r="M17" s="148">
        <v>390.97</v>
      </c>
      <c r="N17" s="148"/>
      <c r="O17" s="148">
        <v>381.53000000000003</v>
      </c>
      <c r="P17" s="148">
        <v>400.17</v>
      </c>
      <c r="Q17" s="149"/>
    </row>
    <row r="18" spans="2:17" x14ac:dyDescent="0.35">
      <c r="B18" s="8" t="s">
        <v>12</v>
      </c>
      <c r="C18" s="11" t="s">
        <v>17</v>
      </c>
      <c r="D18" s="51" t="s">
        <v>132</v>
      </c>
      <c r="E18" s="51" t="s">
        <v>132</v>
      </c>
      <c r="F18" s="308"/>
      <c r="G18" s="222"/>
      <c r="J18" s="15"/>
      <c r="K18" s="13">
        <v>15</v>
      </c>
      <c r="L18" s="148">
        <v>434.6</v>
      </c>
      <c r="M18" s="148">
        <v>427.32000000000005</v>
      </c>
      <c r="N18" s="148">
        <v>447.41</v>
      </c>
      <c r="O18" s="148">
        <v>360.12</v>
      </c>
      <c r="P18" s="148">
        <v>385.15000000000003</v>
      </c>
      <c r="Q18" s="149"/>
    </row>
    <row r="19" spans="2:17" x14ac:dyDescent="0.35">
      <c r="B19" s="8" t="s">
        <v>12</v>
      </c>
      <c r="C19" s="11" t="s">
        <v>20</v>
      </c>
      <c r="D19" s="51" t="s">
        <v>132</v>
      </c>
      <c r="E19" s="51" t="s">
        <v>132</v>
      </c>
      <c r="F19" s="308"/>
      <c r="G19" s="221"/>
      <c r="J19" s="15"/>
      <c r="K19" s="13">
        <v>16</v>
      </c>
      <c r="L19" s="148">
        <v>418.33000000000004</v>
      </c>
      <c r="M19" s="148">
        <v>436.33000000000004</v>
      </c>
      <c r="N19" s="148"/>
      <c r="O19" s="148">
        <v>363.68</v>
      </c>
      <c r="P19" s="148">
        <v>416.86</v>
      </c>
      <c r="Q19" s="149"/>
    </row>
    <row r="20" spans="2:17" x14ac:dyDescent="0.35">
      <c r="B20" s="8" t="s">
        <v>12</v>
      </c>
      <c r="C20" s="11" t="s">
        <v>21</v>
      </c>
      <c r="D20" s="51" t="s">
        <v>132</v>
      </c>
      <c r="E20" s="51" t="s">
        <v>132</v>
      </c>
      <c r="F20" s="308"/>
      <c r="G20" s="221"/>
      <c r="J20" s="15"/>
      <c r="K20" s="13">
        <v>17</v>
      </c>
      <c r="L20" s="148">
        <v>430.93</v>
      </c>
      <c r="M20" s="148">
        <v>426.16</v>
      </c>
      <c r="N20" s="148"/>
      <c r="O20" s="148">
        <v>362.88000000000005</v>
      </c>
      <c r="P20" s="148">
        <v>418.77000000000004</v>
      </c>
      <c r="Q20" s="149">
        <v>482.41</v>
      </c>
    </row>
    <row r="21" spans="2:17" x14ac:dyDescent="0.35">
      <c r="B21" s="8" t="s">
        <v>12</v>
      </c>
      <c r="C21" s="11" t="s">
        <v>24</v>
      </c>
      <c r="D21" s="51" t="s">
        <v>132</v>
      </c>
      <c r="E21" s="51" t="s">
        <v>132</v>
      </c>
      <c r="F21" s="308"/>
      <c r="G21" s="221"/>
      <c r="J21" s="15"/>
      <c r="K21" s="13">
        <v>18</v>
      </c>
      <c r="L21" s="148">
        <v>428.81</v>
      </c>
      <c r="M21" s="148">
        <v>427.89000000000004</v>
      </c>
      <c r="N21" s="148"/>
      <c r="O21" s="148">
        <v>352.84000000000003</v>
      </c>
      <c r="P21" s="148">
        <v>411.90000000000003</v>
      </c>
      <c r="Q21" s="149"/>
    </row>
    <row r="22" spans="2:17" x14ac:dyDescent="0.35">
      <c r="B22" s="8" t="s">
        <v>12</v>
      </c>
      <c r="C22" s="11" t="s">
        <v>25</v>
      </c>
      <c r="D22" s="51" t="s">
        <v>132</v>
      </c>
      <c r="E22" s="51" t="s">
        <v>132</v>
      </c>
      <c r="F22" s="307"/>
      <c r="G22" s="222"/>
      <c r="J22" s="15"/>
      <c r="K22" s="13">
        <v>19</v>
      </c>
      <c r="L22" s="148">
        <v>450.59000000000003</v>
      </c>
      <c r="M22" s="148">
        <v>441.06</v>
      </c>
      <c r="N22" s="148"/>
      <c r="O22" s="148">
        <v>368.42</v>
      </c>
      <c r="P22" s="148">
        <v>430.31</v>
      </c>
      <c r="Q22" s="149"/>
    </row>
    <row r="23" spans="2:17" x14ac:dyDescent="0.35">
      <c r="B23" s="8" t="s">
        <v>12</v>
      </c>
      <c r="C23" s="11" t="s">
        <v>28</v>
      </c>
      <c r="D23" s="51" t="s">
        <v>132</v>
      </c>
      <c r="E23" s="51" t="s">
        <v>132</v>
      </c>
      <c r="F23" s="308"/>
      <c r="G23" s="221"/>
      <c r="J23" s="15"/>
      <c r="K23" s="13">
        <v>20</v>
      </c>
      <c r="L23" s="148">
        <v>436.78000000000003</v>
      </c>
      <c r="M23" s="148">
        <v>445.18</v>
      </c>
      <c r="N23" s="148"/>
      <c r="O23" s="148">
        <v>364.24</v>
      </c>
      <c r="P23" s="148">
        <v>412.08000000000004</v>
      </c>
      <c r="Q23" s="149">
        <v>407.41</v>
      </c>
    </row>
    <row r="24" spans="2:17" x14ac:dyDescent="0.35">
      <c r="B24" s="8" t="s">
        <v>12</v>
      </c>
      <c r="C24" s="11" t="s">
        <v>30</v>
      </c>
      <c r="D24" s="51" t="s">
        <v>132</v>
      </c>
      <c r="E24" s="51" t="s">
        <v>132</v>
      </c>
      <c r="F24" s="309"/>
      <c r="G24" s="223"/>
      <c r="J24" s="15"/>
      <c r="K24" s="13">
        <v>21</v>
      </c>
      <c r="L24" s="148">
        <v>435.64000000000004</v>
      </c>
      <c r="M24" s="148">
        <v>450.47</v>
      </c>
      <c r="N24" s="148"/>
      <c r="O24" s="148">
        <v>372.81</v>
      </c>
      <c r="P24" s="148">
        <v>431.79</v>
      </c>
      <c r="Q24" s="149"/>
    </row>
    <row r="25" spans="2:17" x14ac:dyDescent="0.35">
      <c r="B25" s="8" t="s">
        <v>13</v>
      </c>
      <c r="C25" s="11" t="s">
        <v>24</v>
      </c>
      <c r="D25" s="54">
        <v>286.18</v>
      </c>
      <c r="E25" s="54">
        <v>292.26000000000005</v>
      </c>
      <c r="F25" s="309">
        <v>-11.310000000000002</v>
      </c>
      <c r="G25" s="224">
        <v>-3.7256645913627873E-2</v>
      </c>
      <c r="J25" s="15"/>
      <c r="K25" s="13">
        <v>22</v>
      </c>
      <c r="L25" s="148">
        <v>435.47</v>
      </c>
      <c r="M25" s="148">
        <v>384.46000000000004</v>
      </c>
      <c r="N25" s="148"/>
      <c r="O25" s="148">
        <v>352.71000000000004</v>
      </c>
      <c r="P25" s="148">
        <v>405.38000000000005</v>
      </c>
      <c r="Q25" s="149"/>
    </row>
    <row r="26" spans="2:17" x14ac:dyDescent="0.35">
      <c r="B26" s="8" t="s">
        <v>13</v>
      </c>
      <c r="C26" s="11" t="s">
        <v>25</v>
      </c>
      <c r="D26" s="54">
        <v>347.41</v>
      </c>
      <c r="E26" s="54">
        <v>323.81</v>
      </c>
      <c r="F26" s="309">
        <v>-57.07000000000005</v>
      </c>
      <c r="G26" s="224">
        <v>-0.14983721907162373</v>
      </c>
      <c r="J26" s="15"/>
      <c r="K26" s="13">
        <v>23</v>
      </c>
      <c r="L26" s="148">
        <v>433.49</v>
      </c>
      <c r="M26" s="148">
        <v>368.45000000000005</v>
      </c>
      <c r="N26" s="148"/>
      <c r="O26" s="148">
        <v>328.07000000000005</v>
      </c>
      <c r="P26" s="148">
        <v>418.14000000000004</v>
      </c>
      <c r="Q26" s="149"/>
    </row>
    <row r="27" spans="2:17" x14ac:dyDescent="0.35">
      <c r="B27" s="8" t="s">
        <v>13</v>
      </c>
      <c r="C27" s="11" t="s">
        <v>27</v>
      </c>
      <c r="D27" s="54">
        <v>289.53000000000003</v>
      </c>
      <c r="E27" s="54">
        <v>263.51000000000005</v>
      </c>
      <c r="F27" s="309">
        <v>-31.67999999999995</v>
      </c>
      <c r="G27" s="224">
        <v>-0.10732070869609389</v>
      </c>
      <c r="J27" s="15"/>
      <c r="K27" s="13">
        <v>24</v>
      </c>
      <c r="L27" s="148">
        <v>420.75</v>
      </c>
      <c r="M27" s="148">
        <v>440.55</v>
      </c>
      <c r="N27" s="148"/>
      <c r="O27" s="148">
        <v>367.79</v>
      </c>
      <c r="P27" s="148">
        <v>407.13000000000005</v>
      </c>
      <c r="Q27" s="149"/>
    </row>
    <row r="28" spans="2:17" x14ac:dyDescent="0.35">
      <c r="B28" s="8" t="s">
        <v>13</v>
      </c>
      <c r="C28" s="11" t="s">
        <v>28</v>
      </c>
      <c r="D28" s="54">
        <v>315.63000000000005</v>
      </c>
      <c r="E28" s="54">
        <v>308.35000000000002</v>
      </c>
      <c r="F28" s="309">
        <v>-7.2800000000000296</v>
      </c>
      <c r="G28" s="224">
        <v>-2.3064981148813612E-2</v>
      </c>
      <c r="J28" s="15"/>
      <c r="K28" s="13">
        <v>25</v>
      </c>
      <c r="L28" s="148">
        <v>422.03000000000003</v>
      </c>
      <c r="M28" s="148">
        <v>413.12</v>
      </c>
      <c r="N28" s="148"/>
      <c r="O28" s="148">
        <v>371.24</v>
      </c>
      <c r="P28" s="148">
        <v>420.36</v>
      </c>
      <c r="Q28" s="149"/>
    </row>
    <row r="29" spans="2:17" x14ac:dyDescent="0.35">
      <c r="B29" s="8" t="s">
        <v>13</v>
      </c>
      <c r="C29" s="11" t="s">
        <v>30</v>
      </c>
      <c r="D29" s="51" t="s">
        <v>132</v>
      </c>
      <c r="E29" s="51">
        <v>333.41</v>
      </c>
      <c r="F29" s="309"/>
      <c r="G29" s="223"/>
      <c r="J29" s="15"/>
      <c r="K29" s="13">
        <v>26</v>
      </c>
      <c r="L29" s="148">
        <v>432.03000000000003</v>
      </c>
      <c r="M29" s="148">
        <v>425.40000000000003</v>
      </c>
      <c r="N29" s="148"/>
      <c r="O29" s="148">
        <v>346.48</v>
      </c>
      <c r="P29" s="148">
        <v>416.73</v>
      </c>
      <c r="Q29" s="149">
        <v>307.41000000000003</v>
      </c>
    </row>
    <row r="30" spans="2:17" x14ac:dyDescent="0.35">
      <c r="B30" s="8" t="s">
        <v>13</v>
      </c>
      <c r="C30" s="11" t="s">
        <v>31</v>
      </c>
      <c r="D30" s="54">
        <v>112.41</v>
      </c>
      <c r="E30" s="54">
        <v>248.07999999999998</v>
      </c>
      <c r="F30" s="309">
        <v>45.359999999999985</v>
      </c>
      <c r="G30" s="223">
        <v>0.22375690607734811</v>
      </c>
      <c r="J30" s="15"/>
      <c r="K30" s="13">
        <v>27</v>
      </c>
      <c r="L30" s="148">
        <v>432.32000000000005</v>
      </c>
      <c r="M30" s="148">
        <v>416.81</v>
      </c>
      <c r="N30" s="148"/>
      <c r="O30" s="148">
        <v>362</v>
      </c>
      <c r="P30" s="148">
        <v>414.27000000000004</v>
      </c>
      <c r="Q30" s="149"/>
    </row>
    <row r="31" spans="2:17" x14ac:dyDescent="0.35">
      <c r="B31" s="8" t="s">
        <v>13</v>
      </c>
      <c r="C31" s="11" t="s">
        <v>32</v>
      </c>
      <c r="D31" s="55">
        <v>248.41</v>
      </c>
      <c r="E31" s="55">
        <v>177.73</v>
      </c>
      <c r="F31" s="309">
        <v>-70.680000000000007</v>
      </c>
      <c r="G31" s="224">
        <v>-0.28452960830884433</v>
      </c>
      <c r="J31" s="15"/>
      <c r="K31" s="13">
        <v>28</v>
      </c>
      <c r="L31" s="148">
        <v>422.37</v>
      </c>
      <c r="M31" s="148">
        <v>439.29</v>
      </c>
      <c r="N31" s="148"/>
      <c r="O31" s="148">
        <v>346.36</v>
      </c>
      <c r="P31" s="148">
        <v>418.08000000000004</v>
      </c>
      <c r="Q31" s="149"/>
    </row>
    <row r="32" spans="2:17" x14ac:dyDescent="0.35">
      <c r="B32" s="8" t="s">
        <v>14</v>
      </c>
      <c r="C32" s="11" t="s">
        <v>17</v>
      </c>
      <c r="D32" s="51" t="s">
        <v>132</v>
      </c>
      <c r="E32" s="51" t="s">
        <v>132</v>
      </c>
      <c r="F32" s="309"/>
      <c r="G32" s="223"/>
      <c r="J32" s="15"/>
      <c r="K32" s="13">
        <v>29</v>
      </c>
      <c r="L32" s="35">
        <v>429.64000000000004</v>
      </c>
      <c r="M32" s="35">
        <v>438.31</v>
      </c>
      <c r="N32" s="35"/>
      <c r="O32" s="35">
        <v>346.29</v>
      </c>
      <c r="P32" s="35">
        <v>429.19</v>
      </c>
      <c r="Q32" s="149"/>
    </row>
    <row r="33" spans="2:17" x14ac:dyDescent="0.35">
      <c r="B33" s="8" t="s">
        <v>14</v>
      </c>
      <c r="C33" s="11" t="s">
        <v>20</v>
      </c>
      <c r="D33" s="54">
        <v>478.22</v>
      </c>
      <c r="E33" s="54">
        <v>485.67</v>
      </c>
      <c r="F33" s="309">
        <v>7.4499999999999886</v>
      </c>
      <c r="G33" s="223">
        <v>1.5578603989795381E-2</v>
      </c>
      <c r="J33" s="15"/>
      <c r="K33" s="13">
        <v>30</v>
      </c>
      <c r="L33" s="148">
        <v>431.02000000000004</v>
      </c>
      <c r="M33" s="148">
        <v>431.76000000000005</v>
      </c>
      <c r="N33" s="148"/>
      <c r="O33" s="148">
        <v>331.69</v>
      </c>
      <c r="P33" s="148">
        <v>394.70000000000005</v>
      </c>
      <c r="Q33" s="149">
        <v>357.41</v>
      </c>
    </row>
    <row r="34" spans="2:17" x14ac:dyDescent="0.35">
      <c r="B34" s="8" t="s">
        <v>14</v>
      </c>
      <c r="C34" s="11" t="s">
        <v>21</v>
      </c>
      <c r="D34" s="54">
        <v>490.49</v>
      </c>
      <c r="E34" s="54">
        <v>488.16</v>
      </c>
      <c r="F34" s="309">
        <v>-2.3299999999999841</v>
      </c>
      <c r="G34" s="224">
        <v>-4.7503516891271858E-3</v>
      </c>
      <c r="J34" s="15"/>
      <c r="K34" s="13">
        <v>31</v>
      </c>
      <c r="L34" s="148">
        <v>437.94</v>
      </c>
      <c r="M34" s="148">
        <v>401.78000000000003</v>
      </c>
      <c r="N34" s="148"/>
      <c r="O34" s="148">
        <v>359.8</v>
      </c>
      <c r="P34" s="148">
        <v>397.99</v>
      </c>
      <c r="Q34" s="149"/>
    </row>
    <row r="35" spans="2:17" x14ac:dyDescent="0.35">
      <c r="B35" s="8" t="s">
        <v>14</v>
      </c>
      <c r="C35" s="11" t="s">
        <v>23</v>
      </c>
      <c r="D35" s="54">
        <v>456.55</v>
      </c>
      <c r="E35" s="54">
        <v>409.18</v>
      </c>
      <c r="F35" s="309">
        <v>-43.200000000000045</v>
      </c>
      <c r="G35" s="224">
        <v>-9.5494937884079811E-2</v>
      </c>
      <c r="J35" s="15"/>
      <c r="K35" s="13">
        <v>32</v>
      </c>
      <c r="L35" s="148">
        <v>424.63000000000005</v>
      </c>
      <c r="M35" s="148">
        <v>405.31</v>
      </c>
      <c r="N35" s="148"/>
      <c r="O35" s="148">
        <v>352.16</v>
      </c>
      <c r="P35" s="148">
        <v>395.28000000000003</v>
      </c>
      <c r="Q35" s="149">
        <v>347.41</v>
      </c>
    </row>
    <row r="36" spans="2:17" x14ac:dyDescent="0.35">
      <c r="B36" s="8" t="s">
        <v>14</v>
      </c>
      <c r="C36" s="11" t="s">
        <v>24</v>
      </c>
      <c r="D36" s="54">
        <v>477.83000000000004</v>
      </c>
      <c r="E36" s="54">
        <v>424.44</v>
      </c>
      <c r="F36" s="309">
        <v>-55.910000000000025</v>
      </c>
      <c r="G36" s="224">
        <v>-0.11639429582596028</v>
      </c>
      <c r="J36" s="15"/>
      <c r="K36" s="13">
        <v>33</v>
      </c>
      <c r="L36" s="148">
        <v>399.83000000000004</v>
      </c>
      <c r="M36" s="148">
        <v>428.68</v>
      </c>
      <c r="N36" s="148"/>
      <c r="O36" s="148">
        <v>302.20000000000005</v>
      </c>
      <c r="P36" s="148">
        <v>406.18</v>
      </c>
      <c r="Q36" s="149"/>
    </row>
    <row r="37" spans="2:17" x14ac:dyDescent="0.35">
      <c r="B37" s="8" t="s">
        <v>14</v>
      </c>
      <c r="C37" s="11" t="s">
        <v>25</v>
      </c>
      <c r="D37" s="54">
        <v>445.37</v>
      </c>
      <c r="E37" s="54">
        <v>440.8</v>
      </c>
      <c r="F37" s="309">
        <v>-4.5699999999999932</v>
      </c>
      <c r="G37" s="224">
        <v>-1.0261131194287842E-2</v>
      </c>
      <c r="J37" s="15"/>
      <c r="K37" s="13">
        <v>34</v>
      </c>
      <c r="L37" s="148">
        <v>422.24</v>
      </c>
      <c r="M37" s="148">
        <v>415.77000000000004</v>
      </c>
      <c r="N37" s="148">
        <v>427.41</v>
      </c>
      <c r="O37" s="148">
        <v>329.29</v>
      </c>
      <c r="P37" s="148">
        <v>401.90000000000003</v>
      </c>
      <c r="Q37" s="149"/>
    </row>
    <row r="38" spans="2:17" x14ac:dyDescent="0.35">
      <c r="B38" s="8" t="s">
        <v>14</v>
      </c>
      <c r="C38" s="11" t="s">
        <v>27</v>
      </c>
      <c r="D38" s="54">
        <v>390.08000000000004</v>
      </c>
      <c r="E38" s="54">
        <v>349.21000000000004</v>
      </c>
      <c r="F38" s="309">
        <v>-54.139999999999986</v>
      </c>
      <c r="G38" s="224">
        <v>-0.13422585843560175</v>
      </c>
      <c r="J38" s="15"/>
      <c r="K38" s="13">
        <v>35</v>
      </c>
      <c r="L38" s="148">
        <v>423.57000000000005</v>
      </c>
      <c r="M38" s="148">
        <v>436.27000000000004</v>
      </c>
      <c r="N38" s="148"/>
      <c r="O38" s="148">
        <v>335.87</v>
      </c>
      <c r="P38" s="148">
        <v>399.97</v>
      </c>
      <c r="Q38" s="149"/>
    </row>
    <row r="39" spans="2:17" x14ac:dyDescent="0.35">
      <c r="B39" s="8" t="s">
        <v>14</v>
      </c>
      <c r="C39" s="11" t="s">
        <v>28</v>
      </c>
      <c r="D39" s="54">
        <v>436.05</v>
      </c>
      <c r="E39" s="54">
        <v>364.52000000000004</v>
      </c>
      <c r="F39" s="309">
        <v>-71.529999999999973</v>
      </c>
      <c r="G39" s="360">
        <v>-0.1640408210067652</v>
      </c>
      <c r="J39" s="15"/>
      <c r="K39" s="13">
        <v>36</v>
      </c>
      <c r="L39" s="148">
        <v>425.62</v>
      </c>
      <c r="M39" s="148">
        <v>409.17</v>
      </c>
      <c r="N39" s="148"/>
      <c r="O39" s="148">
        <v>340.46000000000004</v>
      </c>
      <c r="P39" s="148">
        <v>376.82000000000005</v>
      </c>
      <c r="Q39" s="149"/>
    </row>
    <row r="40" spans="2:17" x14ac:dyDescent="0.35">
      <c r="B40" s="8" t="s">
        <v>14</v>
      </c>
      <c r="C40" s="11" t="s">
        <v>30</v>
      </c>
      <c r="D40" s="55" t="s">
        <v>132</v>
      </c>
      <c r="E40" s="55">
        <v>453.12</v>
      </c>
      <c r="F40" s="310"/>
      <c r="G40" s="223"/>
      <c r="J40" s="15"/>
      <c r="K40" s="13">
        <v>37</v>
      </c>
      <c r="L40" s="148">
        <v>426.44</v>
      </c>
      <c r="M40" s="148">
        <v>402.75</v>
      </c>
      <c r="N40" s="148"/>
      <c r="O40" s="148">
        <v>346.05</v>
      </c>
      <c r="P40" s="148">
        <v>405.11</v>
      </c>
      <c r="Q40" s="149"/>
    </row>
    <row r="41" spans="2:17" x14ac:dyDescent="0.35">
      <c r="B41" s="8" t="s">
        <v>15</v>
      </c>
      <c r="C41" s="11" t="s">
        <v>22</v>
      </c>
      <c r="D41" s="51">
        <v>457.41</v>
      </c>
      <c r="E41" s="51" t="s">
        <v>132</v>
      </c>
      <c r="F41" s="311"/>
      <c r="G41" s="314"/>
      <c r="J41" s="15"/>
      <c r="K41" s="13">
        <v>38</v>
      </c>
      <c r="L41" s="148">
        <v>424.81</v>
      </c>
      <c r="M41" s="148">
        <v>430.66</v>
      </c>
      <c r="N41" s="148">
        <v>427.41</v>
      </c>
      <c r="O41" s="148">
        <v>318.12</v>
      </c>
      <c r="P41" s="148">
        <v>412.08000000000004</v>
      </c>
      <c r="Q41" s="149"/>
    </row>
    <row r="42" spans="2:17" x14ac:dyDescent="0.35">
      <c r="B42" s="8" t="s">
        <v>15</v>
      </c>
      <c r="C42" s="11" t="s">
        <v>23</v>
      </c>
      <c r="D42" s="52">
        <v>454.29</v>
      </c>
      <c r="E42" s="52">
        <v>449.83000000000004</v>
      </c>
      <c r="F42" s="309">
        <v>-8.3700000000000045</v>
      </c>
      <c r="G42" s="224">
        <v>-1.8267132256656438E-2</v>
      </c>
      <c r="J42" s="15"/>
      <c r="K42" s="13">
        <v>39</v>
      </c>
      <c r="L42" s="148">
        <v>439.91</v>
      </c>
      <c r="M42" s="148">
        <v>376.26000000000005</v>
      </c>
      <c r="N42" s="148"/>
      <c r="O42" s="148">
        <v>316.73</v>
      </c>
      <c r="P42" s="148">
        <v>410.1</v>
      </c>
      <c r="Q42" s="149"/>
    </row>
    <row r="43" spans="2:17" x14ac:dyDescent="0.35">
      <c r="B43" s="8" t="s">
        <v>15</v>
      </c>
      <c r="C43" s="11" t="s">
        <v>26</v>
      </c>
      <c r="D43" s="52">
        <v>432.17</v>
      </c>
      <c r="E43" s="52">
        <v>446.8</v>
      </c>
      <c r="F43" s="309">
        <v>5.3799999999999955</v>
      </c>
      <c r="G43" s="223">
        <v>1.2187938924380415E-2</v>
      </c>
      <c r="J43" s="15"/>
      <c r="K43" s="13">
        <v>40</v>
      </c>
      <c r="L43" s="148">
        <v>449.62</v>
      </c>
      <c r="M43" s="148">
        <v>405.72</v>
      </c>
      <c r="N43" s="148"/>
      <c r="O43" s="148">
        <v>331.85</v>
      </c>
      <c r="P43" s="148">
        <v>419.79</v>
      </c>
      <c r="Q43" s="149"/>
    </row>
    <row r="44" spans="2:17" x14ac:dyDescent="0.35">
      <c r="B44" s="8" t="s">
        <v>15</v>
      </c>
      <c r="C44" s="11" t="s">
        <v>27</v>
      </c>
      <c r="D44" s="52">
        <v>434.14000000000004</v>
      </c>
      <c r="E44" s="52">
        <v>437.65000000000003</v>
      </c>
      <c r="F44" s="309">
        <v>-3.5500000000000114</v>
      </c>
      <c r="G44" s="224">
        <v>-8.0462375339982461E-3</v>
      </c>
      <c r="H44" s="56"/>
      <c r="J44" s="15"/>
      <c r="K44" s="13">
        <v>41</v>
      </c>
      <c r="L44" s="148">
        <v>467.6</v>
      </c>
      <c r="M44" s="148">
        <v>432.69</v>
      </c>
      <c r="N44" s="148">
        <v>457.41</v>
      </c>
      <c r="O44" s="148">
        <v>299.33000000000004</v>
      </c>
      <c r="P44" s="148">
        <v>421.13000000000005</v>
      </c>
      <c r="Q44" s="149"/>
    </row>
    <row r="45" spans="2:17" x14ac:dyDescent="0.35">
      <c r="B45" s="8" t="s">
        <v>15</v>
      </c>
      <c r="C45" s="11" t="s">
        <v>31</v>
      </c>
      <c r="D45" s="51" t="s">
        <v>132</v>
      </c>
      <c r="E45" s="51">
        <v>387.41</v>
      </c>
      <c r="F45" s="309"/>
      <c r="G45" s="224"/>
      <c r="H45" s="56"/>
      <c r="J45" s="15"/>
      <c r="K45" s="13">
        <v>42</v>
      </c>
      <c r="L45" s="148">
        <v>433.19</v>
      </c>
      <c r="M45" s="148">
        <v>386.84000000000003</v>
      </c>
      <c r="N45" s="148"/>
      <c r="O45" s="148">
        <v>328.89000000000004</v>
      </c>
      <c r="P45" s="148">
        <v>415.39000000000004</v>
      </c>
      <c r="Q45" s="149">
        <v>177.41</v>
      </c>
    </row>
    <row r="46" spans="2:17" x14ac:dyDescent="0.35">
      <c r="B46" s="8" t="s">
        <v>15</v>
      </c>
      <c r="C46" s="11" t="s">
        <v>35</v>
      </c>
      <c r="D46" s="55">
        <v>384.81</v>
      </c>
      <c r="E46" s="55">
        <v>390.5</v>
      </c>
      <c r="F46" s="311">
        <v>5.6899999999999977</v>
      </c>
      <c r="G46" s="223">
        <v>1.4786518021880912E-2</v>
      </c>
      <c r="H46" s="56"/>
      <c r="J46" s="15"/>
      <c r="K46" s="13">
        <v>43</v>
      </c>
      <c r="L46" s="148">
        <v>463.81</v>
      </c>
      <c r="M46" s="148">
        <v>460.34000000000003</v>
      </c>
      <c r="N46" s="148">
        <v>452.41</v>
      </c>
      <c r="O46" s="148">
        <v>341.57000000000005</v>
      </c>
      <c r="P46" s="148">
        <v>452.20000000000005</v>
      </c>
      <c r="Q46" s="149"/>
    </row>
    <row r="47" spans="2:17" x14ac:dyDescent="0.35">
      <c r="B47" s="56"/>
      <c r="H47" s="56"/>
      <c r="I47" s="1"/>
      <c r="J47" s="15"/>
      <c r="K47" s="13">
        <v>44</v>
      </c>
      <c r="L47" s="148">
        <v>434.43</v>
      </c>
      <c r="M47" s="148">
        <v>467.07000000000005</v>
      </c>
      <c r="N47" s="148">
        <v>467.41</v>
      </c>
      <c r="O47" s="148">
        <v>344.15000000000003</v>
      </c>
      <c r="P47" s="148">
        <v>443.57000000000005</v>
      </c>
      <c r="Q47" s="149"/>
    </row>
    <row r="48" spans="2:17" x14ac:dyDescent="0.35">
      <c r="B48" s="56" t="s">
        <v>156</v>
      </c>
      <c r="H48" s="56"/>
      <c r="I48" s="1"/>
      <c r="J48" s="15"/>
      <c r="K48" s="13">
        <v>45</v>
      </c>
      <c r="L48" s="148">
        <v>464.34000000000003</v>
      </c>
      <c r="M48" s="148">
        <v>447.33000000000004</v>
      </c>
      <c r="N48" s="148"/>
      <c r="O48" s="148">
        <v>308.09000000000003</v>
      </c>
      <c r="P48" s="148">
        <v>414.46000000000004</v>
      </c>
      <c r="Q48" s="149"/>
    </row>
    <row r="49" spans="2:17" x14ac:dyDescent="0.35">
      <c r="B49" s="56" t="s">
        <v>154</v>
      </c>
      <c r="H49" s="56"/>
      <c r="I49" s="1"/>
      <c r="J49" s="15"/>
      <c r="K49" s="13">
        <v>46</v>
      </c>
      <c r="L49" s="148">
        <v>441.27000000000004</v>
      </c>
      <c r="M49" s="148">
        <v>474.55</v>
      </c>
      <c r="N49" s="148"/>
      <c r="O49" s="148">
        <v>337.96000000000004</v>
      </c>
      <c r="P49" s="148">
        <v>421.46000000000004</v>
      </c>
      <c r="Q49" s="149">
        <v>467.41</v>
      </c>
    </row>
    <row r="50" spans="2:17" x14ac:dyDescent="0.35">
      <c r="B50" s="56" t="s">
        <v>43</v>
      </c>
      <c r="I50" s="1"/>
      <c r="J50" s="15"/>
      <c r="K50" s="13">
        <v>47</v>
      </c>
      <c r="L50" s="148">
        <v>473.83000000000004</v>
      </c>
      <c r="M50" s="148">
        <v>481.07000000000005</v>
      </c>
      <c r="N50" s="148"/>
      <c r="O50" s="148">
        <v>329.92</v>
      </c>
      <c r="P50" s="148">
        <v>440.22</v>
      </c>
      <c r="Q50" s="149"/>
    </row>
    <row r="51" spans="2:17" x14ac:dyDescent="0.35">
      <c r="B51" s="56" t="s">
        <v>44</v>
      </c>
      <c r="I51" s="1"/>
      <c r="J51" s="15"/>
      <c r="K51" s="13">
        <v>48</v>
      </c>
      <c r="L51" s="148">
        <v>459.45000000000005</v>
      </c>
      <c r="M51" s="148">
        <v>463.13000000000005</v>
      </c>
      <c r="N51" s="148"/>
      <c r="O51" s="148">
        <v>331.09000000000003</v>
      </c>
      <c r="P51" s="148">
        <v>463.88000000000005</v>
      </c>
      <c r="Q51" s="149">
        <v>177.41</v>
      </c>
    </row>
    <row r="52" spans="2:17" x14ac:dyDescent="0.35">
      <c r="B52" s="56" t="s">
        <v>155</v>
      </c>
      <c r="I52" s="1"/>
      <c r="J52" s="15"/>
      <c r="K52" s="13">
        <v>49</v>
      </c>
      <c r="L52" s="148">
        <v>458.51000000000005</v>
      </c>
      <c r="M52" s="148">
        <v>460</v>
      </c>
      <c r="N52" s="148">
        <v>494.11</v>
      </c>
      <c r="O52" s="148">
        <v>308.38000000000005</v>
      </c>
      <c r="P52" s="148">
        <v>455.83000000000004</v>
      </c>
      <c r="Q52" s="149"/>
    </row>
    <row r="53" spans="2:17" x14ac:dyDescent="0.35">
      <c r="B53" s="238" t="s">
        <v>173</v>
      </c>
      <c r="J53" s="15"/>
      <c r="K53" s="13">
        <v>50</v>
      </c>
      <c r="L53" s="148">
        <v>468.5</v>
      </c>
      <c r="M53" s="148">
        <v>470</v>
      </c>
      <c r="N53" s="148"/>
      <c r="O53" s="148">
        <v>299.92</v>
      </c>
      <c r="P53" s="148">
        <v>468.43</v>
      </c>
      <c r="Q53" s="149"/>
    </row>
    <row r="54" spans="2:17" x14ac:dyDescent="0.35">
      <c r="B54" s="56" t="s">
        <v>174</v>
      </c>
      <c r="J54" s="15"/>
      <c r="K54" s="13">
        <v>51</v>
      </c>
      <c r="L54" s="148">
        <v>473.34000000000003</v>
      </c>
      <c r="M54" s="148">
        <v>450.92</v>
      </c>
      <c r="N54" s="148"/>
      <c r="O54" s="148">
        <v>333.55</v>
      </c>
      <c r="P54" s="148">
        <v>446.1</v>
      </c>
      <c r="Q54" s="149"/>
    </row>
    <row r="55" spans="2:17" ht="15" thickBot="1" x14ac:dyDescent="0.4">
      <c r="B55" s="56"/>
      <c r="J55" s="15"/>
      <c r="K55" s="343">
        <v>52</v>
      </c>
      <c r="L55" s="150">
        <v>476.25</v>
      </c>
      <c r="M55" s="150">
        <v>477.99</v>
      </c>
      <c r="N55" s="150"/>
      <c r="O55" s="150">
        <v>315.63000000000005</v>
      </c>
      <c r="P55" s="150">
        <v>477.83000000000004</v>
      </c>
      <c r="Q55" s="151"/>
    </row>
    <row r="56" spans="2:17" ht="16" thickBot="1" x14ac:dyDescent="0.4">
      <c r="B56" s="14" t="s">
        <v>157</v>
      </c>
      <c r="J56" s="342">
        <v>2023</v>
      </c>
      <c r="K56" s="347">
        <v>1</v>
      </c>
      <c r="L56" s="344">
        <v>485.57000000000005</v>
      </c>
      <c r="M56" s="146">
        <v>482.31</v>
      </c>
      <c r="N56" s="146"/>
      <c r="O56" s="146">
        <v>308.35000000000002</v>
      </c>
      <c r="P56" s="146">
        <v>424.44</v>
      </c>
      <c r="Q56" s="147"/>
    </row>
    <row r="57" spans="2:17" x14ac:dyDescent="0.35">
      <c r="J57" s="15"/>
      <c r="K57" s="348">
        <v>2</v>
      </c>
      <c r="L57" s="345"/>
      <c r="M57" s="148"/>
      <c r="N57" s="148"/>
      <c r="O57" s="148"/>
      <c r="P57" s="148"/>
      <c r="Q57" s="149"/>
    </row>
    <row r="58" spans="2:17" x14ac:dyDescent="0.35">
      <c r="J58" s="15"/>
      <c r="K58" s="348">
        <v>3</v>
      </c>
      <c r="L58" s="345"/>
      <c r="M58" s="148"/>
      <c r="N58" s="148"/>
      <c r="O58" s="148"/>
      <c r="P58" s="148"/>
      <c r="Q58" s="149"/>
    </row>
    <row r="59" spans="2:17" x14ac:dyDescent="0.35">
      <c r="J59" s="15"/>
      <c r="K59" s="348">
        <v>4</v>
      </c>
      <c r="L59" s="345"/>
      <c r="M59" s="148"/>
      <c r="N59" s="148"/>
      <c r="O59" s="148"/>
      <c r="P59" s="148"/>
      <c r="Q59" s="149"/>
    </row>
    <row r="60" spans="2:17" x14ac:dyDescent="0.35">
      <c r="B60" s="3" t="s">
        <v>190</v>
      </c>
      <c r="K60" s="348">
        <v>5</v>
      </c>
      <c r="L60" s="345"/>
      <c r="M60" s="148"/>
      <c r="N60" s="148"/>
      <c r="O60" s="148"/>
      <c r="P60" s="148"/>
      <c r="Q60" s="149"/>
    </row>
    <row r="61" spans="2:17" x14ac:dyDescent="0.35">
      <c r="K61" s="348">
        <v>6</v>
      </c>
      <c r="L61" s="345"/>
      <c r="M61" s="148"/>
      <c r="N61" s="148"/>
      <c r="O61" s="148"/>
      <c r="P61" s="148"/>
      <c r="Q61" s="149"/>
    </row>
    <row r="62" spans="2:17" x14ac:dyDescent="0.35">
      <c r="K62" s="348">
        <v>7</v>
      </c>
      <c r="L62" s="345"/>
      <c r="M62" s="148"/>
      <c r="N62" s="148"/>
      <c r="O62" s="148"/>
      <c r="P62" s="148"/>
      <c r="Q62" s="149"/>
    </row>
    <row r="63" spans="2:17" x14ac:dyDescent="0.35">
      <c r="K63" s="348">
        <v>8</v>
      </c>
      <c r="L63" s="345"/>
      <c r="M63" s="148"/>
      <c r="N63" s="148"/>
      <c r="O63" s="148"/>
      <c r="P63" s="148"/>
      <c r="Q63" s="149"/>
    </row>
    <row r="64" spans="2:17" x14ac:dyDescent="0.35">
      <c r="K64" s="348">
        <v>9</v>
      </c>
      <c r="L64" s="345"/>
      <c r="M64" s="148"/>
      <c r="N64" s="148"/>
      <c r="O64" s="148"/>
      <c r="P64" s="148"/>
      <c r="Q64" s="149"/>
    </row>
    <row r="65" spans="11:17" x14ac:dyDescent="0.35">
      <c r="K65" s="348">
        <v>10</v>
      </c>
      <c r="L65" s="345"/>
      <c r="M65" s="148"/>
      <c r="N65" s="148"/>
      <c r="O65" s="148"/>
      <c r="P65" s="148"/>
      <c r="Q65" s="149"/>
    </row>
    <row r="66" spans="11:17" x14ac:dyDescent="0.35">
      <c r="K66" s="348">
        <v>11</v>
      </c>
      <c r="L66" s="345"/>
      <c r="M66" s="148"/>
      <c r="N66" s="148"/>
      <c r="O66" s="148"/>
      <c r="P66" s="148"/>
      <c r="Q66" s="149"/>
    </row>
    <row r="67" spans="11:17" x14ac:dyDescent="0.35">
      <c r="K67" s="348">
        <v>12</v>
      </c>
      <c r="L67" s="345"/>
      <c r="M67" s="148"/>
      <c r="N67" s="148"/>
      <c r="O67" s="148"/>
      <c r="P67" s="148"/>
      <c r="Q67" s="149"/>
    </row>
    <row r="68" spans="11:17" x14ac:dyDescent="0.35">
      <c r="K68" s="348">
        <v>13</v>
      </c>
      <c r="L68" s="345"/>
      <c r="M68" s="148"/>
      <c r="N68" s="148"/>
      <c r="O68" s="148"/>
      <c r="P68" s="148"/>
      <c r="Q68" s="149"/>
    </row>
    <row r="69" spans="11:17" x14ac:dyDescent="0.35">
      <c r="K69" s="348">
        <v>14</v>
      </c>
      <c r="L69" s="345"/>
      <c r="M69" s="148"/>
      <c r="N69" s="148"/>
      <c r="O69" s="148"/>
      <c r="P69" s="148"/>
      <c r="Q69" s="149"/>
    </row>
    <row r="70" spans="11:17" x14ac:dyDescent="0.35">
      <c r="K70" s="348">
        <v>15</v>
      </c>
      <c r="L70" s="345"/>
      <c r="M70" s="148"/>
      <c r="N70" s="148"/>
      <c r="O70" s="148"/>
      <c r="P70" s="148"/>
      <c r="Q70" s="149"/>
    </row>
    <row r="71" spans="11:17" x14ac:dyDescent="0.35">
      <c r="K71" s="348">
        <v>16</v>
      </c>
      <c r="L71" s="345"/>
      <c r="M71" s="148"/>
      <c r="N71" s="148"/>
      <c r="O71" s="148"/>
      <c r="P71" s="148"/>
      <c r="Q71" s="149"/>
    </row>
    <row r="72" spans="11:17" x14ac:dyDescent="0.35">
      <c r="K72" s="348">
        <v>17</v>
      </c>
      <c r="L72" s="345"/>
      <c r="M72" s="148"/>
      <c r="N72" s="148"/>
      <c r="O72" s="148"/>
      <c r="P72" s="148"/>
      <c r="Q72" s="149"/>
    </row>
    <row r="73" spans="11:17" x14ac:dyDescent="0.35">
      <c r="K73" s="348">
        <v>18</v>
      </c>
      <c r="L73" s="345"/>
      <c r="M73" s="148"/>
      <c r="N73" s="148"/>
      <c r="O73" s="148"/>
      <c r="P73" s="148"/>
      <c r="Q73" s="149"/>
    </row>
    <row r="74" spans="11:17" x14ac:dyDescent="0.35">
      <c r="K74" s="348">
        <v>19</v>
      </c>
      <c r="L74" s="345"/>
      <c r="M74" s="148"/>
      <c r="N74" s="148"/>
      <c r="O74" s="148"/>
      <c r="P74" s="148"/>
      <c r="Q74" s="149"/>
    </row>
    <row r="75" spans="11:17" x14ac:dyDescent="0.35">
      <c r="K75" s="348">
        <v>20</v>
      </c>
      <c r="L75" s="345"/>
      <c r="M75" s="148"/>
      <c r="N75" s="148"/>
      <c r="O75" s="148"/>
      <c r="P75" s="148"/>
      <c r="Q75" s="149"/>
    </row>
    <row r="76" spans="11:17" x14ac:dyDescent="0.35">
      <c r="K76" s="348">
        <v>21</v>
      </c>
      <c r="L76" s="345"/>
      <c r="M76" s="148"/>
      <c r="N76" s="148"/>
      <c r="O76" s="148"/>
      <c r="P76" s="148"/>
      <c r="Q76" s="149"/>
    </row>
    <row r="77" spans="11:17" x14ac:dyDescent="0.35">
      <c r="K77" s="348">
        <v>22</v>
      </c>
      <c r="L77" s="345"/>
      <c r="M77" s="148"/>
      <c r="N77" s="148"/>
      <c r="O77" s="148"/>
      <c r="P77" s="148"/>
      <c r="Q77" s="149"/>
    </row>
    <row r="78" spans="11:17" x14ac:dyDescent="0.35">
      <c r="K78" s="348">
        <v>23</v>
      </c>
      <c r="L78" s="345"/>
      <c r="M78" s="148"/>
      <c r="N78" s="148"/>
      <c r="O78" s="148"/>
      <c r="P78" s="148"/>
      <c r="Q78" s="149"/>
    </row>
    <row r="79" spans="11:17" x14ac:dyDescent="0.35">
      <c r="K79" s="348">
        <v>24</v>
      </c>
      <c r="L79" s="345"/>
      <c r="M79" s="148"/>
      <c r="N79" s="148"/>
      <c r="O79" s="148"/>
      <c r="P79" s="148"/>
      <c r="Q79" s="149"/>
    </row>
    <row r="80" spans="11:17" x14ac:dyDescent="0.35">
      <c r="K80" s="348">
        <v>25</v>
      </c>
      <c r="L80" s="345"/>
      <c r="M80" s="148"/>
      <c r="N80" s="148"/>
      <c r="O80" s="148"/>
      <c r="P80" s="148"/>
      <c r="Q80" s="149"/>
    </row>
    <row r="81" spans="11:17" x14ac:dyDescent="0.35">
      <c r="K81" s="348">
        <v>26</v>
      </c>
      <c r="L81" s="345"/>
      <c r="M81" s="148"/>
      <c r="N81" s="148"/>
      <c r="O81" s="148"/>
      <c r="P81" s="148"/>
      <c r="Q81" s="149"/>
    </row>
    <row r="82" spans="11:17" x14ac:dyDescent="0.35">
      <c r="K82" s="348">
        <v>27</v>
      </c>
      <c r="L82" s="345"/>
      <c r="M82" s="148"/>
      <c r="N82" s="148"/>
      <c r="O82" s="148"/>
      <c r="P82" s="148"/>
      <c r="Q82" s="149"/>
    </row>
    <row r="83" spans="11:17" x14ac:dyDescent="0.35">
      <c r="K83" s="348">
        <v>28</v>
      </c>
      <c r="L83" s="345"/>
      <c r="M83" s="148"/>
      <c r="N83" s="148"/>
      <c r="O83" s="148"/>
      <c r="P83" s="148"/>
      <c r="Q83" s="149"/>
    </row>
    <row r="84" spans="11:17" x14ac:dyDescent="0.35">
      <c r="K84" s="348">
        <v>29</v>
      </c>
      <c r="L84" s="345"/>
      <c r="M84" s="148"/>
      <c r="N84" s="148"/>
      <c r="O84" s="148"/>
      <c r="P84" s="148"/>
      <c r="Q84" s="149"/>
    </row>
    <row r="85" spans="11:17" x14ac:dyDescent="0.35">
      <c r="K85" s="348">
        <v>30</v>
      </c>
      <c r="L85" s="345"/>
      <c r="M85" s="148"/>
      <c r="N85" s="148"/>
      <c r="O85" s="148"/>
      <c r="P85" s="148"/>
      <c r="Q85" s="149"/>
    </row>
    <row r="86" spans="11:17" x14ac:dyDescent="0.35">
      <c r="K86" s="348">
        <v>31</v>
      </c>
      <c r="L86" s="345"/>
      <c r="M86" s="148"/>
      <c r="N86" s="148"/>
      <c r="O86" s="148"/>
      <c r="P86" s="148"/>
      <c r="Q86" s="149"/>
    </row>
    <row r="87" spans="11:17" x14ac:dyDescent="0.35">
      <c r="K87" s="348">
        <v>32</v>
      </c>
      <c r="L87" s="345"/>
      <c r="M87" s="148"/>
      <c r="N87" s="148"/>
      <c r="O87" s="148"/>
      <c r="P87" s="148"/>
      <c r="Q87" s="149"/>
    </row>
    <row r="88" spans="11:17" x14ac:dyDescent="0.35">
      <c r="K88" s="348">
        <v>33</v>
      </c>
      <c r="L88" s="345"/>
      <c r="M88" s="148"/>
      <c r="N88" s="148"/>
      <c r="O88" s="148"/>
      <c r="P88" s="148"/>
      <c r="Q88" s="149"/>
    </row>
    <row r="89" spans="11:17" x14ac:dyDescent="0.35">
      <c r="K89" s="348">
        <v>34</v>
      </c>
      <c r="L89" s="345"/>
      <c r="M89" s="148"/>
      <c r="N89" s="148"/>
      <c r="O89" s="148"/>
      <c r="P89" s="148"/>
      <c r="Q89" s="149"/>
    </row>
    <row r="90" spans="11:17" x14ac:dyDescent="0.35">
      <c r="K90" s="348">
        <v>35</v>
      </c>
      <c r="L90" s="345"/>
      <c r="M90" s="148"/>
      <c r="N90" s="148"/>
      <c r="O90" s="148"/>
      <c r="P90" s="148"/>
      <c r="Q90" s="149"/>
    </row>
    <row r="91" spans="11:17" x14ac:dyDescent="0.35">
      <c r="K91" s="348">
        <v>36</v>
      </c>
      <c r="L91" s="345"/>
      <c r="M91" s="148"/>
      <c r="N91" s="148"/>
      <c r="O91" s="148"/>
      <c r="P91" s="148"/>
      <c r="Q91" s="149"/>
    </row>
    <row r="92" spans="11:17" x14ac:dyDescent="0.35">
      <c r="K92" s="348">
        <v>37</v>
      </c>
      <c r="L92" s="345"/>
      <c r="M92" s="148"/>
      <c r="N92" s="148"/>
      <c r="O92" s="148"/>
      <c r="P92" s="148"/>
      <c r="Q92" s="149"/>
    </row>
    <row r="93" spans="11:17" x14ac:dyDescent="0.35">
      <c r="K93" s="348">
        <v>38</v>
      </c>
      <c r="L93" s="345"/>
      <c r="M93" s="148"/>
      <c r="N93" s="148"/>
      <c r="O93" s="148"/>
      <c r="P93" s="148"/>
      <c r="Q93" s="149"/>
    </row>
    <row r="94" spans="11:17" x14ac:dyDescent="0.35">
      <c r="K94" s="348">
        <v>39</v>
      </c>
      <c r="L94" s="345"/>
      <c r="M94" s="148"/>
      <c r="N94" s="148"/>
      <c r="O94" s="148"/>
      <c r="P94" s="148"/>
      <c r="Q94" s="149"/>
    </row>
    <row r="95" spans="11:17" x14ac:dyDescent="0.35">
      <c r="K95" s="348">
        <v>40</v>
      </c>
      <c r="L95" s="345"/>
      <c r="M95" s="148"/>
      <c r="N95" s="148"/>
      <c r="O95" s="148"/>
      <c r="P95" s="148"/>
      <c r="Q95" s="149"/>
    </row>
    <row r="96" spans="11:17" x14ac:dyDescent="0.35">
      <c r="K96" s="348">
        <v>41</v>
      </c>
      <c r="L96" s="345"/>
      <c r="M96" s="148"/>
      <c r="N96" s="148"/>
      <c r="O96" s="148"/>
      <c r="P96" s="148"/>
      <c r="Q96" s="149"/>
    </row>
    <row r="97" spans="11:17" x14ac:dyDescent="0.35">
      <c r="K97" s="348">
        <v>42</v>
      </c>
      <c r="L97" s="345"/>
      <c r="M97" s="148"/>
      <c r="N97" s="148"/>
      <c r="O97" s="148"/>
      <c r="P97" s="148"/>
      <c r="Q97" s="149"/>
    </row>
    <row r="98" spans="11:17" x14ac:dyDescent="0.35">
      <c r="K98" s="348">
        <v>43</v>
      </c>
      <c r="L98" s="345"/>
      <c r="M98" s="148"/>
      <c r="N98" s="148"/>
      <c r="O98" s="148"/>
      <c r="P98" s="148"/>
      <c r="Q98" s="149"/>
    </row>
    <row r="99" spans="11:17" x14ac:dyDescent="0.35">
      <c r="K99" s="348">
        <v>44</v>
      </c>
      <c r="L99" s="345"/>
      <c r="M99" s="148"/>
      <c r="N99" s="148"/>
      <c r="O99" s="148"/>
      <c r="P99" s="148"/>
      <c r="Q99" s="149"/>
    </row>
    <row r="100" spans="11:17" x14ac:dyDescent="0.35">
      <c r="K100" s="348">
        <v>45</v>
      </c>
      <c r="L100" s="345"/>
      <c r="M100" s="148"/>
      <c r="N100" s="148"/>
      <c r="O100" s="148"/>
      <c r="P100" s="148"/>
      <c r="Q100" s="149"/>
    </row>
    <row r="101" spans="11:17" x14ac:dyDescent="0.35">
      <c r="K101" s="348">
        <v>46</v>
      </c>
      <c r="L101" s="345"/>
      <c r="M101" s="148"/>
      <c r="N101" s="148"/>
      <c r="O101" s="148"/>
      <c r="P101" s="148"/>
      <c r="Q101" s="149"/>
    </row>
    <row r="102" spans="11:17" x14ac:dyDescent="0.35">
      <c r="K102" s="348">
        <v>47</v>
      </c>
      <c r="L102" s="345"/>
      <c r="M102" s="148"/>
      <c r="N102" s="148"/>
      <c r="O102" s="148"/>
      <c r="P102" s="148"/>
      <c r="Q102" s="149"/>
    </row>
    <row r="103" spans="11:17" x14ac:dyDescent="0.35">
      <c r="K103" s="348">
        <v>48</v>
      </c>
      <c r="L103" s="345"/>
      <c r="M103" s="148"/>
      <c r="N103" s="148"/>
      <c r="O103" s="148"/>
      <c r="P103" s="148"/>
      <c r="Q103" s="149"/>
    </row>
    <row r="104" spans="11:17" x14ac:dyDescent="0.35">
      <c r="K104" s="348">
        <v>49</v>
      </c>
      <c r="L104" s="345"/>
      <c r="M104" s="148"/>
      <c r="N104" s="148"/>
      <c r="O104" s="148"/>
      <c r="P104" s="148"/>
      <c r="Q104" s="149"/>
    </row>
    <row r="105" spans="11:17" x14ac:dyDescent="0.35">
      <c r="K105" s="348">
        <v>50</v>
      </c>
      <c r="L105" s="345"/>
      <c r="M105" s="148"/>
      <c r="N105" s="148"/>
      <c r="O105" s="148"/>
      <c r="P105" s="148"/>
      <c r="Q105" s="149"/>
    </row>
    <row r="106" spans="11:17" x14ac:dyDescent="0.35">
      <c r="K106" s="348">
        <v>51</v>
      </c>
      <c r="L106" s="345"/>
      <c r="M106" s="148"/>
      <c r="N106" s="148"/>
      <c r="O106" s="148"/>
      <c r="P106" s="148"/>
      <c r="Q106" s="149"/>
    </row>
    <row r="107" spans="11:17" ht="15" thickBot="1" x14ac:dyDescent="0.4">
      <c r="K107" s="349">
        <v>52</v>
      </c>
      <c r="L107" s="346"/>
      <c r="M107" s="152"/>
      <c r="N107" s="152"/>
      <c r="O107" s="152"/>
      <c r="P107" s="152"/>
      <c r="Q107" s="15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workbookViewId="0">
      <pane ySplit="3" topLeftCell="A4" activePane="bottomLeft" state="frozen"/>
      <selection pane="bottomLeft" activeCell="O45" sqref="O45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232" customWidth="1"/>
    <col min="12" max="16384" width="8.54296875" style="3"/>
  </cols>
  <sheetData>
    <row r="1" spans="2:13" x14ac:dyDescent="0.35">
      <c r="B1" s="63" t="s">
        <v>159</v>
      </c>
      <c r="C1" s="3" t="s">
        <v>189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225" t="s">
        <v>46</v>
      </c>
      <c r="C3" s="59" t="s">
        <v>9</v>
      </c>
      <c r="D3" s="60" t="s">
        <v>10</v>
      </c>
      <c r="E3" s="61" t="s">
        <v>11</v>
      </c>
      <c r="F3" s="61" t="s">
        <v>12</v>
      </c>
      <c r="G3" s="61" t="s">
        <v>13</v>
      </c>
      <c r="H3" s="62" t="s">
        <v>14</v>
      </c>
      <c r="I3" s="59" t="s">
        <v>15</v>
      </c>
      <c r="J3" s="59" t="s">
        <v>45</v>
      </c>
      <c r="M3" s="3" t="s">
        <v>188</v>
      </c>
    </row>
    <row r="4" spans="2:13" ht="15" thickBot="1" x14ac:dyDescent="0.4">
      <c r="B4" s="323">
        <v>1</v>
      </c>
      <c r="C4" s="154">
        <v>287</v>
      </c>
      <c r="D4" s="154">
        <v>97823</v>
      </c>
      <c r="E4" s="154">
        <v>3254</v>
      </c>
      <c r="F4" s="154"/>
      <c r="G4" s="154">
        <v>37494</v>
      </c>
      <c r="H4" s="154">
        <v>28345</v>
      </c>
      <c r="I4" s="154">
        <v>5780</v>
      </c>
      <c r="J4" s="320">
        <v>172983</v>
      </c>
      <c r="K4" s="322">
        <v>2022</v>
      </c>
    </row>
    <row r="5" spans="2:13" x14ac:dyDescent="0.35">
      <c r="B5" s="324">
        <v>2</v>
      </c>
      <c r="C5" s="155">
        <v>129</v>
      </c>
      <c r="D5" s="155">
        <v>122879</v>
      </c>
      <c r="E5" s="155">
        <v>4079</v>
      </c>
      <c r="F5" s="155"/>
      <c r="G5" s="155">
        <v>64600</v>
      </c>
      <c r="H5" s="155">
        <v>36268</v>
      </c>
      <c r="I5" s="155">
        <v>9860</v>
      </c>
      <c r="J5" s="321">
        <v>237815</v>
      </c>
      <c r="K5" s="233"/>
    </row>
    <row r="6" spans="2:13" x14ac:dyDescent="0.35">
      <c r="B6" s="324">
        <v>3</v>
      </c>
      <c r="C6" s="155">
        <v>456</v>
      </c>
      <c r="D6" s="155">
        <v>120246</v>
      </c>
      <c r="E6" s="155">
        <v>4394</v>
      </c>
      <c r="F6" s="155"/>
      <c r="G6" s="155">
        <v>51433</v>
      </c>
      <c r="H6" s="155">
        <v>43507</v>
      </c>
      <c r="I6" s="155">
        <v>7944</v>
      </c>
      <c r="J6" s="321">
        <v>227980</v>
      </c>
      <c r="K6" s="21"/>
    </row>
    <row r="7" spans="2:13" x14ac:dyDescent="0.35">
      <c r="B7" s="324">
        <v>4</v>
      </c>
      <c r="C7" s="155">
        <v>631</v>
      </c>
      <c r="D7" s="155">
        <v>124927</v>
      </c>
      <c r="E7" s="155">
        <v>6451</v>
      </c>
      <c r="F7" s="155"/>
      <c r="G7" s="155">
        <v>46262</v>
      </c>
      <c r="H7" s="155">
        <v>35941</v>
      </c>
      <c r="I7" s="155">
        <v>8985</v>
      </c>
      <c r="J7" s="321">
        <v>223197</v>
      </c>
      <c r="K7" s="21"/>
    </row>
    <row r="8" spans="2:13" x14ac:dyDescent="0.35">
      <c r="B8" s="324">
        <v>5</v>
      </c>
      <c r="C8" s="155">
        <v>464</v>
      </c>
      <c r="D8" s="155">
        <v>130719</v>
      </c>
      <c r="E8" s="155">
        <v>2821</v>
      </c>
      <c r="F8" s="155">
        <v>361</v>
      </c>
      <c r="G8" s="155">
        <v>52463</v>
      </c>
      <c r="H8" s="155">
        <v>29690</v>
      </c>
      <c r="I8" s="155">
        <v>8191</v>
      </c>
      <c r="J8" s="321">
        <v>224709</v>
      </c>
      <c r="K8" s="21"/>
    </row>
    <row r="9" spans="2:13" x14ac:dyDescent="0.35">
      <c r="B9" s="324">
        <v>6</v>
      </c>
      <c r="C9" s="155">
        <v>470</v>
      </c>
      <c r="D9" s="155">
        <v>96249</v>
      </c>
      <c r="E9" s="155">
        <v>4601</v>
      </c>
      <c r="F9" s="155"/>
      <c r="G9" s="155">
        <v>54612</v>
      </c>
      <c r="H9" s="155">
        <v>40536</v>
      </c>
      <c r="I9" s="155">
        <v>11830</v>
      </c>
      <c r="J9" s="321">
        <v>208298</v>
      </c>
      <c r="K9" s="21"/>
    </row>
    <row r="10" spans="2:13" x14ac:dyDescent="0.35">
      <c r="B10" s="324">
        <v>7</v>
      </c>
      <c r="C10" s="155">
        <v>1124</v>
      </c>
      <c r="D10" s="155">
        <v>126550</v>
      </c>
      <c r="E10" s="155">
        <v>5656</v>
      </c>
      <c r="F10" s="155"/>
      <c r="G10" s="155">
        <v>48603</v>
      </c>
      <c r="H10" s="155">
        <v>33395</v>
      </c>
      <c r="I10" s="155">
        <v>10203</v>
      </c>
      <c r="J10" s="321">
        <v>225531</v>
      </c>
    </row>
    <row r="11" spans="2:13" x14ac:dyDescent="0.35">
      <c r="B11" s="324">
        <v>8</v>
      </c>
      <c r="C11" s="155">
        <v>128</v>
      </c>
      <c r="D11" s="155">
        <v>121056</v>
      </c>
      <c r="E11" s="155">
        <v>5512</v>
      </c>
      <c r="F11" s="155">
        <v>326</v>
      </c>
      <c r="G11" s="155">
        <v>60577</v>
      </c>
      <c r="H11" s="155">
        <v>53314</v>
      </c>
      <c r="I11" s="155">
        <v>11575</v>
      </c>
      <c r="J11" s="321">
        <v>252488</v>
      </c>
      <c r="K11" s="21"/>
    </row>
    <row r="12" spans="2:13" x14ac:dyDescent="0.35">
      <c r="B12" s="324">
        <v>9</v>
      </c>
      <c r="C12" s="155">
        <v>895</v>
      </c>
      <c r="D12" s="155">
        <v>118813</v>
      </c>
      <c r="E12" s="155">
        <v>4636</v>
      </c>
      <c r="F12" s="155">
        <v>379</v>
      </c>
      <c r="G12" s="155">
        <v>67291</v>
      </c>
      <c r="H12" s="155">
        <v>36220</v>
      </c>
      <c r="I12" s="155">
        <v>8965</v>
      </c>
      <c r="J12" s="321">
        <v>237199</v>
      </c>
      <c r="K12" s="21"/>
    </row>
    <row r="13" spans="2:13" x14ac:dyDescent="0.35">
      <c r="B13" s="324">
        <v>10</v>
      </c>
      <c r="C13" s="155">
        <v>1688</v>
      </c>
      <c r="D13" s="155">
        <v>125443</v>
      </c>
      <c r="E13" s="155">
        <v>6584</v>
      </c>
      <c r="F13" s="155"/>
      <c r="G13" s="155">
        <v>49976</v>
      </c>
      <c r="H13" s="155">
        <v>40751</v>
      </c>
      <c r="I13" s="155">
        <v>9535</v>
      </c>
      <c r="J13" s="321">
        <v>233977</v>
      </c>
      <c r="K13" s="21"/>
    </row>
    <row r="14" spans="2:13" x14ac:dyDescent="0.35">
      <c r="B14" s="324">
        <v>11</v>
      </c>
      <c r="C14" s="155">
        <v>781</v>
      </c>
      <c r="D14" s="155">
        <v>110333</v>
      </c>
      <c r="E14" s="155">
        <v>2311</v>
      </c>
      <c r="F14" s="155"/>
      <c r="G14" s="155">
        <v>65190</v>
      </c>
      <c r="H14" s="155">
        <v>40046</v>
      </c>
      <c r="I14" s="155">
        <v>10274</v>
      </c>
      <c r="J14" s="321">
        <v>228935</v>
      </c>
      <c r="K14" s="21"/>
    </row>
    <row r="15" spans="2:13" x14ac:dyDescent="0.35">
      <c r="B15" s="324">
        <v>12</v>
      </c>
      <c r="C15" s="155">
        <v>785</v>
      </c>
      <c r="D15" s="155">
        <v>116909</v>
      </c>
      <c r="E15" s="155">
        <v>5300</v>
      </c>
      <c r="F15" s="155">
        <v>1880</v>
      </c>
      <c r="G15" s="155">
        <v>64515</v>
      </c>
      <c r="H15" s="155">
        <v>42285</v>
      </c>
      <c r="I15" s="155">
        <v>11846</v>
      </c>
      <c r="J15" s="321">
        <v>243520</v>
      </c>
      <c r="K15" s="21"/>
    </row>
    <row r="16" spans="2:13" x14ac:dyDescent="0.35">
      <c r="B16" s="324">
        <v>13</v>
      </c>
      <c r="C16" s="155">
        <v>851</v>
      </c>
      <c r="D16" s="155">
        <v>117703</v>
      </c>
      <c r="E16" s="155">
        <v>3083</v>
      </c>
      <c r="F16" s="155">
        <v>1098</v>
      </c>
      <c r="G16" s="155">
        <v>55687</v>
      </c>
      <c r="H16" s="155">
        <v>40712</v>
      </c>
      <c r="I16" s="155">
        <v>9590</v>
      </c>
      <c r="J16" s="321">
        <v>228724</v>
      </c>
    </row>
    <row r="17" spans="2:11" x14ac:dyDescent="0.35">
      <c r="B17" s="324">
        <v>14</v>
      </c>
      <c r="C17" s="155">
        <v>468</v>
      </c>
      <c r="D17" s="155">
        <v>115045</v>
      </c>
      <c r="E17" s="155">
        <v>3670</v>
      </c>
      <c r="F17" s="155"/>
      <c r="G17" s="155">
        <v>55404</v>
      </c>
      <c r="H17" s="155">
        <v>42875</v>
      </c>
      <c r="I17" s="155">
        <v>11955</v>
      </c>
      <c r="J17" s="321">
        <v>229417</v>
      </c>
    </row>
    <row r="18" spans="2:11" x14ac:dyDescent="0.35">
      <c r="B18" s="324">
        <v>15</v>
      </c>
      <c r="C18" s="155">
        <v>649</v>
      </c>
      <c r="D18" s="155">
        <v>105160</v>
      </c>
      <c r="E18" s="155">
        <v>6209</v>
      </c>
      <c r="F18" s="155">
        <v>1097</v>
      </c>
      <c r="G18" s="155">
        <v>65716</v>
      </c>
      <c r="H18" s="155">
        <v>42037</v>
      </c>
      <c r="I18" s="155">
        <v>9925</v>
      </c>
      <c r="J18" s="321">
        <v>230793</v>
      </c>
    </row>
    <row r="19" spans="2:11" x14ac:dyDescent="0.35">
      <c r="B19" s="324">
        <v>16</v>
      </c>
      <c r="C19" s="155">
        <v>287</v>
      </c>
      <c r="D19" s="155">
        <v>97860</v>
      </c>
      <c r="E19" s="155">
        <v>5477</v>
      </c>
      <c r="F19" s="155">
        <v>1299</v>
      </c>
      <c r="G19" s="155">
        <v>30664</v>
      </c>
      <c r="H19" s="155">
        <v>35517</v>
      </c>
      <c r="I19" s="155">
        <v>6158</v>
      </c>
      <c r="J19" s="321">
        <v>177262</v>
      </c>
    </row>
    <row r="20" spans="2:11" x14ac:dyDescent="0.35">
      <c r="B20" s="324">
        <v>17</v>
      </c>
      <c r="C20" s="155">
        <v>1327</v>
      </c>
      <c r="D20" s="155">
        <v>137657</v>
      </c>
      <c r="E20" s="155">
        <v>4514</v>
      </c>
      <c r="F20" s="155">
        <v>784</v>
      </c>
      <c r="G20" s="155">
        <v>59112</v>
      </c>
      <c r="H20" s="155">
        <v>42480</v>
      </c>
      <c r="I20" s="155">
        <v>6769</v>
      </c>
      <c r="J20" s="321">
        <v>252643</v>
      </c>
    </row>
    <row r="21" spans="2:11" x14ac:dyDescent="0.35">
      <c r="B21" s="324">
        <v>18</v>
      </c>
      <c r="C21" s="155">
        <v>474</v>
      </c>
      <c r="D21" s="155">
        <v>109152</v>
      </c>
      <c r="E21" s="155">
        <v>6221</v>
      </c>
      <c r="F21" s="155">
        <v>962</v>
      </c>
      <c r="G21" s="155">
        <v>58866</v>
      </c>
      <c r="H21" s="155">
        <v>35968</v>
      </c>
      <c r="I21" s="155">
        <v>7123</v>
      </c>
      <c r="J21" s="321">
        <v>218766</v>
      </c>
    </row>
    <row r="22" spans="2:11" x14ac:dyDescent="0.35">
      <c r="B22" s="324">
        <v>19</v>
      </c>
      <c r="C22" s="155">
        <v>294</v>
      </c>
      <c r="D22" s="155">
        <v>128213</v>
      </c>
      <c r="E22" s="155">
        <v>3833</v>
      </c>
      <c r="F22" s="155">
        <v>7048</v>
      </c>
      <c r="G22" s="155">
        <v>49143</v>
      </c>
      <c r="H22" s="155">
        <v>49096</v>
      </c>
      <c r="I22" s="155">
        <v>7971</v>
      </c>
      <c r="J22" s="321">
        <v>245598</v>
      </c>
      <c r="K22" s="21"/>
    </row>
    <row r="23" spans="2:11" x14ac:dyDescent="0.35">
      <c r="B23" s="324">
        <v>20</v>
      </c>
      <c r="C23" s="155">
        <v>2269</v>
      </c>
      <c r="D23" s="155">
        <v>91148</v>
      </c>
      <c r="E23" s="155">
        <v>8649</v>
      </c>
      <c r="F23" s="155">
        <v>393</v>
      </c>
      <c r="G23" s="155">
        <v>55502</v>
      </c>
      <c r="H23" s="155">
        <v>42179</v>
      </c>
      <c r="I23" s="155">
        <v>9850</v>
      </c>
      <c r="J23" s="321">
        <v>209990</v>
      </c>
      <c r="K23" s="21"/>
    </row>
    <row r="24" spans="2:11" x14ac:dyDescent="0.35">
      <c r="B24" s="324">
        <v>21</v>
      </c>
      <c r="C24" s="155">
        <v>641</v>
      </c>
      <c r="D24" s="155">
        <v>109511</v>
      </c>
      <c r="E24" s="155">
        <v>3968</v>
      </c>
      <c r="F24" s="155"/>
      <c r="G24" s="155">
        <v>40551</v>
      </c>
      <c r="H24" s="155">
        <v>46427</v>
      </c>
      <c r="I24" s="155">
        <v>7939</v>
      </c>
      <c r="J24" s="321">
        <v>209037</v>
      </c>
      <c r="K24" s="21"/>
    </row>
    <row r="25" spans="2:11" x14ac:dyDescent="0.35">
      <c r="B25" s="324">
        <v>22</v>
      </c>
      <c r="C25" s="155">
        <v>568</v>
      </c>
      <c r="D25" s="155">
        <v>136044</v>
      </c>
      <c r="E25" s="155">
        <v>6562</v>
      </c>
      <c r="F25" s="155"/>
      <c r="G25" s="155">
        <v>55064</v>
      </c>
      <c r="H25" s="155">
        <v>44011</v>
      </c>
      <c r="I25" s="155">
        <v>7360</v>
      </c>
      <c r="J25" s="321">
        <v>249609</v>
      </c>
      <c r="K25" s="21"/>
    </row>
    <row r="26" spans="2:11" x14ac:dyDescent="0.35">
      <c r="B26" s="324">
        <v>23</v>
      </c>
      <c r="C26" s="155">
        <v>543</v>
      </c>
      <c r="D26" s="155">
        <v>133179</v>
      </c>
      <c r="E26" s="155">
        <v>4436</v>
      </c>
      <c r="F26" s="155"/>
      <c r="G26" s="155">
        <v>58941</v>
      </c>
      <c r="H26" s="155">
        <v>39672</v>
      </c>
      <c r="I26" s="155">
        <v>9132</v>
      </c>
      <c r="J26" s="321">
        <v>245903</v>
      </c>
      <c r="K26" s="21"/>
    </row>
    <row r="27" spans="2:11" x14ac:dyDescent="0.35">
      <c r="B27" s="324">
        <v>24</v>
      </c>
      <c r="C27" s="155">
        <v>694</v>
      </c>
      <c r="D27" s="155">
        <v>126497</v>
      </c>
      <c r="E27" s="155">
        <v>6463</v>
      </c>
      <c r="F27" s="155"/>
      <c r="G27" s="155">
        <v>51673</v>
      </c>
      <c r="H27" s="155">
        <v>43942</v>
      </c>
      <c r="I27" s="155">
        <v>7702</v>
      </c>
      <c r="J27" s="321">
        <v>236971</v>
      </c>
      <c r="K27" s="21"/>
    </row>
    <row r="28" spans="2:11" x14ac:dyDescent="0.35">
      <c r="B28" s="324">
        <v>25</v>
      </c>
      <c r="C28" s="155">
        <v>354</v>
      </c>
      <c r="D28" s="155">
        <v>140085</v>
      </c>
      <c r="E28" s="155">
        <v>5236</v>
      </c>
      <c r="F28" s="155"/>
      <c r="G28" s="155">
        <v>50386</v>
      </c>
      <c r="H28" s="155">
        <v>33795</v>
      </c>
      <c r="I28" s="155">
        <v>7055</v>
      </c>
      <c r="J28" s="321">
        <v>236911</v>
      </c>
    </row>
    <row r="29" spans="2:11" x14ac:dyDescent="0.35">
      <c r="B29" s="324">
        <v>26</v>
      </c>
      <c r="C29" s="155">
        <v>1119</v>
      </c>
      <c r="D29" s="155">
        <v>106286</v>
      </c>
      <c r="E29" s="155">
        <v>4530</v>
      </c>
      <c r="F29" s="155"/>
      <c r="G29" s="155">
        <v>51126</v>
      </c>
      <c r="H29" s="155">
        <v>40622</v>
      </c>
      <c r="I29" s="155">
        <v>8492</v>
      </c>
      <c r="J29" s="321">
        <v>212175</v>
      </c>
      <c r="K29" s="21"/>
    </row>
    <row r="30" spans="2:11" x14ac:dyDescent="0.35">
      <c r="B30" s="324">
        <v>27</v>
      </c>
      <c r="C30" s="155">
        <v>451</v>
      </c>
      <c r="D30" s="155">
        <v>122728</v>
      </c>
      <c r="E30" s="155">
        <v>5110</v>
      </c>
      <c r="F30" s="155"/>
      <c r="G30" s="155">
        <v>41204</v>
      </c>
      <c r="H30" s="155">
        <v>46766</v>
      </c>
      <c r="I30" s="155">
        <v>6127</v>
      </c>
      <c r="J30" s="321">
        <v>222386</v>
      </c>
      <c r="K30" s="21"/>
    </row>
    <row r="31" spans="2:11" x14ac:dyDescent="0.35">
      <c r="B31" s="324">
        <v>28</v>
      </c>
      <c r="C31" s="155">
        <v>236</v>
      </c>
      <c r="D31" s="155">
        <v>95785</v>
      </c>
      <c r="E31" s="155">
        <v>2313</v>
      </c>
      <c r="F31" s="155"/>
      <c r="G31" s="155">
        <v>46690</v>
      </c>
      <c r="H31" s="155">
        <v>39145</v>
      </c>
      <c r="I31" s="155">
        <v>9290</v>
      </c>
      <c r="J31" s="321">
        <v>193459</v>
      </c>
      <c r="K31" s="21"/>
    </row>
    <row r="32" spans="2:11" x14ac:dyDescent="0.35">
      <c r="B32" s="324">
        <v>29</v>
      </c>
      <c r="C32" s="155">
        <v>540</v>
      </c>
      <c r="D32" s="155">
        <v>107641</v>
      </c>
      <c r="E32" s="155">
        <v>5869</v>
      </c>
      <c r="F32" s="155"/>
      <c r="G32" s="155">
        <v>45880</v>
      </c>
      <c r="H32" s="155">
        <v>52226</v>
      </c>
      <c r="I32" s="155">
        <v>8697</v>
      </c>
      <c r="J32" s="321">
        <v>220853</v>
      </c>
      <c r="K32" s="21"/>
    </row>
    <row r="33" spans="2:11" x14ac:dyDescent="0.35">
      <c r="B33" s="324">
        <v>30</v>
      </c>
      <c r="C33" s="155">
        <v>1226</v>
      </c>
      <c r="D33" s="155">
        <v>118676</v>
      </c>
      <c r="E33" s="155">
        <v>5644</v>
      </c>
      <c r="F33" s="155"/>
      <c r="G33" s="155">
        <v>77231</v>
      </c>
      <c r="H33" s="155">
        <v>41673</v>
      </c>
      <c r="I33" s="155">
        <v>6512</v>
      </c>
      <c r="J33" s="321">
        <v>250962</v>
      </c>
      <c r="K33" s="234"/>
    </row>
    <row r="34" spans="2:11" x14ac:dyDescent="0.35">
      <c r="B34" s="324">
        <v>31</v>
      </c>
      <c r="C34" s="155">
        <v>435</v>
      </c>
      <c r="D34" s="155">
        <v>92304</v>
      </c>
      <c r="E34" s="155">
        <v>3628</v>
      </c>
      <c r="F34" s="155"/>
      <c r="G34" s="155">
        <v>58035</v>
      </c>
      <c r="H34" s="155">
        <v>46976</v>
      </c>
      <c r="I34" s="155">
        <v>7269</v>
      </c>
      <c r="J34" s="321">
        <v>208647</v>
      </c>
      <c r="K34" s="234"/>
    </row>
    <row r="35" spans="2:11" x14ac:dyDescent="0.35">
      <c r="B35" s="324">
        <v>32</v>
      </c>
      <c r="C35" s="155">
        <v>1817</v>
      </c>
      <c r="D35" s="155">
        <v>121488</v>
      </c>
      <c r="E35" s="155">
        <v>5816</v>
      </c>
      <c r="F35" s="155"/>
      <c r="G35" s="155">
        <v>45461</v>
      </c>
      <c r="H35" s="155">
        <v>44690</v>
      </c>
      <c r="I35" s="155">
        <v>8347</v>
      </c>
      <c r="J35" s="321">
        <v>227619</v>
      </c>
      <c r="K35" s="234"/>
    </row>
    <row r="36" spans="2:11" x14ac:dyDescent="0.35">
      <c r="B36" s="324">
        <v>33</v>
      </c>
      <c r="C36" s="155">
        <v>498</v>
      </c>
      <c r="D36" s="155">
        <v>84543</v>
      </c>
      <c r="E36" s="155">
        <v>3792</v>
      </c>
      <c r="F36" s="155"/>
      <c r="G36" s="155">
        <v>59148</v>
      </c>
      <c r="H36" s="155">
        <v>35466</v>
      </c>
      <c r="I36" s="155">
        <v>7421</v>
      </c>
      <c r="J36" s="321">
        <v>190868</v>
      </c>
      <c r="K36" s="234"/>
    </row>
    <row r="37" spans="2:11" x14ac:dyDescent="0.35">
      <c r="B37" s="324">
        <v>34</v>
      </c>
      <c r="C37" s="155">
        <v>1083</v>
      </c>
      <c r="D37" s="155">
        <v>121898</v>
      </c>
      <c r="E37" s="155">
        <v>5139</v>
      </c>
      <c r="F37" s="155">
        <v>351</v>
      </c>
      <c r="G37" s="155">
        <v>52121</v>
      </c>
      <c r="H37" s="155">
        <v>46023</v>
      </c>
      <c r="I37" s="155">
        <v>7084</v>
      </c>
      <c r="J37" s="321">
        <v>233699</v>
      </c>
      <c r="K37" s="234"/>
    </row>
    <row r="38" spans="2:11" x14ac:dyDescent="0.35">
      <c r="B38" s="324">
        <v>35</v>
      </c>
      <c r="C38" s="155">
        <v>356</v>
      </c>
      <c r="D38" s="155">
        <v>119515</v>
      </c>
      <c r="E38" s="155">
        <v>4130</v>
      </c>
      <c r="F38" s="155"/>
      <c r="G38" s="155">
        <v>35223</v>
      </c>
      <c r="H38" s="155">
        <v>41953</v>
      </c>
      <c r="I38" s="155">
        <v>6460</v>
      </c>
      <c r="J38" s="321">
        <v>207637</v>
      </c>
      <c r="K38" s="234"/>
    </row>
    <row r="39" spans="2:11" x14ac:dyDescent="0.35">
      <c r="B39" s="324">
        <v>36</v>
      </c>
      <c r="C39" s="155">
        <v>686</v>
      </c>
      <c r="D39" s="155">
        <v>91209</v>
      </c>
      <c r="E39" s="155">
        <v>4084</v>
      </c>
      <c r="F39" s="155">
        <v>337</v>
      </c>
      <c r="G39" s="155">
        <v>35804</v>
      </c>
      <c r="H39" s="155">
        <v>47463</v>
      </c>
      <c r="I39" s="155">
        <v>7416</v>
      </c>
      <c r="J39" s="321">
        <v>186999</v>
      </c>
      <c r="K39" s="234"/>
    </row>
    <row r="40" spans="2:11" x14ac:dyDescent="0.35">
      <c r="B40" s="324">
        <v>37</v>
      </c>
      <c r="C40" s="155">
        <v>1008</v>
      </c>
      <c r="D40" s="155">
        <v>95871</v>
      </c>
      <c r="E40" s="155">
        <v>4325</v>
      </c>
      <c r="F40" s="155"/>
      <c r="G40" s="155">
        <v>37347</v>
      </c>
      <c r="H40" s="155">
        <v>38596</v>
      </c>
      <c r="I40" s="155">
        <v>5976</v>
      </c>
      <c r="J40" s="321">
        <v>183123</v>
      </c>
      <c r="K40" s="234"/>
    </row>
    <row r="41" spans="2:11" x14ac:dyDescent="0.35">
      <c r="B41" s="324">
        <v>38</v>
      </c>
      <c r="C41" s="155">
        <v>754</v>
      </c>
      <c r="D41" s="155">
        <v>96755</v>
      </c>
      <c r="E41" s="155">
        <v>5113</v>
      </c>
      <c r="F41" s="155">
        <v>352</v>
      </c>
      <c r="G41" s="155">
        <v>42233</v>
      </c>
      <c r="H41" s="155">
        <v>37635</v>
      </c>
      <c r="I41" s="155">
        <v>8055</v>
      </c>
      <c r="J41" s="321">
        <v>190897</v>
      </c>
      <c r="K41" s="234"/>
    </row>
    <row r="42" spans="2:11" x14ac:dyDescent="0.35">
      <c r="B42" s="324">
        <v>39</v>
      </c>
      <c r="C42" s="155">
        <v>1311</v>
      </c>
      <c r="D42" s="155">
        <v>110435</v>
      </c>
      <c r="E42" s="155">
        <v>4921</v>
      </c>
      <c r="F42" s="155"/>
      <c r="G42" s="155">
        <v>39558</v>
      </c>
      <c r="H42" s="155">
        <v>44301</v>
      </c>
      <c r="I42" s="155">
        <v>7253</v>
      </c>
      <c r="J42" s="321">
        <v>207779</v>
      </c>
      <c r="K42" s="234"/>
    </row>
    <row r="43" spans="2:11" x14ac:dyDescent="0.35">
      <c r="B43" s="324">
        <v>40</v>
      </c>
      <c r="C43" s="155">
        <v>216</v>
      </c>
      <c r="D43" s="155">
        <v>99682</v>
      </c>
      <c r="E43" s="155">
        <v>4512</v>
      </c>
      <c r="F43" s="155">
        <v>378</v>
      </c>
      <c r="G43" s="155">
        <v>34367</v>
      </c>
      <c r="H43" s="155">
        <v>43835</v>
      </c>
      <c r="I43" s="155">
        <v>7803</v>
      </c>
      <c r="J43" s="321">
        <v>190793</v>
      </c>
    </row>
    <row r="44" spans="2:11" x14ac:dyDescent="0.35">
      <c r="B44" s="324">
        <v>41</v>
      </c>
      <c r="C44" s="155">
        <v>1040</v>
      </c>
      <c r="D44" s="155">
        <v>96523</v>
      </c>
      <c r="E44" s="155">
        <v>2491</v>
      </c>
      <c r="F44" s="155">
        <v>1456</v>
      </c>
      <c r="G44" s="155">
        <v>44326</v>
      </c>
      <c r="H44" s="155">
        <v>34928</v>
      </c>
      <c r="I44" s="155">
        <v>9598</v>
      </c>
      <c r="J44" s="321">
        <v>190362</v>
      </c>
    </row>
    <row r="45" spans="2:11" x14ac:dyDescent="0.35">
      <c r="B45" s="324">
        <v>42</v>
      </c>
      <c r="C45" s="155">
        <v>1620</v>
      </c>
      <c r="D45" s="155">
        <v>98000</v>
      </c>
      <c r="E45" s="155">
        <v>6498</v>
      </c>
      <c r="F45" s="155">
        <v>525</v>
      </c>
      <c r="G45" s="155">
        <v>44427</v>
      </c>
      <c r="H45" s="155">
        <v>29659</v>
      </c>
      <c r="I45" s="155">
        <v>6640</v>
      </c>
      <c r="J45" s="321">
        <v>187369</v>
      </c>
    </row>
    <row r="46" spans="2:11" x14ac:dyDescent="0.35">
      <c r="B46" s="324">
        <v>43</v>
      </c>
      <c r="C46" s="155">
        <v>1049</v>
      </c>
      <c r="D46" s="155">
        <v>125141</v>
      </c>
      <c r="E46" s="155">
        <v>4397</v>
      </c>
      <c r="F46" s="155">
        <v>377</v>
      </c>
      <c r="G46" s="155">
        <v>44988</v>
      </c>
      <c r="H46" s="155">
        <v>37838</v>
      </c>
      <c r="I46" s="155">
        <v>9758</v>
      </c>
      <c r="J46" s="321">
        <v>223548</v>
      </c>
    </row>
    <row r="47" spans="2:11" x14ac:dyDescent="0.35">
      <c r="B47" s="324">
        <v>44</v>
      </c>
      <c r="C47" s="155">
        <v>107</v>
      </c>
      <c r="D47" s="155">
        <v>78610</v>
      </c>
      <c r="E47" s="155">
        <v>3003</v>
      </c>
      <c r="F47" s="155">
        <v>370</v>
      </c>
      <c r="G47" s="155">
        <v>28178</v>
      </c>
      <c r="H47" s="155">
        <v>29505</v>
      </c>
      <c r="I47" s="155">
        <v>3962</v>
      </c>
      <c r="J47" s="321">
        <v>143735</v>
      </c>
    </row>
    <row r="48" spans="2:11" x14ac:dyDescent="0.35">
      <c r="B48" s="324">
        <v>45</v>
      </c>
      <c r="C48" s="155">
        <v>937</v>
      </c>
      <c r="D48" s="155">
        <v>120031</v>
      </c>
      <c r="E48" s="155">
        <v>4536</v>
      </c>
      <c r="F48" s="155"/>
      <c r="G48" s="155">
        <v>52226</v>
      </c>
      <c r="H48" s="155">
        <v>45617</v>
      </c>
      <c r="I48" s="155">
        <v>8071</v>
      </c>
      <c r="J48" s="321">
        <v>231418</v>
      </c>
    </row>
    <row r="49" spans="2:11" x14ac:dyDescent="0.35">
      <c r="B49" s="324">
        <v>46</v>
      </c>
      <c r="C49" s="155">
        <v>1284</v>
      </c>
      <c r="D49" s="155">
        <v>106601</v>
      </c>
      <c r="E49" s="155">
        <v>6344</v>
      </c>
      <c r="F49" s="155"/>
      <c r="G49" s="155">
        <v>43637</v>
      </c>
      <c r="H49" s="155">
        <v>55807</v>
      </c>
      <c r="I49" s="155">
        <v>6911</v>
      </c>
      <c r="J49" s="321">
        <v>220584</v>
      </c>
    </row>
    <row r="50" spans="2:11" x14ac:dyDescent="0.35">
      <c r="B50" s="324">
        <v>47</v>
      </c>
      <c r="C50" s="155">
        <v>637</v>
      </c>
      <c r="D50" s="155">
        <v>102449</v>
      </c>
      <c r="E50" s="155">
        <v>2636</v>
      </c>
      <c r="F50" s="155"/>
      <c r="G50" s="155">
        <v>46124</v>
      </c>
      <c r="H50" s="155">
        <v>38428</v>
      </c>
      <c r="I50" s="155">
        <v>6669</v>
      </c>
      <c r="J50" s="321">
        <v>196943</v>
      </c>
    </row>
    <row r="51" spans="2:11" x14ac:dyDescent="0.35">
      <c r="B51" s="324">
        <v>48</v>
      </c>
      <c r="C51" s="155">
        <v>1316</v>
      </c>
      <c r="D51" s="155">
        <v>119952</v>
      </c>
      <c r="E51" s="155">
        <v>6121</v>
      </c>
      <c r="F51" s="155"/>
      <c r="G51" s="155">
        <v>43035</v>
      </c>
      <c r="H51" s="155">
        <v>52021</v>
      </c>
      <c r="I51" s="155">
        <v>8692</v>
      </c>
      <c r="J51" s="321">
        <v>231137</v>
      </c>
    </row>
    <row r="52" spans="2:11" x14ac:dyDescent="0.35">
      <c r="B52" s="324">
        <v>49</v>
      </c>
      <c r="C52" s="155">
        <v>1034</v>
      </c>
      <c r="D52" s="155">
        <v>126211</v>
      </c>
      <c r="E52" s="155">
        <v>6134</v>
      </c>
      <c r="F52" s="155">
        <v>1119</v>
      </c>
      <c r="G52" s="155">
        <v>51027</v>
      </c>
      <c r="H52" s="155">
        <v>53543</v>
      </c>
      <c r="I52" s="155">
        <v>9138</v>
      </c>
      <c r="J52" s="321">
        <v>248206</v>
      </c>
    </row>
    <row r="53" spans="2:11" x14ac:dyDescent="0.35">
      <c r="B53" s="324">
        <v>50</v>
      </c>
      <c r="C53" s="155">
        <v>1453</v>
      </c>
      <c r="D53" s="155">
        <v>154152</v>
      </c>
      <c r="E53" s="155">
        <v>4058</v>
      </c>
      <c r="F53" s="155"/>
      <c r="G53" s="155">
        <v>56619</v>
      </c>
      <c r="H53" s="155">
        <v>50955</v>
      </c>
      <c r="I53" s="155">
        <v>10404</v>
      </c>
      <c r="J53" s="321">
        <v>277641</v>
      </c>
    </row>
    <row r="54" spans="2:11" x14ac:dyDescent="0.35">
      <c r="B54" s="324">
        <v>51</v>
      </c>
      <c r="C54" s="155">
        <v>776</v>
      </c>
      <c r="D54" s="155">
        <v>159665</v>
      </c>
      <c r="E54" s="155">
        <v>6202</v>
      </c>
      <c r="F54" s="155"/>
      <c r="G54" s="155">
        <v>31758</v>
      </c>
      <c r="H54" s="155">
        <v>53044</v>
      </c>
      <c r="I54" s="155">
        <v>11135</v>
      </c>
      <c r="J54" s="321">
        <v>262580</v>
      </c>
    </row>
    <row r="55" spans="2:11" ht="15" thickBot="1" x14ac:dyDescent="0.4">
      <c r="B55" s="325">
        <v>52</v>
      </c>
      <c r="C55" s="326">
        <v>248</v>
      </c>
      <c r="D55" s="326">
        <v>104762</v>
      </c>
      <c r="E55" s="326">
        <v>4158</v>
      </c>
      <c r="F55" s="326"/>
      <c r="G55" s="326">
        <v>8469</v>
      </c>
      <c r="H55" s="326">
        <v>20078</v>
      </c>
      <c r="I55" s="326">
        <v>5147</v>
      </c>
      <c r="J55" s="327">
        <v>142862</v>
      </c>
    </row>
    <row r="56" spans="2:11" ht="15" thickBot="1" x14ac:dyDescent="0.4">
      <c r="B56" s="339">
        <v>1</v>
      </c>
      <c r="C56" s="336">
        <v>293</v>
      </c>
      <c r="D56" s="319">
        <v>124633</v>
      </c>
      <c r="E56" s="319">
        <v>5897</v>
      </c>
      <c r="F56" s="319"/>
      <c r="G56" s="319">
        <v>33641</v>
      </c>
      <c r="H56" s="319">
        <v>24395</v>
      </c>
      <c r="I56" s="330">
        <v>3651</v>
      </c>
      <c r="J56" s="333">
        <v>192510</v>
      </c>
      <c r="K56" s="361">
        <v>2023</v>
      </c>
    </row>
    <row r="57" spans="2:11" x14ac:dyDescent="0.35">
      <c r="B57" s="340">
        <v>2</v>
      </c>
      <c r="C57" s="337"/>
      <c r="D57" s="328"/>
      <c r="E57" s="328"/>
      <c r="F57" s="328"/>
      <c r="G57" s="328"/>
      <c r="H57" s="328"/>
      <c r="I57" s="331"/>
      <c r="J57" s="334"/>
    </row>
    <row r="58" spans="2:11" x14ac:dyDescent="0.35">
      <c r="B58" s="340">
        <v>3</v>
      </c>
      <c r="C58" s="337"/>
      <c r="D58" s="328"/>
      <c r="E58" s="328"/>
      <c r="F58" s="328"/>
      <c r="G58" s="328"/>
      <c r="H58" s="328"/>
      <c r="I58" s="331"/>
      <c r="J58" s="334"/>
    </row>
    <row r="59" spans="2:11" x14ac:dyDescent="0.35">
      <c r="B59" s="340">
        <v>4</v>
      </c>
      <c r="C59" s="337"/>
      <c r="D59" s="328"/>
      <c r="E59" s="328"/>
      <c r="F59" s="328"/>
      <c r="G59" s="328"/>
      <c r="H59" s="328"/>
      <c r="I59" s="331"/>
      <c r="J59" s="334"/>
    </row>
    <row r="60" spans="2:11" x14ac:dyDescent="0.35">
      <c r="B60" s="340">
        <v>5</v>
      </c>
      <c r="C60" s="337"/>
      <c r="D60" s="328"/>
      <c r="E60" s="328"/>
      <c r="F60" s="328"/>
      <c r="G60" s="328"/>
      <c r="H60" s="328"/>
      <c r="I60" s="331"/>
      <c r="J60" s="334"/>
    </row>
    <row r="61" spans="2:11" x14ac:dyDescent="0.35">
      <c r="B61" s="340">
        <v>6</v>
      </c>
      <c r="C61" s="337"/>
      <c r="D61" s="328"/>
      <c r="E61" s="328"/>
      <c r="F61" s="328"/>
      <c r="G61" s="328"/>
      <c r="H61" s="328"/>
      <c r="I61" s="331"/>
      <c r="J61" s="334"/>
    </row>
    <row r="62" spans="2:11" x14ac:dyDescent="0.35">
      <c r="B62" s="340">
        <v>7</v>
      </c>
      <c r="C62" s="337"/>
      <c r="D62" s="328"/>
      <c r="E62" s="328"/>
      <c r="F62" s="328"/>
      <c r="G62" s="328"/>
      <c r="H62" s="328"/>
      <c r="I62" s="331"/>
      <c r="J62" s="334"/>
    </row>
    <row r="63" spans="2:11" x14ac:dyDescent="0.35">
      <c r="B63" s="340">
        <v>8</v>
      </c>
      <c r="C63" s="337"/>
      <c r="D63" s="328"/>
      <c r="E63" s="328"/>
      <c r="F63" s="328"/>
      <c r="G63" s="328"/>
      <c r="H63" s="328"/>
      <c r="I63" s="331"/>
      <c r="J63" s="334"/>
    </row>
    <row r="64" spans="2:11" x14ac:dyDescent="0.35">
      <c r="B64" s="340">
        <v>9</v>
      </c>
      <c r="C64" s="337"/>
      <c r="D64" s="328"/>
      <c r="E64" s="328"/>
      <c r="F64" s="328"/>
      <c r="G64" s="328"/>
      <c r="H64" s="328"/>
      <c r="I64" s="331"/>
      <c r="J64" s="334"/>
    </row>
    <row r="65" spans="2:10" x14ac:dyDescent="0.35">
      <c r="B65" s="340">
        <v>10</v>
      </c>
      <c r="C65" s="337"/>
      <c r="D65" s="328"/>
      <c r="E65" s="328"/>
      <c r="F65" s="328"/>
      <c r="G65" s="328"/>
      <c r="H65" s="328"/>
      <c r="I65" s="331"/>
      <c r="J65" s="334"/>
    </row>
    <row r="66" spans="2:10" x14ac:dyDescent="0.35">
      <c r="B66" s="340">
        <v>11</v>
      </c>
      <c r="C66" s="337"/>
      <c r="D66" s="328"/>
      <c r="E66" s="328"/>
      <c r="F66" s="328"/>
      <c r="G66" s="328"/>
      <c r="H66" s="328"/>
      <c r="I66" s="331"/>
      <c r="J66" s="334"/>
    </row>
    <row r="67" spans="2:10" x14ac:dyDescent="0.35">
      <c r="B67" s="340">
        <v>12</v>
      </c>
      <c r="C67" s="337"/>
      <c r="D67" s="328"/>
      <c r="E67" s="328"/>
      <c r="F67" s="328"/>
      <c r="G67" s="328"/>
      <c r="H67" s="328"/>
      <c r="I67" s="331"/>
      <c r="J67" s="334"/>
    </row>
    <row r="68" spans="2:10" x14ac:dyDescent="0.35">
      <c r="B68" s="340">
        <v>13</v>
      </c>
      <c r="C68" s="337"/>
      <c r="D68" s="328"/>
      <c r="E68" s="328"/>
      <c r="F68" s="328"/>
      <c r="G68" s="328"/>
      <c r="H68" s="328"/>
      <c r="I68" s="331"/>
      <c r="J68" s="334"/>
    </row>
    <row r="69" spans="2:10" x14ac:dyDescent="0.35">
      <c r="B69" s="340">
        <v>14</v>
      </c>
      <c r="C69" s="337"/>
      <c r="D69" s="328"/>
      <c r="E69" s="328"/>
      <c r="F69" s="328"/>
      <c r="G69" s="328"/>
      <c r="H69" s="328"/>
      <c r="I69" s="331"/>
      <c r="J69" s="334"/>
    </row>
    <row r="70" spans="2:10" x14ac:dyDescent="0.35">
      <c r="B70" s="340">
        <v>15</v>
      </c>
      <c r="C70" s="337"/>
      <c r="D70" s="328"/>
      <c r="E70" s="328"/>
      <c r="F70" s="328"/>
      <c r="G70" s="328"/>
      <c r="H70" s="328"/>
      <c r="I70" s="331"/>
      <c r="J70" s="334"/>
    </row>
    <row r="71" spans="2:10" x14ac:dyDescent="0.35">
      <c r="B71" s="340">
        <v>16</v>
      </c>
      <c r="C71" s="337"/>
      <c r="D71" s="328"/>
      <c r="E71" s="328"/>
      <c r="F71" s="328"/>
      <c r="G71" s="328"/>
      <c r="H71" s="328"/>
      <c r="I71" s="331"/>
      <c r="J71" s="334"/>
    </row>
    <row r="72" spans="2:10" x14ac:dyDescent="0.35">
      <c r="B72" s="340">
        <v>17</v>
      </c>
      <c r="C72" s="337"/>
      <c r="D72" s="328"/>
      <c r="E72" s="328"/>
      <c r="F72" s="328"/>
      <c r="G72" s="328"/>
      <c r="H72" s="328"/>
      <c r="I72" s="331"/>
      <c r="J72" s="334"/>
    </row>
    <row r="73" spans="2:10" x14ac:dyDescent="0.35">
      <c r="B73" s="340">
        <v>18</v>
      </c>
      <c r="C73" s="337"/>
      <c r="D73" s="328"/>
      <c r="E73" s="328"/>
      <c r="F73" s="328"/>
      <c r="G73" s="328"/>
      <c r="H73" s="328"/>
      <c r="I73" s="331"/>
      <c r="J73" s="334"/>
    </row>
    <row r="74" spans="2:10" x14ac:dyDescent="0.35">
      <c r="B74" s="340">
        <v>19</v>
      </c>
      <c r="C74" s="337"/>
      <c r="D74" s="328"/>
      <c r="E74" s="328"/>
      <c r="F74" s="328"/>
      <c r="G74" s="328"/>
      <c r="H74" s="328"/>
      <c r="I74" s="331"/>
      <c r="J74" s="334"/>
    </row>
    <row r="75" spans="2:10" x14ac:dyDescent="0.35">
      <c r="B75" s="340">
        <v>20</v>
      </c>
      <c r="C75" s="337"/>
      <c r="D75" s="328"/>
      <c r="E75" s="328"/>
      <c r="F75" s="328"/>
      <c r="G75" s="328"/>
      <c r="H75" s="328"/>
      <c r="I75" s="331"/>
      <c r="J75" s="334"/>
    </row>
    <row r="76" spans="2:10" x14ac:dyDescent="0.35">
      <c r="B76" s="340">
        <v>21</v>
      </c>
      <c r="C76" s="337"/>
      <c r="D76" s="328"/>
      <c r="E76" s="328"/>
      <c r="F76" s="328"/>
      <c r="G76" s="328"/>
      <c r="H76" s="328"/>
      <c r="I76" s="331"/>
      <c r="J76" s="334"/>
    </row>
    <row r="77" spans="2:10" x14ac:dyDescent="0.35">
      <c r="B77" s="340">
        <v>22</v>
      </c>
      <c r="C77" s="337"/>
      <c r="D77" s="328"/>
      <c r="E77" s="328"/>
      <c r="F77" s="328"/>
      <c r="G77" s="328"/>
      <c r="H77" s="328"/>
      <c r="I77" s="331"/>
      <c r="J77" s="334"/>
    </row>
    <row r="78" spans="2:10" x14ac:dyDescent="0.35">
      <c r="B78" s="340">
        <v>23</v>
      </c>
      <c r="C78" s="337"/>
      <c r="D78" s="328"/>
      <c r="E78" s="328"/>
      <c r="F78" s="328"/>
      <c r="G78" s="328"/>
      <c r="H78" s="328"/>
      <c r="I78" s="331"/>
      <c r="J78" s="334"/>
    </row>
    <row r="79" spans="2:10" x14ac:dyDescent="0.35">
      <c r="B79" s="340">
        <v>24</v>
      </c>
      <c r="C79" s="337"/>
      <c r="D79" s="328"/>
      <c r="E79" s="328"/>
      <c r="F79" s="328"/>
      <c r="G79" s="328"/>
      <c r="H79" s="328"/>
      <c r="I79" s="331"/>
      <c r="J79" s="334"/>
    </row>
    <row r="80" spans="2:10" x14ac:dyDescent="0.35">
      <c r="B80" s="340">
        <v>25</v>
      </c>
      <c r="C80" s="337"/>
      <c r="D80" s="328"/>
      <c r="E80" s="328"/>
      <c r="F80" s="328"/>
      <c r="G80" s="328"/>
      <c r="H80" s="328"/>
      <c r="I80" s="331"/>
      <c r="J80" s="334"/>
    </row>
    <row r="81" spans="2:10" x14ac:dyDescent="0.35">
      <c r="B81" s="340">
        <v>26</v>
      </c>
      <c r="C81" s="337"/>
      <c r="D81" s="328"/>
      <c r="E81" s="328"/>
      <c r="F81" s="328"/>
      <c r="G81" s="328"/>
      <c r="H81" s="328"/>
      <c r="I81" s="331"/>
      <c r="J81" s="334"/>
    </row>
    <row r="82" spans="2:10" x14ac:dyDescent="0.35">
      <c r="B82" s="340">
        <v>27</v>
      </c>
      <c r="C82" s="337"/>
      <c r="D82" s="328"/>
      <c r="E82" s="328"/>
      <c r="F82" s="328"/>
      <c r="G82" s="328"/>
      <c r="H82" s="328"/>
      <c r="I82" s="331"/>
      <c r="J82" s="334"/>
    </row>
    <row r="83" spans="2:10" x14ac:dyDescent="0.35">
      <c r="B83" s="340">
        <v>28</v>
      </c>
      <c r="C83" s="337"/>
      <c r="D83" s="328"/>
      <c r="E83" s="328"/>
      <c r="F83" s="328"/>
      <c r="G83" s="328"/>
      <c r="H83" s="328"/>
      <c r="I83" s="331"/>
      <c r="J83" s="334"/>
    </row>
    <row r="84" spans="2:10" x14ac:dyDescent="0.35">
      <c r="B84" s="340">
        <v>29</v>
      </c>
      <c r="C84" s="337"/>
      <c r="D84" s="328"/>
      <c r="E84" s="328"/>
      <c r="F84" s="328"/>
      <c r="G84" s="328"/>
      <c r="H84" s="328"/>
      <c r="I84" s="331"/>
      <c r="J84" s="334"/>
    </row>
    <row r="85" spans="2:10" x14ac:dyDescent="0.35">
      <c r="B85" s="340">
        <v>30</v>
      </c>
      <c r="C85" s="337"/>
      <c r="D85" s="328"/>
      <c r="E85" s="328"/>
      <c r="F85" s="328"/>
      <c r="G85" s="328"/>
      <c r="H85" s="328"/>
      <c r="I85" s="331"/>
      <c r="J85" s="334"/>
    </row>
    <row r="86" spans="2:10" x14ac:dyDescent="0.35">
      <c r="B86" s="340">
        <v>31</v>
      </c>
      <c r="C86" s="337"/>
      <c r="D86" s="328"/>
      <c r="E86" s="328"/>
      <c r="F86" s="328"/>
      <c r="G86" s="328"/>
      <c r="H86" s="328"/>
      <c r="I86" s="331"/>
      <c r="J86" s="334"/>
    </row>
    <row r="87" spans="2:10" x14ac:dyDescent="0.35">
      <c r="B87" s="340">
        <v>32</v>
      </c>
      <c r="C87" s="337"/>
      <c r="D87" s="328"/>
      <c r="E87" s="328"/>
      <c r="F87" s="328"/>
      <c r="G87" s="328"/>
      <c r="H87" s="328"/>
      <c r="I87" s="331"/>
      <c r="J87" s="334"/>
    </row>
    <row r="88" spans="2:10" x14ac:dyDescent="0.35">
      <c r="B88" s="340">
        <v>33</v>
      </c>
      <c r="C88" s="337"/>
      <c r="D88" s="328"/>
      <c r="E88" s="328"/>
      <c r="F88" s="328"/>
      <c r="G88" s="328"/>
      <c r="H88" s="328"/>
      <c r="I88" s="331"/>
      <c r="J88" s="334"/>
    </row>
    <row r="89" spans="2:10" x14ac:dyDescent="0.35">
      <c r="B89" s="340">
        <v>34</v>
      </c>
      <c r="C89" s="337"/>
      <c r="D89" s="328"/>
      <c r="E89" s="328"/>
      <c r="F89" s="328"/>
      <c r="G89" s="328"/>
      <c r="H89" s="328"/>
      <c r="I89" s="331"/>
      <c r="J89" s="334"/>
    </row>
    <row r="90" spans="2:10" x14ac:dyDescent="0.35">
      <c r="B90" s="340">
        <v>35</v>
      </c>
      <c r="C90" s="337"/>
      <c r="D90" s="328"/>
      <c r="E90" s="328"/>
      <c r="F90" s="328"/>
      <c r="G90" s="328"/>
      <c r="H90" s="328"/>
      <c r="I90" s="331"/>
      <c r="J90" s="334"/>
    </row>
    <row r="91" spans="2:10" x14ac:dyDescent="0.35">
      <c r="B91" s="340">
        <v>36</v>
      </c>
      <c r="C91" s="337"/>
      <c r="D91" s="328"/>
      <c r="E91" s="328"/>
      <c r="F91" s="328"/>
      <c r="G91" s="328"/>
      <c r="H91" s="328"/>
      <c r="I91" s="331"/>
      <c r="J91" s="334"/>
    </row>
    <row r="92" spans="2:10" x14ac:dyDescent="0.35">
      <c r="B92" s="340">
        <v>37</v>
      </c>
      <c r="C92" s="337"/>
      <c r="D92" s="328"/>
      <c r="E92" s="328"/>
      <c r="F92" s="328"/>
      <c r="G92" s="328"/>
      <c r="H92" s="328"/>
      <c r="I92" s="331"/>
      <c r="J92" s="334"/>
    </row>
    <row r="93" spans="2:10" x14ac:dyDescent="0.35">
      <c r="B93" s="340">
        <v>38</v>
      </c>
      <c r="C93" s="337"/>
      <c r="D93" s="328"/>
      <c r="E93" s="328"/>
      <c r="F93" s="328"/>
      <c r="G93" s="328"/>
      <c r="H93" s="328"/>
      <c r="I93" s="331"/>
      <c r="J93" s="334"/>
    </row>
    <row r="94" spans="2:10" x14ac:dyDescent="0.35">
      <c r="B94" s="340">
        <v>39</v>
      </c>
      <c r="C94" s="337"/>
      <c r="D94" s="328"/>
      <c r="E94" s="328"/>
      <c r="F94" s="328"/>
      <c r="G94" s="328"/>
      <c r="H94" s="328"/>
      <c r="I94" s="331"/>
      <c r="J94" s="334"/>
    </row>
    <row r="95" spans="2:10" x14ac:dyDescent="0.35">
      <c r="B95" s="340">
        <v>40</v>
      </c>
      <c r="C95" s="337"/>
      <c r="D95" s="328"/>
      <c r="E95" s="328"/>
      <c r="F95" s="328"/>
      <c r="G95" s="328"/>
      <c r="H95" s="328"/>
      <c r="I95" s="331"/>
      <c r="J95" s="334"/>
    </row>
    <row r="96" spans="2:10" x14ac:dyDescent="0.35">
      <c r="B96" s="340">
        <v>41</v>
      </c>
      <c r="C96" s="337"/>
      <c r="D96" s="328"/>
      <c r="E96" s="328"/>
      <c r="F96" s="328"/>
      <c r="G96" s="328"/>
      <c r="H96" s="328"/>
      <c r="I96" s="331"/>
      <c r="J96" s="334"/>
    </row>
    <row r="97" spans="2:10" x14ac:dyDescent="0.35">
      <c r="B97" s="340">
        <v>42</v>
      </c>
      <c r="C97" s="337"/>
      <c r="D97" s="328"/>
      <c r="E97" s="328"/>
      <c r="F97" s="328"/>
      <c r="G97" s="328"/>
      <c r="H97" s="328"/>
      <c r="I97" s="331"/>
      <c r="J97" s="334"/>
    </row>
    <row r="98" spans="2:10" x14ac:dyDescent="0.35">
      <c r="B98" s="340">
        <v>43</v>
      </c>
      <c r="C98" s="337"/>
      <c r="D98" s="328"/>
      <c r="E98" s="328"/>
      <c r="F98" s="328"/>
      <c r="G98" s="328"/>
      <c r="H98" s="328"/>
      <c r="I98" s="331"/>
      <c r="J98" s="334"/>
    </row>
    <row r="99" spans="2:10" x14ac:dyDescent="0.35">
      <c r="B99" s="340">
        <v>44</v>
      </c>
      <c r="C99" s="337"/>
      <c r="D99" s="328"/>
      <c r="E99" s="328"/>
      <c r="F99" s="328"/>
      <c r="G99" s="328"/>
      <c r="H99" s="328"/>
      <c r="I99" s="331"/>
      <c r="J99" s="334"/>
    </row>
    <row r="100" spans="2:10" x14ac:dyDescent="0.35">
      <c r="B100" s="340">
        <v>45</v>
      </c>
      <c r="C100" s="337"/>
      <c r="D100" s="328"/>
      <c r="E100" s="328"/>
      <c r="F100" s="328"/>
      <c r="G100" s="328"/>
      <c r="H100" s="328"/>
      <c r="I100" s="331"/>
      <c r="J100" s="334"/>
    </row>
    <row r="101" spans="2:10" x14ac:dyDescent="0.35">
      <c r="B101" s="340">
        <v>46</v>
      </c>
      <c r="C101" s="337"/>
      <c r="D101" s="328"/>
      <c r="E101" s="328"/>
      <c r="F101" s="328"/>
      <c r="G101" s="328"/>
      <c r="H101" s="328"/>
      <c r="I101" s="331"/>
      <c r="J101" s="334"/>
    </row>
    <row r="102" spans="2:10" x14ac:dyDescent="0.35">
      <c r="B102" s="340">
        <v>47</v>
      </c>
      <c r="C102" s="337"/>
      <c r="D102" s="328"/>
      <c r="E102" s="328"/>
      <c r="F102" s="328"/>
      <c r="G102" s="328"/>
      <c r="H102" s="328"/>
      <c r="I102" s="331"/>
      <c r="J102" s="334"/>
    </row>
    <row r="103" spans="2:10" x14ac:dyDescent="0.35">
      <c r="B103" s="340">
        <v>48</v>
      </c>
      <c r="C103" s="337"/>
      <c r="D103" s="328"/>
      <c r="E103" s="328"/>
      <c r="F103" s="328"/>
      <c r="G103" s="328"/>
      <c r="H103" s="328"/>
      <c r="I103" s="331"/>
      <c r="J103" s="334"/>
    </row>
    <row r="104" spans="2:10" x14ac:dyDescent="0.35">
      <c r="B104" s="340">
        <v>49</v>
      </c>
      <c r="C104" s="337"/>
      <c r="D104" s="328"/>
      <c r="E104" s="328"/>
      <c r="F104" s="328"/>
      <c r="G104" s="328"/>
      <c r="H104" s="328"/>
      <c r="I104" s="331"/>
      <c r="J104" s="334"/>
    </row>
    <row r="105" spans="2:10" x14ac:dyDescent="0.35">
      <c r="B105" s="340">
        <v>50</v>
      </c>
      <c r="C105" s="337"/>
      <c r="D105" s="328"/>
      <c r="E105" s="328"/>
      <c r="F105" s="328"/>
      <c r="G105" s="328"/>
      <c r="H105" s="328"/>
      <c r="I105" s="331"/>
      <c r="J105" s="334"/>
    </row>
    <row r="106" spans="2:10" ht="15" thickBot="1" x14ac:dyDescent="0.4">
      <c r="B106" s="340">
        <v>51</v>
      </c>
      <c r="C106" s="337"/>
      <c r="D106" s="328"/>
      <c r="E106" s="328"/>
      <c r="F106" s="328"/>
      <c r="G106" s="328"/>
      <c r="H106" s="328"/>
      <c r="I106" s="331"/>
      <c r="J106" s="335"/>
    </row>
    <row r="107" spans="2:10" ht="15" thickBot="1" x14ac:dyDescent="0.4">
      <c r="B107" s="341">
        <v>52</v>
      </c>
      <c r="C107" s="338"/>
      <c r="D107" s="329"/>
      <c r="E107" s="329"/>
      <c r="F107" s="329"/>
      <c r="G107" s="329"/>
      <c r="H107" s="329"/>
      <c r="I107" s="329"/>
      <c r="J107" s="33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8.54296875" style="3"/>
    <col min="10" max="10" width="8.54296875" style="15"/>
    <col min="11" max="14" width="8.54296875" style="3"/>
    <col min="15" max="15" width="10" style="3" customWidth="1"/>
    <col min="16" max="16" width="8.54296875" style="3"/>
    <col min="17" max="17" width="8.54296875" style="15"/>
    <col min="18" max="21" width="8.54296875" style="3"/>
    <col min="22" max="22" width="9.54296875" style="3" customWidth="1"/>
    <col min="23" max="23" width="8.54296875" style="3"/>
    <col min="24" max="24" width="8.54296875" style="15"/>
    <col min="25" max="25" width="8.54296875" style="3"/>
    <col min="26" max="26" width="11.453125" style="3" customWidth="1"/>
    <col min="27" max="27" width="9.81640625" style="3" customWidth="1"/>
    <col min="28" max="16384" width="8.54296875" style="3"/>
  </cols>
  <sheetData>
    <row r="1" spans="2:30" x14ac:dyDescent="0.35">
      <c r="B1" s="64" t="s">
        <v>131</v>
      </c>
      <c r="C1" s="69"/>
      <c r="E1" s="64"/>
      <c r="F1" s="65"/>
      <c r="G1" s="65"/>
      <c r="H1" s="65"/>
      <c r="I1" s="65"/>
      <c r="J1" s="66"/>
      <c r="K1" s="65"/>
      <c r="L1" s="65"/>
      <c r="M1" s="65"/>
      <c r="P1" s="70"/>
      <c r="Q1" s="70"/>
      <c r="R1" s="70"/>
      <c r="S1" s="70"/>
      <c r="T1" s="70"/>
      <c r="U1" s="71"/>
      <c r="V1" s="57"/>
      <c r="W1" s="57"/>
      <c r="X1" s="65"/>
      <c r="Y1" s="57"/>
    </row>
    <row r="2" spans="2:30" x14ac:dyDescent="0.35">
      <c r="B2" s="64" t="s">
        <v>133</v>
      </c>
      <c r="C2" s="72"/>
      <c r="D2" s="67"/>
      <c r="E2" s="67"/>
      <c r="F2" s="67"/>
      <c r="G2" s="67"/>
      <c r="H2" s="65"/>
      <c r="I2" s="65"/>
      <c r="J2" s="65"/>
      <c r="K2" s="65"/>
      <c r="L2" s="65"/>
      <c r="M2" s="65"/>
      <c r="N2" s="65"/>
      <c r="O2" s="65"/>
      <c r="P2" s="65"/>
      <c r="Q2" s="73"/>
      <c r="R2" s="74"/>
      <c r="S2" s="57"/>
      <c r="T2" s="57"/>
      <c r="U2" s="57"/>
      <c r="V2" s="57"/>
      <c r="W2" s="57"/>
      <c r="X2" s="65"/>
      <c r="Y2" s="57"/>
    </row>
    <row r="3" spans="2:30" x14ac:dyDescent="0.35">
      <c r="B3" s="75" t="s">
        <v>175</v>
      </c>
      <c r="C3" s="6" t="s">
        <v>182</v>
      </c>
      <c r="D3" s="7"/>
      <c r="E3" s="7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8"/>
      <c r="S3" s="57"/>
      <c r="T3" s="57"/>
      <c r="U3" s="57"/>
      <c r="V3" s="57"/>
      <c r="W3" s="57"/>
      <c r="X3" s="65"/>
      <c r="Y3" s="57"/>
    </row>
    <row r="4" spans="2:30" x14ac:dyDescent="0.35">
      <c r="B4" s="95" t="s">
        <v>176</v>
      </c>
      <c r="C4" s="76"/>
      <c r="D4" s="76"/>
      <c r="E4" s="76"/>
      <c r="F4" s="76"/>
      <c r="G4" s="76"/>
      <c r="H4" s="76"/>
      <c r="I4" s="96"/>
      <c r="J4" s="312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7"/>
      <c r="AA4" s="97"/>
      <c r="AB4" s="97"/>
      <c r="AC4" s="15"/>
      <c r="AD4" s="15"/>
    </row>
    <row r="5" spans="2:30" ht="15" thickBot="1" x14ac:dyDescent="0.4">
      <c r="B5" s="78"/>
      <c r="C5" s="78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8"/>
      <c r="Z5" s="77"/>
      <c r="AA5" s="77"/>
      <c r="AB5" s="77"/>
    </row>
    <row r="6" spans="2:30" ht="15" thickBot="1" x14ac:dyDescent="0.4">
      <c r="B6" s="106" t="s">
        <v>47</v>
      </c>
      <c r="C6" s="107"/>
      <c r="D6" s="365" t="s">
        <v>162</v>
      </c>
      <c r="E6" s="366"/>
      <c r="F6" s="366"/>
      <c r="G6" s="366"/>
      <c r="H6" s="367"/>
      <c r="I6" s="81"/>
      <c r="J6" s="105"/>
      <c r="K6" s="108"/>
      <c r="L6" s="109" t="s">
        <v>163</v>
      </c>
      <c r="M6" s="110"/>
      <c r="N6" s="111"/>
      <c r="O6" s="112"/>
      <c r="P6" s="77"/>
      <c r="Q6" s="105"/>
      <c r="R6" s="365" t="s">
        <v>164</v>
      </c>
      <c r="S6" s="366"/>
      <c r="T6" s="366"/>
      <c r="U6" s="366"/>
      <c r="V6" s="367"/>
      <c r="W6" s="81"/>
      <c r="X6" s="105"/>
      <c r="Y6" s="82"/>
      <c r="Z6" s="83" t="s">
        <v>77</v>
      </c>
      <c r="AA6" s="83"/>
      <c r="AB6" s="77"/>
    </row>
    <row r="7" spans="2:30" x14ac:dyDescent="0.35">
      <c r="B7" s="80"/>
      <c r="C7" s="80"/>
      <c r="D7" s="368" t="s">
        <v>135</v>
      </c>
      <c r="E7" s="370" t="s">
        <v>136</v>
      </c>
      <c r="F7" s="370" t="s">
        <v>137</v>
      </c>
      <c r="G7" s="372" t="s">
        <v>138</v>
      </c>
      <c r="H7" s="84" t="s">
        <v>139</v>
      </c>
      <c r="I7" s="81"/>
      <c r="J7" s="105"/>
      <c r="K7" s="368" t="s">
        <v>140</v>
      </c>
      <c r="L7" s="374" t="s">
        <v>141</v>
      </c>
      <c r="M7" s="375" t="s">
        <v>28</v>
      </c>
      <c r="N7" s="377" t="s">
        <v>138</v>
      </c>
      <c r="O7" s="85" t="s">
        <v>139</v>
      </c>
      <c r="P7" s="77"/>
      <c r="Q7" s="105"/>
      <c r="R7" s="368" t="s">
        <v>135</v>
      </c>
      <c r="S7" s="370" t="s">
        <v>136</v>
      </c>
      <c r="T7" s="370" t="s">
        <v>137</v>
      </c>
      <c r="U7" s="372" t="s">
        <v>138</v>
      </c>
      <c r="V7" s="84" t="s">
        <v>139</v>
      </c>
      <c r="W7" s="81"/>
      <c r="X7" s="105"/>
      <c r="Y7" s="363" t="s">
        <v>24</v>
      </c>
      <c r="Z7" s="86" t="s">
        <v>142</v>
      </c>
      <c r="AA7" s="85" t="s">
        <v>139</v>
      </c>
      <c r="AB7" s="77"/>
    </row>
    <row r="8" spans="2:30" ht="15" thickBot="1" x14ac:dyDescent="0.4">
      <c r="B8" s="77"/>
      <c r="C8" s="80"/>
      <c r="D8" s="369"/>
      <c r="E8" s="371"/>
      <c r="F8" s="371"/>
      <c r="G8" s="373"/>
      <c r="H8" s="87" t="s">
        <v>166</v>
      </c>
      <c r="I8" s="88" t="s">
        <v>48</v>
      </c>
      <c r="J8" s="105"/>
      <c r="K8" s="369"/>
      <c r="L8" s="371"/>
      <c r="M8" s="376"/>
      <c r="N8" s="373"/>
      <c r="O8" s="87" t="s">
        <v>166</v>
      </c>
      <c r="P8" s="98" t="s">
        <v>48</v>
      </c>
      <c r="Q8" s="105"/>
      <c r="R8" s="369"/>
      <c r="S8" s="371"/>
      <c r="T8" s="371"/>
      <c r="U8" s="373"/>
      <c r="V8" s="87" t="s">
        <v>166</v>
      </c>
      <c r="W8" s="88" t="s">
        <v>48</v>
      </c>
      <c r="X8" s="105"/>
      <c r="Y8" s="364"/>
      <c r="Z8" s="89" t="s">
        <v>144</v>
      </c>
      <c r="AA8" s="87" t="s">
        <v>143</v>
      </c>
      <c r="AB8" s="98" t="s">
        <v>48</v>
      </c>
    </row>
    <row r="9" spans="2:30" ht="15" thickBot="1" x14ac:dyDescent="0.4">
      <c r="B9" s="90" t="s">
        <v>49</v>
      </c>
      <c r="C9" s="91"/>
      <c r="D9" s="156">
        <v>519.67499999999995</v>
      </c>
      <c r="E9" s="157">
        <v>515.649</v>
      </c>
      <c r="F9" s="158"/>
      <c r="G9" s="159">
        <v>512.94299999999998</v>
      </c>
      <c r="H9" s="160">
        <v>0.79700000000002547</v>
      </c>
      <c r="I9" s="161">
        <v>1.5561968657376024E-3</v>
      </c>
      <c r="J9" s="162"/>
      <c r="K9" s="156">
        <v>412.13499999999999</v>
      </c>
      <c r="L9" s="157">
        <v>532.76199999999994</v>
      </c>
      <c r="M9" s="158">
        <v>550.09100000000001</v>
      </c>
      <c r="N9" s="159">
        <v>539.75800000000004</v>
      </c>
      <c r="O9" s="160">
        <v>6.3580000000000609</v>
      </c>
      <c r="P9" s="161">
        <v>1.1919760029996285E-2</v>
      </c>
      <c r="Q9" s="163"/>
      <c r="R9" s="156">
        <v>523.81100000000004</v>
      </c>
      <c r="S9" s="157">
        <v>520.68799999999999</v>
      </c>
      <c r="T9" s="158"/>
      <c r="U9" s="159">
        <v>508.49</v>
      </c>
      <c r="V9" s="160">
        <v>1.3840000000000146</v>
      </c>
      <c r="W9" s="161">
        <v>2.7292124329036938E-3</v>
      </c>
      <c r="X9" s="163"/>
      <c r="Y9" s="164">
        <v>515.41070000000002</v>
      </c>
      <c r="Z9" s="165">
        <v>231.74941546762588</v>
      </c>
      <c r="AA9" s="160">
        <v>1.6397000000000617</v>
      </c>
      <c r="AB9" s="161">
        <v>3.1914997148536628E-3</v>
      </c>
    </row>
    <row r="10" spans="2:30" s="15" customFormat="1" x14ac:dyDescent="0.35">
      <c r="B10" s="103"/>
      <c r="C10" s="104"/>
      <c r="D10" s="162"/>
      <c r="E10" s="166"/>
      <c r="F10" s="166"/>
      <c r="G10" s="166"/>
      <c r="H10" s="166"/>
      <c r="I10" s="167"/>
      <c r="J10" s="166"/>
      <c r="K10" s="166"/>
      <c r="L10" s="166"/>
      <c r="M10" s="166"/>
      <c r="N10" s="166"/>
      <c r="O10" s="166"/>
      <c r="P10" s="168"/>
      <c r="Q10" s="163"/>
      <c r="R10" s="162"/>
      <c r="S10" s="166"/>
      <c r="T10" s="166"/>
      <c r="U10" s="166"/>
      <c r="V10" s="166"/>
      <c r="W10" s="167"/>
      <c r="X10" s="163"/>
      <c r="Y10" s="169"/>
      <c r="Z10" s="170"/>
      <c r="AA10" s="162"/>
      <c r="AB10" s="162"/>
    </row>
    <row r="11" spans="2:30" s="15" customFormat="1" x14ac:dyDescent="0.35">
      <c r="B11" s="104"/>
      <c r="C11" s="104"/>
      <c r="D11" s="163"/>
      <c r="E11" s="163"/>
      <c r="F11" s="163"/>
      <c r="G11" s="163"/>
      <c r="H11" s="171"/>
      <c r="I11" s="172"/>
      <c r="J11" s="163"/>
      <c r="K11" s="163"/>
      <c r="L11" s="163"/>
      <c r="M11" s="163"/>
      <c r="N11" s="163"/>
      <c r="O11" s="163"/>
      <c r="P11" s="171"/>
      <c r="Q11" s="163"/>
      <c r="R11" s="163"/>
      <c r="S11" s="163"/>
      <c r="T11" s="163"/>
      <c r="U11" s="163"/>
      <c r="V11" s="171"/>
      <c r="W11" s="172"/>
      <c r="X11" s="163"/>
      <c r="Y11" s="163"/>
      <c r="Z11" s="163"/>
      <c r="AA11" s="163"/>
      <c r="AB11" s="163"/>
    </row>
    <row r="12" spans="2:30" ht="15" thickBot="1" x14ac:dyDescent="0.4">
      <c r="B12" s="91"/>
      <c r="C12" s="91"/>
      <c r="D12" s="173" t="s">
        <v>148</v>
      </c>
      <c r="E12" s="173" t="s">
        <v>149</v>
      </c>
      <c r="F12" s="173" t="s">
        <v>150</v>
      </c>
      <c r="G12" s="173" t="s">
        <v>151</v>
      </c>
      <c r="H12" s="173"/>
      <c r="I12" s="174"/>
      <c r="J12" s="175"/>
      <c r="K12" s="173" t="s">
        <v>148</v>
      </c>
      <c r="L12" s="173" t="s">
        <v>149</v>
      </c>
      <c r="M12" s="173" t="s">
        <v>150</v>
      </c>
      <c r="N12" s="173" t="s">
        <v>151</v>
      </c>
      <c r="O12" s="176"/>
      <c r="P12" s="177"/>
      <c r="Q12" s="175"/>
      <c r="R12" s="173" t="s">
        <v>148</v>
      </c>
      <c r="S12" s="173" t="s">
        <v>149</v>
      </c>
      <c r="T12" s="173" t="s">
        <v>150</v>
      </c>
      <c r="U12" s="173" t="s">
        <v>151</v>
      </c>
      <c r="V12" s="173"/>
      <c r="W12" s="174"/>
      <c r="X12" s="163"/>
      <c r="Y12" s="176" t="s">
        <v>24</v>
      </c>
      <c r="Z12" s="175"/>
      <c r="AA12" s="163"/>
      <c r="AB12" s="163"/>
    </row>
    <row r="13" spans="2:30" x14ac:dyDescent="0.35">
      <c r="B13" s="92" t="s">
        <v>50</v>
      </c>
      <c r="C13" s="91"/>
      <c r="D13" s="178">
        <v>509.21629999999999</v>
      </c>
      <c r="E13" s="179">
        <v>470.7894</v>
      </c>
      <c r="F13" s="179" t="s">
        <v>146</v>
      </c>
      <c r="G13" s="180">
        <v>504.59480000000002</v>
      </c>
      <c r="H13" s="181">
        <v>-0.41870000000000118</v>
      </c>
      <c r="I13" s="182">
        <v>-8.2908674718595865E-4</v>
      </c>
      <c r="J13" s="162"/>
      <c r="K13" s="178" t="s">
        <v>146</v>
      </c>
      <c r="L13" s="179" t="s">
        <v>146</v>
      </c>
      <c r="M13" s="179" t="s">
        <v>146</v>
      </c>
      <c r="N13" s="180" t="s">
        <v>146</v>
      </c>
      <c r="O13" s="181"/>
      <c r="P13" s="182"/>
      <c r="Q13" s="163"/>
      <c r="R13" s="178" t="s">
        <v>146</v>
      </c>
      <c r="S13" s="179" t="s">
        <v>146</v>
      </c>
      <c r="T13" s="179" t="s">
        <v>146</v>
      </c>
      <c r="U13" s="180" t="s">
        <v>146</v>
      </c>
      <c r="V13" s="181" t="s">
        <v>146</v>
      </c>
      <c r="W13" s="182" t="s">
        <v>146</v>
      </c>
      <c r="X13" s="163"/>
      <c r="Y13" s="183">
        <v>504.59480000000002</v>
      </c>
      <c r="Z13" s="184"/>
      <c r="AA13" s="185">
        <v>-0.41870000000000118</v>
      </c>
      <c r="AB13" s="182">
        <v>-8.2908674718595865E-4</v>
      </c>
    </row>
    <row r="14" spans="2:30" x14ac:dyDescent="0.35">
      <c r="B14" s="93" t="s">
        <v>51</v>
      </c>
      <c r="C14" s="91"/>
      <c r="D14" s="186" t="s">
        <v>146</v>
      </c>
      <c r="E14" s="187">
        <v>511.29969999999997</v>
      </c>
      <c r="F14" s="187" t="s">
        <v>146</v>
      </c>
      <c r="G14" s="188">
        <v>511.29969999999997</v>
      </c>
      <c r="H14" s="189"/>
      <c r="I14" s="190">
        <v>0</v>
      </c>
      <c r="J14" s="162"/>
      <c r="K14" s="186" t="s">
        <v>146</v>
      </c>
      <c r="L14" s="187" t="s">
        <v>146</v>
      </c>
      <c r="M14" s="187" t="s">
        <v>146</v>
      </c>
      <c r="N14" s="188" t="s">
        <v>146</v>
      </c>
      <c r="O14" s="189" t="s">
        <v>146</v>
      </c>
      <c r="P14" s="190" t="s">
        <v>146</v>
      </c>
      <c r="Q14" s="163"/>
      <c r="R14" s="186" t="s">
        <v>146</v>
      </c>
      <c r="S14" s="187" t="s">
        <v>146</v>
      </c>
      <c r="T14" s="187" t="s">
        <v>146</v>
      </c>
      <c r="U14" s="188" t="s">
        <v>146</v>
      </c>
      <c r="V14" s="189" t="s">
        <v>146</v>
      </c>
      <c r="W14" s="190" t="s">
        <v>146</v>
      </c>
      <c r="X14" s="163"/>
      <c r="Y14" s="191">
        <v>511.29969999999997</v>
      </c>
      <c r="Z14" s="166"/>
      <c r="AA14" s="192" t="s">
        <v>146</v>
      </c>
      <c r="AB14" s="190" t="s">
        <v>146</v>
      </c>
    </row>
    <row r="15" spans="2:30" x14ac:dyDescent="0.35">
      <c r="B15" s="93" t="s">
        <v>52</v>
      </c>
      <c r="C15" s="91"/>
      <c r="D15" s="186">
        <v>441.1515</v>
      </c>
      <c r="E15" s="187">
        <v>450.23669999999998</v>
      </c>
      <c r="F15" s="187" t="s">
        <v>147</v>
      </c>
      <c r="G15" s="188" t="s">
        <v>147</v>
      </c>
      <c r="H15" s="189" t="s">
        <v>146</v>
      </c>
      <c r="I15" s="190" t="s">
        <v>146</v>
      </c>
      <c r="J15" s="162"/>
      <c r="K15" s="186" t="s">
        <v>146</v>
      </c>
      <c r="L15" s="187" t="s">
        <v>146</v>
      </c>
      <c r="M15" s="187" t="s">
        <v>146</v>
      </c>
      <c r="N15" s="188" t="s">
        <v>146</v>
      </c>
      <c r="O15" s="189" t="s">
        <v>146</v>
      </c>
      <c r="P15" s="190" t="s">
        <v>146</v>
      </c>
      <c r="Q15" s="163"/>
      <c r="R15" s="186" t="s">
        <v>146</v>
      </c>
      <c r="S15" s="187" t="s">
        <v>147</v>
      </c>
      <c r="T15" s="187" t="s">
        <v>147</v>
      </c>
      <c r="U15" s="188" t="s">
        <v>147</v>
      </c>
      <c r="V15" s="189" t="s">
        <v>146</v>
      </c>
      <c r="W15" s="190" t="s">
        <v>146</v>
      </c>
      <c r="X15" s="163"/>
      <c r="Y15" s="191" t="s">
        <v>147</v>
      </c>
      <c r="Z15" s="166"/>
      <c r="AA15" s="192" t="s">
        <v>146</v>
      </c>
      <c r="AB15" s="190" t="s">
        <v>146</v>
      </c>
    </row>
    <row r="16" spans="2:30" x14ac:dyDescent="0.35">
      <c r="B16" s="93" t="s">
        <v>53</v>
      </c>
      <c r="C16" s="91"/>
      <c r="D16" s="186" t="s">
        <v>146</v>
      </c>
      <c r="E16" s="187">
        <v>464.42680000000001</v>
      </c>
      <c r="F16" s="187">
        <v>454.8186</v>
      </c>
      <c r="G16" s="188">
        <v>458.38299999999998</v>
      </c>
      <c r="H16" s="189">
        <v>-5.8310999999999922</v>
      </c>
      <c r="I16" s="190">
        <v>-1.2561229829081033E-2</v>
      </c>
      <c r="J16" s="162"/>
      <c r="K16" s="186" t="s">
        <v>146</v>
      </c>
      <c r="L16" s="187" t="s">
        <v>146</v>
      </c>
      <c r="M16" s="187" t="s">
        <v>146</v>
      </c>
      <c r="N16" s="188" t="s">
        <v>146</v>
      </c>
      <c r="O16" s="189" t="s">
        <v>146</v>
      </c>
      <c r="P16" s="190" t="s">
        <v>146</v>
      </c>
      <c r="Q16" s="163"/>
      <c r="R16" s="186" t="s">
        <v>146</v>
      </c>
      <c r="S16" s="187">
        <v>491.16269999999997</v>
      </c>
      <c r="T16" s="187">
        <v>506.5093</v>
      </c>
      <c r="U16" s="188">
        <v>502.75009999999997</v>
      </c>
      <c r="V16" s="189">
        <v>7.4828999999999724</v>
      </c>
      <c r="W16" s="190">
        <v>1.5108813989700876E-2</v>
      </c>
      <c r="X16" s="163"/>
      <c r="Y16" s="193">
        <v>488.96460000000002</v>
      </c>
      <c r="Z16" s="163"/>
      <c r="AA16" s="192">
        <v>3.3460000000000036</v>
      </c>
      <c r="AB16" s="190">
        <v>6.8901808950481147E-3</v>
      </c>
    </row>
    <row r="17" spans="2:28" x14ac:dyDescent="0.35">
      <c r="B17" s="93" t="s">
        <v>54</v>
      </c>
      <c r="C17" s="91"/>
      <c r="D17" s="186">
        <v>516.70029999999997</v>
      </c>
      <c r="E17" s="187">
        <v>532.58119999999997</v>
      </c>
      <c r="F17" s="187" t="s">
        <v>146</v>
      </c>
      <c r="G17" s="188">
        <v>524.34280000000001</v>
      </c>
      <c r="H17" s="189">
        <v>1.8781000000000176</v>
      </c>
      <c r="I17" s="190">
        <v>3.5946926175107752E-3</v>
      </c>
      <c r="J17" s="162"/>
      <c r="K17" s="186" t="s">
        <v>146</v>
      </c>
      <c r="L17" s="187" t="s">
        <v>146</v>
      </c>
      <c r="M17" s="187" t="s">
        <v>146</v>
      </c>
      <c r="N17" s="188" t="s">
        <v>146</v>
      </c>
      <c r="O17" s="189" t="s">
        <v>146</v>
      </c>
      <c r="P17" s="190" t="s">
        <v>146</v>
      </c>
      <c r="Q17" s="163"/>
      <c r="R17" s="186" t="s">
        <v>146</v>
      </c>
      <c r="S17" s="187" t="s">
        <v>146</v>
      </c>
      <c r="T17" s="187" t="s">
        <v>146</v>
      </c>
      <c r="U17" s="188" t="s">
        <v>146</v>
      </c>
      <c r="V17" s="189" t="s">
        <v>146</v>
      </c>
      <c r="W17" s="190" t="s">
        <v>146</v>
      </c>
      <c r="X17" s="163"/>
      <c r="Y17" s="193">
        <v>524.34280000000001</v>
      </c>
      <c r="Z17" s="166"/>
      <c r="AA17" s="192">
        <v>1.8781000000000176</v>
      </c>
      <c r="AB17" s="190">
        <v>3.5946926175107752E-3</v>
      </c>
    </row>
    <row r="18" spans="2:28" x14ac:dyDescent="0.35">
      <c r="B18" s="93" t="s">
        <v>55</v>
      </c>
      <c r="C18" s="91"/>
      <c r="D18" s="186" t="s">
        <v>146</v>
      </c>
      <c r="E18" s="187" t="s">
        <v>147</v>
      </c>
      <c r="F18" s="187" t="s">
        <v>146</v>
      </c>
      <c r="G18" s="188" t="s">
        <v>147</v>
      </c>
      <c r="H18" s="194" t="s">
        <v>146</v>
      </c>
      <c r="I18" s="195" t="s">
        <v>146</v>
      </c>
      <c r="J18" s="162"/>
      <c r="K18" s="186" t="s">
        <v>146</v>
      </c>
      <c r="L18" s="187" t="s">
        <v>146</v>
      </c>
      <c r="M18" s="187" t="s">
        <v>146</v>
      </c>
      <c r="N18" s="188" t="s">
        <v>146</v>
      </c>
      <c r="O18" s="189" t="s">
        <v>146</v>
      </c>
      <c r="P18" s="190" t="s">
        <v>146</v>
      </c>
      <c r="Q18" s="163"/>
      <c r="R18" s="186" t="s">
        <v>146</v>
      </c>
      <c r="S18" s="187" t="s">
        <v>146</v>
      </c>
      <c r="T18" s="187" t="s">
        <v>146</v>
      </c>
      <c r="U18" s="188" t="s">
        <v>146</v>
      </c>
      <c r="V18" s="189" t="s">
        <v>146</v>
      </c>
      <c r="W18" s="190" t="s">
        <v>146</v>
      </c>
      <c r="X18" s="163"/>
      <c r="Y18" s="193" t="s">
        <v>147</v>
      </c>
      <c r="Z18" s="166"/>
      <c r="AA18" s="192"/>
      <c r="AB18" s="190"/>
    </row>
    <row r="19" spans="2:28" x14ac:dyDescent="0.35">
      <c r="B19" s="93" t="s">
        <v>56</v>
      </c>
      <c r="C19" s="91"/>
      <c r="D19" s="196" t="s">
        <v>146</v>
      </c>
      <c r="E19" s="197" t="s">
        <v>146</v>
      </c>
      <c r="F19" s="197" t="s">
        <v>146</v>
      </c>
      <c r="G19" s="198" t="s">
        <v>146</v>
      </c>
      <c r="H19" s="189"/>
      <c r="I19" s="190"/>
      <c r="J19" s="163"/>
      <c r="K19" s="196">
        <v>514.22680000000003</v>
      </c>
      <c r="L19" s="197">
        <v>532.29669999999999</v>
      </c>
      <c r="M19" s="197">
        <v>555.47429999999997</v>
      </c>
      <c r="N19" s="198">
        <v>542.53869999999995</v>
      </c>
      <c r="O19" s="189">
        <v>7.5770999999999731</v>
      </c>
      <c r="P19" s="190">
        <v>1.4163820356451806E-2</v>
      </c>
      <c r="Q19" s="163"/>
      <c r="R19" s="196" t="s">
        <v>146</v>
      </c>
      <c r="S19" s="197" t="s">
        <v>146</v>
      </c>
      <c r="T19" s="197" t="s">
        <v>146</v>
      </c>
      <c r="U19" s="198" t="s">
        <v>146</v>
      </c>
      <c r="V19" s="189" t="s">
        <v>146</v>
      </c>
      <c r="W19" s="190" t="s">
        <v>146</v>
      </c>
      <c r="X19" s="163"/>
      <c r="Y19" s="193">
        <v>542.53869999999995</v>
      </c>
      <c r="Z19" s="184"/>
      <c r="AA19" s="192">
        <v>7.5770999999999731</v>
      </c>
      <c r="AB19" s="190">
        <v>1.4163820356451806E-2</v>
      </c>
    </row>
    <row r="20" spans="2:28" x14ac:dyDescent="0.35">
      <c r="B20" s="93" t="s">
        <v>57</v>
      </c>
      <c r="C20" s="91"/>
      <c r="D20" s="186" t="s">
        <v>146</v>
      </c>
      <c r="E20" s="187">
        <v>393.04480000000001</v>
      </c>
      <c r="F20" s="187">
        <v>459.73140000000001</v>
      </c>
      <c r="G20" s="188">
        <v>439.19130000000001</v>
      </c>
      <c r="H20" s="189">
        <v>0</v>
      </c>
      <c r="I20" s="190">
        <v>0</v>
      </c>
      <c r="J20" s="162"/>
      <c r="K20" s="186" t="s">
        <v>146</v>
      </c>
      <c r="L20" s="187" t="s">
        <v>146</v>
      </c>
      <c r="M20" s="187" t="s">
        <v>146</v>
      </c>
      <c r="N20" s="188" t="s">
        <v>146</v>
      </c>
      <c r="O20" s="189" t="s">
        <v>146</v>
      </c>
      <c r="P20" s="190" t="s">
        <v>146</v>
      </c>
      <c r="Q20" s="163"/>
      <c r="R20" s="186" t="s">
        <v>146</v>
      </c>
      <c r="S20" s="187" t="s">
        <v>146</v>
      </c>
      <c r="T20" s="187">
        <v>461.5258</v>
      </c>
      <c r="U20" s="188">
        <v>461.52319999999997</v>
      </c>
      <c r="V20" s="189" t="s">
        <v>146</v>
      </c>
      <c r="W20" s="190" t="s">
        <v>146</v>
      </c>
      <c r="X20" s="163"/>
      <c r="Y20" s="193">
        <v>450.87259999999998</v>
      </c>
      <c r="Z20" s="184"/>
      <c r="AA20" s="192" t="s">
        <v>146</v>
      </c>
      <c r="AB20" s="190" t="s">
        <v>146</v>
      </c>
    </row>
    <row r="21" spans="2:28" x14ac:dyDescent="0.35">
      <c r="B21" s="93" t="s">
        <v>58</v>
      </c>
      <c r="C21" s="91"/>
      <c r="D21" s="186">
        <v>525.17949999999996</v>
      </c>
      <c r="E21" s="187">
        <v>537.44650000000001</v>
      </c>
      <c r="F21" s="187" t="s">
        <v>146</v>
      </c>
      <c r="G21" s="188">
        <v>529.79369999999994</v>
      </c>
      <c r="H21" s="189">
        <v>4.4277999999999338</v>
      </c>
      <c r="I21" s="190">
        <v>8.4280308257538294E-3</v>
      </c>
      <c r="J21" s="162"/>
      <c r="K21" s="186" t="s">
        <v>146</v>
      </c>
      <c r="L21" s="187" t="s">
        <v>146</v>
      </c>
      <c r="M21" s="187" t="s">
        <v>146</v>
      </c>
      <c r="N21" s="188" t="s">
        <v>146</v>
      </c>
      <c r="O21" s="189" t="s">
        <v>146</v>
      </c>
      <c r="P21" s="190" t="s">
        <v>146</v>
      </c>
      <c r="Q21" s="163"/>
      <c r="R21" s="186">
        <v>524.5027</v>
      </c>
      <c r="S21" s="187">
        <v>534.13480000000004</v>
      </c>
      <c r="T21" s="187">
        <v>461.5258</v>
      </c>
      <c r="U21" s="188">
        <v>530.41899999999998</v>
      </c>
      <c r="V21" s="189">
        <v>1.5053000000000338</v>
      </c>
      <c r="W21" s="190">
        <v>2.8460219502728368E-3</v>
      </c>
      <c r="X21" s="163"/>
      <c r="Y21" s="193">
        <v>530.13750000000005</v>
      </c>
      <c r="Z21" s="184"/>
      <c r="AA21" s="192">
        <v>2.8207000000001017</v>
      </c>
      <c r="AB21" s="190">
        <v>5.3491563325880342E-3</v>
      </c>
    </row>
    <row r="22" spans="2:28" x14ac:dyDescent="0.35">
      <c r="B22" s="93" t="s">
        <v>59</v>
      </c>
      <c r="C22" s="91"/>
      <c r="D22" s="196">
        <v>525.5829</v>
      </c>
      <c r="E22" s="197">
        <v>532.65229999999997</v>
      </c>
      <c r="F22" s="197">
        <v>526.6309</v>
      </c>
      <c r="G22" s="198">
        <v>527.67439999999999</v>
      </c>
      <c r="H22" s="189">
        <v>1.5889999999999418</v>
      </c>
      <c r="I22" s="190">
        <v>3.0204221595959702E-3</v>
      </c>
      <c r="J22" s="162"/>
      <c r="K22" s="196" t="s">
        <v>146</v>
      </c>
      <c r="L22" s="197">
        <v>537</v>
      </c>
      <c r="M22" s="197" t="s">
        <v>177</v>
      </c>
      <c r="N22" s="198">
        <v>526.82590000000005</v>
      </c>
      <c r="O22" s="189">
        <v>0.68490000000008422</v>
      </c>
      <c r="P22" s="190">
        <v>1.3017423086207902E-3</v>
      </c>
      <c r="Q22" s="163"/>
      <c r="R22" s="196" t="s">
        <v>146</v>
      </c>
      <c r="S22" s="197" t="s">
        <v>146</v>
      </c>
      <c r="T22" s="197" t="s">
        <v>146</v>
      </c>
      <c r="U22" s="198" t="s">
        <v>146</v>
      </c>
      <c r="V22" s="189" t="s">
        <v>146</v>
      </c>
      <c r="W22" s="190" t="s">
        <v>146</v>
      </c>
      <c r="X22" s="163"/>
      <c r="Y22" s="193">
        <v>527.54229999999995</v>
      </c>
      <c r="Z22" s="166"/>
      <c r="AA22" s="192">
        <v>1.4481999999999289</v>
      </c>
      <c r="AB22" s="190">
        <v>2.7527394813968709E-3</v>
      </c>
    </row>
    <row r="23" spans="2:28" x14ac:dyDescent="0.35">
      <c r="B23" s="93" t="s">
        <v>60</v>
      </c>
      <c r="C23" s="91"/>
      <c r="D23" s="196">
        <v>449.82830000000001</v>
      </c>
      <c r="E23" s="197">
        <v>499.51159999999999</v>
      </c>
      <c r="F23" s="197" t="s">
        <v>146</v>
      </c>
      <c r="G23" s="198">
        <v>487.20400000000001</v>
      </c>
      <c r="H23" s="189">
        <v>0.1985000000000241</v>
      </c>
      <c r="I23" s="190">
        <v>4.0759293272873975E-4</v>
      </c>
      <c r="J23" s="162"/>
      <c r="K23" s="196" t="s">
        <v>146</v>
      </c>
      <c r="L23" s="197" t="s">
        <v>146</v>
      </c>
      <c r="M23" s="197" t="s">
        <v>146</v>
      </c>
      <c r="N23" s="198" t="s">
        <v>146</v>
      </c>
      <c r="O23" s="189" t="s">
        <v>146</v>
      </c>
      <c r="P23" s="190" t="s">
        <v>146</v>
      </c>
      <c r="Q23" s="163"/>
      <c r="R23" s="196" t="s">
        <v>146</v>
      </c>
      <c r="S23" s="197">
        <v>504.32639999999998</v>
      </c>
      <c r="T23" s="197">
        <v>504.32639999999998</v>
      </c>
      <c r="U23" s="198">
        <v>491.83300000000003</v>
      </c>
      <c r="V23" s="189">
        <v>0.20040000000000191</v>
      </c>
      <c r="W23" s="190">
        <v>4.0762146367012697E-4</v>
      </c>
      <c r="X23" s="163"/>
      <c r="Y23" s="193">
        <v>487.38830000000002</v>
      </c>
      <c r="Z23" s="166"/>
      <c r="AA23" s="192">
        <v>0.198599999999999</v>
      </c>
      <c r="AB23" s="190">
        <v>4.076440860716346E-4</v>
      </c>
    </row>
    <row r="24" spans="2:28" x14ac:dyDescent="0.35">
      <c r="B24" s="93" t="s">
        <v>61</v>
      </c>
      <c r="C24" s="91"/>
      <c r="D24" s="186">
        <v>539.56820000000005</v>
      </c>
      <c r="E24" s="187">
        <v>451.98820000000001</v>
      </c>
      <c r="F24" s="187">
        <v>448.08670000000001</v>
      </c>
      <c r="G24" s="188">
        <v>528.04399999999998</v>
      </c>
      <c r="H24" s="189">
        <v>-6.4900000000000091</v>
      </c>
      <c r="I24" s="190">
        <v>-1.2141416635798707E-2</v>
      </c>
      <c r="J24" s="162"/>
      <c r="K24" s="186" t="s">
        <v>146</v>
      </c>
      <c r="L24" s="187" t="s">
        <v>146</v>
      </c>
      <c r="M24" s="187" t="s">
        <v>146</v>
      </c>
      <c r="N24" s="188" t="s">
        <v>146</v>
      </c>
      <c r="O24" s="189" t="s">
        <v>146</v>
      </c>
      <c r="P24" s="190" t="s">
        <v>146</v>
      </c>
      <c r="Q24" s="163"/>
      <c r="R24" s="186">
        <v>530.27279999999996</v>
      </c>
      <c r="S24" s="187">
        <v>498.3569</v>
      </c>
      <c r="T24" s="187">
        <v>532.97770000000003</v>
      </c>
      <c r="U24" s="188">
        <v>519.26009999999997</v>
      </c>
      <c r="V24" s="189">
        <v>-3.2305000000000064</v>
      </c>
      <c r="W24" s="190">
        <v>-6.1828863524051592E-3</v>
      </c>
      <c r="X24" s="163"/>
      <c r="Y24" s="193">
        <v>527.60389999999995</v>
      </c>
      <c r="Z24" s="166"/>
      <c r="AA24" s="192">
        <v>-6.3267000000000735</v>
      </c>
      <c r="AB24" s="190">
        <v>-1.1849292773255637E-2</v>
      </c>
    </row>
    <row r="25" spans="2:28" x14ac:dyDescent="0.35">
      <c r="B25" s="93" t="s">
        <v>62</v>
      </c>
      <c r="C25" s="91"/>
      <c r="D25" s="186" t="s">
        <v>146</v>
      </c>
      <c r="E25" s="187" t="s">
        <v>146</v>
      </c>
      <c r="F25" s="187" t="s">
        <v>146</v>
      </c>
      <c r="G25" s="188" t="s">
        <v>146</v>
      </c>
      <c r="H25" s="189">
        <v>0</v>
      </c>
      <c r="I25" s="190">
        <v>0</v>
      </c>
      <c r="J25" s="162"/>
      <c r="K25" s="186" t="s">
        <v>146</v>
      </c>
      <c r="L25" s="187" t="s">
        <v>146</v>
      </c>
      <c r="M25" s="187" t="s">
        <v>146</v>
      </c>
      <c r="N25" s="188" t="s">
        <v>146</v>
      </c>
      <c r="O25" s="189" t="s">
        <v>146</v>
      </c>
      <c r="P25" s="190" t="s">
        <v>146</v>
      </c>
      <c r="Q25" s="163"/>
      <c r="R25" s="186" t="s">
        <v>146</v>
      </c>
      <c r="S25" s="187" t="s">
        <v>146</v>
      </c>
      <c r="T25" s="187" t="s">
        <v>146</v>
      </c>
      <c r="U25" s="188" t="s">
        <v>146</v>
      </c>
      <c r="V25" s="189" t="s">
        <v>146</v>
      </c>
      <c r="W25" s="190" t="s">
        <v>146</v>
      </c>
      <c r="X25" s="163"/>
      <c r="Y25" s="193" t="s">
        <v>146</v>
      </c>
      <c r="Z25" s="184"/>
      <c r="AA25" s="192" t="s">
        <v>146</v>
      </c>
      <c r="AB25" s="190" t="s">
        <v>146</v>
      </c>
    </row>
    <row r="26" spans="2:28" x14ac:dyDescent="0.35">
      <c r="B26" s="93" t="s">
        <v>63</v>
      </c>
      <c r="C26" s="91"/>
      <c r="D26" s="186" t="s">
        <v>146</v>
      </c>
      <c r="E26" s="187">
        <v>356.7296</v>
      </c>
      <c r="F26" s="187" t="s">
        <v>146</v>
      </c>
      <c r="G26" s="188">
        <v>356.7296</v>
      </c>
      <c r="H26" s="189">
        <v>-67.559100000000001</v>
      </c>
      <c r="I26" s="190">
        <v>-0.15922908151925796</v>
      </c>
      <c r="J26" s="162"/>
      <c r="K26" s="186" t="s">
        <v>146</v>
      </c>
      <c r="L26" s="187" t="s">
        <v>146</v>
      </c>
      <c r="M26" s="187" t="s">
        <v>146</v>
      </c>
      <c r="N26" s="188" t="s">
        <v>146</v>
      </c>
      <c r="O26" s="189" t="s">
        <v>146</v>
      </c>
      <c r="P26" s="190" t="s">
        <v>146</v>
      </c>
      <c r="Q26" s="163"/>
      <c r="R26" s="186" t="s">
        <v>146</v>
      </c>
      <c r="S26" s="187">
        <v>291.67110000000002</v>
      </c>
      <c r="T26" s="187" t="s">
        <v>146</v>
      </c>
      <c r="U26" s="188">
        <v>291.67110000000002</v>
      </c>
      <c r="V26" s="189" t="s">
        <v>146</v>
      </c>
      <c r="W26" s="190" t="s">
        <v>146</v>
      </c>
      <c r="X26" s="163"/>
      <c r="Y26" s="193">
        <v>342.99529999999999</v>
      </c>
      <c r="Z26" s="184"/>
      <c r="AA26" s="192">
        <v>-53.296899999999994</v>
      </c>
      <c r="AB26" s="190">
        <v>-0.13448889481044546</v>
      </c>
    </row>
    <row r="27" spans="2:28" x14ac:dyDescent="0.35">
      <c r="B27" s="93" t="s">
        <v>64</v>
      </c>
      <c r="C27" s="91"/>
      <c r="D27" s="186" t="s">
        <v>146</v>
      </c>
      <c r="E27" s="187" t="s">
        <v>147</v>
      </c>
      <c r="F27" s="187" t="s">
        <v>147</v>
      </c>
      <c r="G27" s="188" t="s">
        <v>147</v>
      </c>
      <c r="H27" s="189" t="s">
        <v>146</v>
      </c>
      <c r="I27" s="190" t="s">
        <v>146</v>
      </c>
      <c r="J27" s="162"/>
      <c r="K27" s="186" t="s">
        <v>146</v>
      </c>
      <c r="L27" s="187" t="s">
        <v>146</v>
      </c>
      <c r="M27" s="187" t="s">
        <v>146</v>
      </c>
      <c r="N27" s="188" t="s">
        <v>146</v>
      </c>
      <c r="O27" s="189" t="s">
        <v>146</v>
      </c>
      <c r="P27" s="190" t="s">
        <v>146</v>
      </c>
      <c r="Q27" s="163"/>
      <c r="R27" s="186" t="s">
        <v>146</v>
      </c>
      <c r="S27" s="187" t="s">
        <v>147</v>
      </c>
      <c r="T27" s="187" t="s">
        <v>146</v>
      </c>
      <c r="U27" s="188" t="s">
        <v>147</v>
      </c>
      <c r="V27" s="189" t="s">
        <v>146</v>
      </c>
      <c r="W27" s="190" t="s">
        <v>146</v>
      </c>
      <c r="X27" s="163"/>
      <c r="Y27" s="193" t="s">
        <v>147</v>
      </c>
      <c r="Z27" s="184"/>
      <c r="AA27" s="192" t="s">
        <v>146</v>
      </c>
      <c r="AB27" s="190" t="s">
        <v>146</v>
      </c>
    </row>
    <row r="28" spans="2:28" x14ac:dyDescent="0.35">
      <c r="B28" s="93" t="s">
        <v>65</v>
      </c>
      <c r="C28" s="91"/>
      <c r="D28" s="186" t="s">
        <v>147</v>
      </c>
      <c r="E28" s="197">
        <v>529.04060000000004</v>
      </c>
      <c r="F28" s="197" t="s">
        <v>146</v>
      </c>
      <c r="G28" s="198" t="s">
        <v>147</v>
      </c>
      <c r="H28" s="189" t="s">
        <v>146</v>
      </c>
      <c r="I28" s="190" t="s">
        <v>146</v>
      </c>
      <c r="J28" s="162"/>
      <c r="K28" s="186" t="s">
        <v>146</v>
      </c>
      <c r="L28" s="197" t="s">
        <v>146</v>
      </c>
      <c r="M28" s="197" t="s">
        <v>146</v>
      </c>
      <c r="N28" s="198" t="s">
        <v>146</v>
      </c>
      <c r="O28" s="189" t="s">
        <v>146</v>
      </c>
      <c r="P28" s="190" t="s">
        <v>146</v>
      </c>
      <c r="Q28" s="163"/>
      <c r="R28" s="186" t="s">
        <v>146</v>
      </c>
      <c r="S28" s="197" t="s">
        <v>146</v>
      </c>
      <c r="T28" s="197" t="s">
        <v>146</v>
      </c>
      <c r="U28" s="198" t="s">
        <v>146</v>
      </c>
      <c r="V28" s="189" t="s">
        <v>146</v>
      </c>
      <c r="W28" s="190" t="s">
        <v>146</v>
      </c>
      <c r="X28" s="163"/>
      <c r="Y28" s="193" t="s">
        <v>147</v>
      </c>
      <c r="Z28" s="184"/>
      <c r="AA28" s="192" t="s">
        <v>146</v>
      </c>
      <c r="AB28" s="190" t="s">
        <v>146</v>
      </c>
    </row>
    <row r="29" spans="2:28" x14ac:dyDescent="0.35">
      <c r="B29" s="93" t="s">
        <v>66</v>
      </c>
      <c r="C29" s="91"/>
      <c r="D29" s="186" t="s">
        <v>146</v>
      </c>
      <c r="E29" s="197">
        <v>192.2449</v>
      </c>
      <c r="F29" s="197" t="s">
        <v>146</v>
      </c>
      <c r="G29" s="198">
        <v>192.2449</v>
      </c>
      <c r="H29" s="189">
        <v>9.2219000000000051</v>
      </c>
      <c r="I29" s="190">
        <v>5.0386563437382126E-2</v>
      </c>
      <c r="J29" s="162"/>
      <c r="K29" s="186" t="s">
        <v>146</v>
      </c>
      <c r="L29" s="197" t="s">
        <v>146</v>
      </c>
      <c r="M29" s="197" t="s">
        <v>146</v>
      </c>
      <c r="N29" s="198" t="s">
        <v>146</v>
      </c>
      <c r="O29" s="189" t="s">
        <v>146</v>
      </c>
      <c r="P29" s="190" t="s">
        <v>146</v>
      </c>
      <c r="Q29" s="163"/>
      <c r="R29" s="186" t="s">
        <v>146</v>
      </c>
      <c r="S29" s="197" t="s">
        <v>146</v>
      </c>
      <c r="T29" s="197" t="s">
        <v>146</v>
      </c>
      <c r="U29" s="198" t="s">
        <v>146</v>
      </c>
      <c r="V29" s="189" t="s">
        <v>146</v>
      </c>
      <c r="W29" s="190" t="s">
        <v>146</v>
      </c>
      <c r="X29" s="163"/>
      <c r="Y29" s="193">
        <v>192.2449</v>
      </c>
      <c r="Z29" s="184"/>
      <c r="AA29" s="192">
        <v>9.2219000000000051</v>
      </c>
      <c r="AB29" s="190">
        <v>5.0386563437382126E-2</v>
      </c>
    </row>
    <row r="30" spans="2:28" x14ac:dyDescent="0.35">
      <c r="B30" s="93" t="s">
        <v>67</v>
      </c>
      <c r="C30" s="91"/>
      <c r="D30" s="186" t="s">
        <v>146</v>
      </c>
      <c r="E30" s="197">
        <v>415.96</v>
      </c>
      <c r="F30" s="197" t="s">
        <v>146</v>
      </c>
      <c r="G30" s="198">
        <v>415.96</v>
      </c>
      <c r="H30" s="189"/>
      <c r="I30" s="190">
        <v>0</v>
      </c>
      <c r="J30" s="162"/>
      <c r="K30" s="186" t="s">
        <v>146</v>
      </c>
      <c r="L30" s="197" t="s">
        <v>146</v>
      </c>
      <c r="M30" s="197" t="s">
        <v>146</v>
      </c>
      <c r="N30" s="198" t="s">
        <v>146</v>
      </c>
      <c r="O30" s="189" t="s">
        <v>146</v>
      </c>
      <c r="P30" s="190" t="s">
        <v>146</v>
      </c>
      <c r="Q30" s="163"/>
      <c r="R30" s="186" t="s">
        <v>146</v>
      </c>
      <c r="S30" s="197" t="s">
        <v>146</v>
      </c>
      <c r="T30" s="197" t="s">
        <v>146</v>
      </c>
      <c r="U30" s="198" t="s">
        <v>146</v>
      </c>
      <c r="V30" s="189" t="s">
        <v>146</v>
      </c>
      <c r="W30" s="190" t="s">
        <v>146</v>
      </c>
      <c r="X30" s="163"/>
      <c r="Y30" s="193" t="s">
        <v>146</v>
      </c>
      <c r="Z30" s="184"/>
      <c r="AA30" s="192" t="s">
        <v>146</v>
      </c>
      <c r="AB30" s="190" t="s">
        <v>146</v>
      </c>
    </row>
    <row r="31" spans="2:28" x14ac:dyDescent="0.35">
      <c r="B31" s="93" t="s">
        <v>68</v>
      </c>
      <c r="C31" s="91"/>
      <c r="D31" s="186" t="s">
        <v>146</v>
      </c>
      <c r="E31" s="187">
        <v>506.8442</v>
      </c>
      <c r="F31" s="187">
        <v>500.30099999999999</v>
      </c>
      <c r="G31" s="188">
        <v>503.4735</v>
      </c>
      <c r="H31" s="189">
        <v>4.0325000000000273</v>
      </c>
      <c r="I31" s="190">
        <v>8.074026761919928E-3</v>
      </c>
      <c r="J31" s="162"/>
      <c r="K31" s="186" t="s">
        <v>146</v>
      </c>
      <c r="L31" s="187" t="s">
        <v>146</v>
      </c>
      <c r="M31" s="187" t="s">
        <v>146</v>
      </c>
      <c r="N31" s="188" t="s">
        <v>146</v>
      </c>
      <c r="O31" s="189" t="s">
        <v>146</v>
      </c>
      <c r="P31" s="190" t="s">
        <v>146</v>
      </c>
      <c r="Q31" s="163"/>
      <c r="R31" s="186" t="s">
        <v>146</v>
      </c>
      <c r="S31" s="187">
        <v>472.78859999999997</v>
      </c>
      <c r="T31" s="187">
        <v>465.22460000000001</v>
      </c>
      <c r="U31" s="188">
        <v>466.36860000000001</v>
      </c>
      <c r="V31" s="189">
        <v>1.7904000000000337</v>
      </c>
      <c r="W31" s="190">
        <v>3.853818366854167E-3</v>
      </c>
      <c r="X31" s="163"/>
      <c r="Y31" s="193">
        <v>473.97660000000002</v>
      </c>
      <c r="Z31" s="166"/>
      <c r="AA31" s="192">
        <v>2.2501000000000317</v>
      </c>
      <c r="AB31" s="190">
        <v>4.7699249459167703E-3</v>
      </c>
    </row>
    <row r="32" spans="2:28" x14ac:dyDescent="0.35">
      <c r="B32" s="93" t="s">
        <v>69</v>
      </c>
      <c r="C32" s="91"/>
      <c r="D32" s="186">
        <v>493.15440000000001</v>
      </c>
      <c r="E32" s="187">
        <v>499.08980000000003</v>
      </c>
      <c r="F32" s="187" t="s">
        <v>146</v>
      </c>
      <c r="G32" s="188">
        <v>495.1096</v>
      </c>
      <c r="H32" s="189">
        <v>5.2411999999999921</v>
      </c>
      <c r="I32" s="190">
        <v>1.0699200030048761E-2</v>
      </c>
      <c r="J32" s="162"/>
      <c r="K32" s="186" t="s">
        <v>146</v>
      </c>
      <c r="L32" s="187" t="s">
        <v>146</v>
      </c>
      <c r="M32" s="187" t="s">
        <v>146</v>
      </c>
      <c r="N32" s="188" t="s">
        <v>146</v>
      </c>
      <c r="O32" s="189" t="s">
        <v>146</v>
      </c>
      <c r="P32" s="190" t="s">
        <v>146</v>
      </c>
      <c r="Q32" s="163"/>
      <c r="R32" s="186">
        <v>540.78869999999995</v>
      </c>
      <c r="S32" s="187">
        <v>525.77610000000004</v>
      </c>
      <c r="T32" s="187" t="s">
        <v>146</v>
      </c>
      <c r="U32" s="188">
        <v>534.75459999999998</v>
      </c>
      <c r="V32" s="189">
        <v>5.4148999999999887</v>
      </c>
      <c r="W32" s="190">
        <v>1.0229536911741111E-2</v>
      </c>
      <c r="X32" s="163"/>
      <c r="Y32" s="193">
        <v>497.13130000000001</v>
      </c>
      <c r="Z32" s="166"/>
      <c r="AA32" s="192">
        <v>5.2501000000000317</v>
      </c>
      <c r="AB32" s="190">
        <v>1.0673512222056925E-2</v>
      </c>
    </row>
    <row r="33" spans="2:28" x14ac:dyDescent="0.35">
      <c r="B33" s="93" t="s">
        <v>70</v>
      </c>
      <c r="C33" s="91"/>
      <c r="D33" s="186" t="s">
        <v>146</v>
      </c>
      <c r="E33" s="187">
        <v>496.02260000000001</v>
      </c>
      <c r="F33" s="187">
        <v>496.21010000000001</v>
      </c>
      <c r="G33" s="188">
        <v>496.14870000000002</v>
      </c>
      <c r="H33" s="189">
        <v>4.2391000000000076</v>
      </c>
      <c r="I33" s="190">
        <v>8.6176403143991553E-3</v>
      </c>
      <c r="J33" s="162"/>
      <c r="K33" s="186" t="s">
        <v>146</v>
      </c>
      <c r="L33" s="187" t="s">
        <v>146</v>
      </c>
      <c r="M33" s="187" t="s">
        <v>146</v>
      </c>
      <c r="N33" s="188" t="s">
        <v>146</v>
      </c>
      <c r="O33" s="189" t="s">
        <v>146</v>
      </c>
      <c r="P33" s="190" t="s">
        <v>146</v>
      </c>
      <c r="Q33" s="163"/>
      <c r="R33" s="186" t="s">
        <v>146</v>
      </c>
      <c r="S33" s="187">
        <v>486.62079999999997</v>
      </c>
      <c r="T33" s="187">
        <v>445.60829999999999</v>
      </c>
      <c r="U33" s="188">
        <v>455.41219999999998</v>
      </c>
      <c r="V33" s="189">
        <v>5.0969000000000051</v>
      </c>
      <c r="W33" s="190">
        <v>1.1318513939011288E-2</v>
      </c>
      <c r="X33" s="163"/>
      <c r="Y33" s="193">
        <v>495.83319999999998</v>
      </c>
      <c r="Z33" s="166"/>
      <c r="AA33" s="192">
        <v>4.2457999999999743</v>
      </c>
      <c r="AB33" s="190">
        <v>8.6369178705556493E-3</v>
      </c>
    </row>
    <row r="34" spans="2:28" x14ac:dyDescent="0.35">
      <c r="B34" s="93" t="s">
        <v>71</v>
      </c>
      <c r="C34" s="91"/>
      <c r="D34" s="186">
        <v>487.71089999999998</v>
      </c>
      <c r="E34" s="187">
        <v>492.22230000000002</v>
      </c>
      <c r="F34" s="187" t="s">
        <v>146</v>
      </c>
      <c r="G34" s="188">
        <v>489.79860000000002</v>
      </c>
      <c r="H34" s="189">
        <v>1.815400000000011</v>
      </c>
      <c r="I34" s="190">
        <v>3.7202100400177684E-3</v>
      </c>
      <c r="J34" s="162"/>
      <c r="K34" s="186" t="s">
        <v>146</v>
      </c>
      <c r="L34" s="187" t="s">
        <v>146</v>
      </c>
      <c r="M34" s="187" t="s">
        <v>146</v>
      </c>
      <c r="N34" s="188" t="s">
        <v>146</v>
      </c>
      <c r="O34" s="189" t="s">
        <v>146</v>
      </c>
      <c r="P34" s="190" t="s">
        <v>146</v>
      </c>
      <c r="Q34" s="163"/>
      <c r="R34" s="186">
        <v>462.66239999999999</v>
      </c>
      <c r="S34" s="187">
        <v>455.83150000000001</v>
      </c>
      <c r="T34" s="187" t="s">
        <v>146</v>
      </c>
      <c r="U34" s="188">
        <v>456.85539999999997</v>
      </c>
      <c r="V34" s="189">
        <v>-1.0677000000000021</v>
      </c>
      <c r="W34" s="190">
        <v>-2.3316141946103652E-3</v>
      </c>
      <c r="X34" s="163"/>
      <c r="Y34" s="193">
        <v>474.36059999999998</v>
      </c>
      <c r="Z34" s="166"/>
      <c r="AA34" s="192">
        <v>0.46439999999995507</v>
      </c>
      <c r="AB34" s="190">
        <v>9.7996143459244678E-4</v>
      </c>
    </row>
    <row r="35" spans="2:28" x14ac:dyDescent="0.35">
      <c r="B35" s="93" t="s">
        <v>72</v>
      </c>
      <c r="C35" s="91"/>
      <c r="D35" s="186">
        <v>360.76400000000001</v>
      </c>
      <c r="E35" s="187">
        <v>395.06360000000001</v>
      </c>
      <c r="F35" s="187">
        <v>421.48129999999998</v>
      </c>
      <c r="G35" s="188">
        <v>413.14699999999999</v>
      </c>
      <c r="H35" s="189">
        <v>-10.282100000000014</v>
      </c>
      <c r="I35" s="190">
        <v>-2.4282931900523663E-2</v>
      </c>
      <c r="J35" s="162"/>
      <c r="K35" s="186" t="s">
        <v>146</v>
      </c>
      <c r="L35" s="187" t="s">
        <v>146</v>
      </c>
      <c r="M35" s="187" t="s">
        <v>146</v>
      </c>
      <c r="N35" s="188" t="s">
        <v>146</v>
      </c>
      <c r="O35" s="189" t="s">
        <v>146</v>
      </c>
      <c r="P35" s="190" t="s">
        <v>146</v>
      </c>
      <c r="Q35" s="163"/>
      <c r="R35" s="186" t="s">
        <v>146</v>
      </c>
      <c r="S35" s="187">
        <v>421.59179999999998</v>
      </c>
      <c r="T35" s="187">
        <v>406.17579999999998</v>
      </c>
      <c r="U35" s="188">
        <v>407.75979999999998</v>
      </c>
      <c r="V35" s="189">
        <v>-4.0655000000000427</v>
      </c>
      <c r="W35" s="190">
        <v>-9.8719044216080132E-3</v>
      </c>
      <c r="X35" s="163"/>
      <c r="Y35" s="193">
        <v>409.3381</v>
      </c>
      <c r="Z35" s="166"/>
      <c r="AA35" s="192">
        <v>-5.8867000000000189</v>
      </c>
      <c r="AB35" s="190">
        <v>-1.4177139708418274E-2</v>
      </c>
    </row>
    <row r="36" spans="2:28" x14ac:dyDescent="0.35">
      <c r="B36" s="93" t="s">
        <v>73</v>
      </c>
      <c r="C36" s="91"/>
      <c r="D36" s="186">
        <v>462.29880000000003</v>
      </c>
      <c r="E36" s="187">
        <v>477.53879999999998</v>
      </c>
      <c r="F36" s="187">
        <v>465.26150000000001</v>
      </c>
      <c r="G36" s="188">
        <v>470.90190000000001</v>
      </c>
      <c r="H36" s="189">
        <v>-2.9470000000000027</v>
      </c>
      <c r="I36" s="190">
        <v>-6.2192821382512919E-3</v>
      </c>
      <c r="J36" s="162"/>
      <c r="K36" s="186" t="s">
        <v>146</v>
      </c>
      <c r="L36" s="187" t="s">
        <v>146</v>
      </c>
      <c r="M36" s="187" t="s">
        <v>146</v>
      </c>
      <c r="N36" s="188" t="s">
        <v>146</v>
      </c>
      <c r="O36" s="189" t="s">
        <v>146</v>
      </c>
      <c r="P36" s="190" t="s">
        <v>146</v>
      </c>
      <c r="Q36" s="163"/>
      <c r="R36" s="186" t="s">
        <v>146</v>
      </c>
      <c r="S36" s="187">
        <v>335.33319999999998</v>
      </c>
      <c r="T36" s="187">
        <v>468.00209999999998</v>
      </c>
      <c r="U36" s="188">
        <v>371.11989999999997</v>
      </c>
      <c r="V36" s="189">
        <v>-58.106800000000021</v>
      </c>
      <c r="W36" s="190">
        <v>-0.1353755486319933</v>
      </c>
      <c r="X36" s="163"/>
      <c r="Y36" s="193">
        <v>463.47910000000002</v>
      </c>
      <c r="Z36" s="166"/>
      <c r="AA36" s="192">
        <v>-7.0502999999999929</v>
      </c>
      <c r="AB36" s="190">
        <v>-1.4983760844699545E-2</v>
      </c>
    </row>
    <row r="37" spans="2:28" x14ac:dyDescent="0.35">
      <c r="B37" s="93" t="s">
        <v>74</v>
      </c>
      <c r="C37" s="91"/>
      <c r="D37" s="186" t="s">
        <v>146</v>
      </c>
      <c r="E37" s="187">
        <v>367.3075</v>
      </c>
      <c r="F37" s="187">
        <v>321.58690000000001</v>
      </c>
      <c r="G37" s="188">
        <v>345.47120000000001</v>
      </c>
      <c r="H37" s="189">
        <v>-40.187999999999988</v>
      </c>
      <c r="I37" s="190">
        <v>-0.10420599327074265</v>
      </c>
      <c r="J37" s="162"/>
      <c r="K37" s="186" t="s">
        <v>146</v>
      </c>
      <c r="L37" s="187" t="s">
        <v>146</v>
      </c>
      <c r="M37" s="187" t="s">
        <v>146</v>
      </c>
      <c r="N37" s="188" t="s">
        <v>146</v>
      </c>
      <c r="O37" s="189" t="s">
        <v>146</v>
      </c>
      <c r="P37" s="190" t="s">
        <v>146</v>
      </c>
      <c r="Q37" s="163"/>
      <c r="R37" s="186" t="s">
        <v>146</v>
      </c>
      <c r="S37" s="187" t="s">
        <v>147</v>
      </c>
      <c r="T37" s="187" t="s">
        <v>147</v>
      </c>
      <c r="U37" s="188" t="s">
        <v>147</v>
      </c>
      <c r="V37" s="189" t="s">
        <v>146</v>
      </c>
      <c r="W37" s="190" t="s">
        <v>146</v>
      </c>
      <c r="X37" s="163"/>
      <c r="Y37" s="193" t="s">
        <v>147</v>
      </c>
      <c r="Z37" s="166"/>
      <c r="AA37" s="192" t="s">
        <v>146</v>
      </c>
      <c r="AB37" s="190" t="s">
        <v>146</v>
      </c>
    </row>
    <row r="38" spans="2:28" x14ac:dyDescent="0.35">
      <c r="B38" s="93" t="s">
        <v>75</v>
      </c>
      <c r="C38" s="91"/>
      <c r="D38" s="186" t="s">
        <v>146</v>
      </c>
      <c r="E38" s="187">
        <v>496.92590000000001</v>
      </c>
      <c r="F38" s="187">
        <v>488.2647</v>
      </c>
      <c r="G38" s="188">
        <v>489.9545</v>
      </c>
      <c r="H38" s="189">
        <v>6.0713000000000079</v>
      </c>
      <c r="I38" s="190">
        <v>1.2547036144259671E-2</v>
      </c>
      <c r="J38" s="162"/>
      <c r="K38" s="186" t="s">
        <v>146</v>
      </c>
      <c r="L38" s="187" t="s">
        <v>146</v>
      </c>
      <c r="M38" s="187" t="s">
        <v>146</v>
      </c>
      <c r="N38" s="188" t="s">
        <v>146</v>
      </c>
      <c r="O38" s="189" t="s">
        <v>146</v>
      </c>
      <c r="P38" s="190" t="s">
        <v>146</v>
      </c>
      <c r="Q38" s="163"/>
      <c r="R38" s="186" t="s">
        <v>146</v>
      </c>
      <c r="S38" s="187" t="s">
        <v>146</v>
      </c>
      <c r="T38" s="187" t="s">
        <v>146</v>
      </c>
      <c r="U38" s="188" t="s">
        <v>146</v>
      </c>
      <c r="V38" s="189" t="s">
        <v>146</v>
      </c>
      <c r="W38" s="190" t="s">
        <v>146</v>
      </c>
      <c r="X38" s="163"/>
      <c r="Y38" s="193">
        <v>489.9545</v>
      </c>
      <c r="Z38" s="166"/>
      <c r="AA38" s="192">
        <v>6.0713000000000079</v>
      </c>
      <c r="AB38" s="190">
        <v>1.2547036144259671E-2</v>
      </c>
    </row>
    <row r="39" spans="2:28" ht="15" thickBot="1" x14ac:dyDescent="0.4">
      <c r="B39" s="94" t="s">
        <v>76</v>
      </c>
      <c r="C39" s="91"/>
      <c r="D39" s="199" t="s">
        <v>146</v>
      </c>
      <c r="E39" s="200">
        <v>499.83879999999999</v>
      </c>
      <c r="F39" s="200">
        <v>527.83920000000001</v>
      </c>
      <c r="G39" s="201">
        <v>516.16250000000002</v>
      </c>
      <c r="H39" s="202">
        <v>-0.14400000000000546</v>
      </c>
      <c r="I39" s="203">
        <v>-2.7890410056818915E-4</v>
      </c>
      <c r="J39" s="162"/>
      <c r="K39" s="199" t="s">
        <v>146</v>
      </c>
      <c r="L39" s="200" t="s">
        <v>146</v>
      </c>
      <c r="M39" s="200" t="s">
        <v>146</v>
      </c>
      <c r="N39" s="201" t="s">
        <v>146</v>
      </c>
      <c r="O39" s="202" t="s">
        <v>146</v>
      </c>
      <c r="P39" s="203" t="s">
        <v>146</v>
      </c>
      <c r="Q39" s="163"/>
      <c r="R39" s="199" t="s">
        <v>146</v>
      </c>
      <c r="S39" s="200">
        <v>514.69479999999999</v>
      </c>
      <c r="T39" s="200" t="s">
        <v>146</v>
      </c>
      <c r="U39" s="201">
        <v>514.69479999999999</v>
      </c>
      <c r="V39" s="202">
        <v>-21.135999999999967</v>
      </c>
      <c r="W39" s="203">
        <v>-3.9445287579586652E-2</v>
      </c>
      <c r="X39" s="163"/>
      <c r="Y39" s="204">
        <v>516.06820000000005</v>
      </c>
      <c r="Z39" s="166"/>
      <c r="AA39" s="205">
        <v>-1.4928999999999633</v>
      </c>
      <c r="AB39" s="203">
        <v>-2.8844903529263721E-3</v>
      </c>
    </row>
    <row r="40" spans="2:28" x14ac:dyDescent="0.35">
      <c r="Z40" s="15"/>
    </row>
    <row r="41" spans="2:28" x14ac:dyDescent="0.35">
      <c r="Z41" s="15"/>
    </row>
    <row r="42" spans="2:28" x14ac:dyDescent="0.35">
      <c r="Z42" s="15"/>
    </row>
    <row r="43" spans="2:28" x14ac:dyDescent="0.35">
      <c r="Z43" s="15"/>
    </row>
  </sheetData>
  <mergeCells count="15"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1796875" style="3" customWidth="1"/>
    <col min="2" max="2" width="22.81640625" style="3" customWidth="1"/>
    <col min="3" max="3" width="8.453125" style="3" customWidth="1"/>
    <col min="4" max="4" width="8.54296875" style="3" customWidth="1"/>
    <col min="5" max="19" width="7.54296875" style="3" bestFit="1" customWidth="1"/>
    <col min="20" max="20" width="8.453125" style="3" bestFit="1" customWidth="1"/>
    <col min="21" max="30" width="7.54296875" style="3" bestFit="1" customWidth="1"/>
    <col min="31" max="74" width="7" style="3" bestFit="1" customWidth="1"/>
    <col min="75" max="106" width="7.54296875" style="3" customWidth="1"/>
    <col min="107" max="16384" width="8.54296875" style="3"/>
  </cols>
  <sheetData>
    <row r="1" spans="2:33" x14ac:dyDescent="0.35">
      <c r="B1" s="3" t="s">
        <v>131</v>
      </c>
      <c r="C1" s="2" t="s">
        <v>175</v>
      </c>
      <c r="D1" s="2" t="str">
        <f>'EVROPSKE CENE'!C3</f>
        <v>52. teden (26.12.2022 - 1.1.2023)</v>
      </c>
      <c r="E1" s="2"/>
      <c r="F1" s="2"/>
      <c r="G1" s="2"/>
    </row>
    <row r="2" spans="2:33" x14ac:dyDescent="0.35">
      <c r="B2" s="95" t="s">
        <v>167</v>
      </c>
      <c r="C2" s="76"/>
      <c r="D2" s="76"/>
      <c r="E2" s="96"/>
      <c r="F2" s="96"/>
      <c r="G2" s="96"/>
      <c r="H2" s="96"/>
      <c r="I2" s="312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102"/>
    </row>
    <row r="3" spans="2:33" ht="15" thickBot="1" x14ac:dyDescent="0.4">
      <c r="B3" s="20"/>
      <c r="AB3" s="100"/>
      <c r="AD3" s="100"/>
      <c r="AE3" s="295"/>
      <c r="AF3" s="295"/>
    </row>
    <row r="4" spans="2:33" ht="15" customHeight="1" x14ac:dyDescent="0.35">
      <c r="B4" s="388" t="s">
        <v>78</v>
      </c>
      <c r="C4" s="390" t="s">
        <v>50</v>
      </c>
      <c r="D4" s="382" t="s">
        <v>51</v>
      </c>
      <c r="E4" s="382" t="s">
        <v>52</v>
      </c>
      <c r="F4" s="382" t="s">
        <v>53</v>
      </c>
      <c r="G4" s="382" t="s">
        <v>54</v>
      </c>
      <c r="H4" s="382" t="s">
        <v>55</v>
      </c>
      <c r="I4" s="382" t="s">
        <v>56</v>
      </c>
      <c r="J4" s="382" t="s">
        <v>57</v>
      </c>
      <c r="K4" s="382" t="s">
        <v>58</v>
      </c>
      <c r="L4" s="382" t="s">
        <v>59</v>
      </c>
      <c r="M4" s="382" t="s">
        <v>60</v>
      </c>
      <c r="N4" s="382" t="s">
        <v>61</v>
      </c>
      <c r="O4" s="382" t="s">
        <v>62</v>
      </c>
      <c r="P4" s="382" t="s">
        <v>63</v>
      </c>
      <c r="Q4" s="382" t="s">
        <v>64</v>
      </c>
      <c r="R4" s="382" t="s">
        <v>65</v>
      </c>
      <c r="S4" s="382" t="s">
        <v>66</v>
      </c>
      <c r="T4" s="382" t="s">
        <v>67</v>
      </c>
      <c r="U4" s="382" t="s">
        <v>68</v>
      </c>
      <c r="V4" s="382" t="s">
        <v>69</v>
      </c>
      <c r="W4" s="382" t="s">
        <v>70</v>
      </c>
      <c r="X4" s="382" t="s">
        <v>71</v>
      </c>
      <c r="Y4" s="382" t="s">
        <v>72</v>
      </c>
      <c r="Z4" s="382" t="s">
        <v>73</v>
      </c>
      <c r="AA4" s="382" t="s">
        <v>74</v>
      </c>
      <c r="AB4" s="382" t="s">
        <v>75</v>
      </c>
      <c r="AC4" s="378" t="s">
        <v>76</v>
      </c>
      <c r="AD4" s="380" t="s">
        <v>79</v>
      </c>
      <c r="AE4" s="384" t="s">
        <v>168</v>
      </c>
      <c r="AF4" s="385"/>
    </row>
    <row r="5" spans="2:33" ht="16.5" customHeight="1" thickBot="1" x14ac:dyDescent="0.4">
      <c r="B5" s="389"/>
      <c r="C5" s="391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79"/>
      <c r="AD5" s="381"/>
      <c r="AE5" s="386"/>
      <c r="AF5" s="387"/>
    </row>
    <row r="6" spans="2:33" ht="15" customHeight="1" x14ac:dyDescent="0.35">
      <c r="B6" s="291" t="s">
        <v>80</v>
      </c>
      <c r="C6" s="208" t="s">
        <v>146</v>
      </c>
      <c r="D6" s="209" t="s">
        <v>146</v>
      </c>
      <c r="E6" s="209" t="s">
        <v>146</v>
      </c>
      <c r="F6" s="209">
        <v>464.3322</v>
      </c>
      <c r="G6" s="209" t="s">
        <v>146</v>
      </c>
      <c r="H6" s="209" t="s">
        <v>146</v>
      </c>
      <c r="I6" s="209">
        <v>510</v>
      </c>
      <c r="J6" s="209" t="s">
        <v>146</v>
      </c>
      <c r="K6" s="209">
        <v>553.32000000000005</v>
      </c>
      <c r="L6" s="209" t="s">
        <v>146</v>
      </c>
      <c r="M6" s="209" t="s">
        <v>146</v>
      </c>
      <c r="N6" s="209">
        <v>559.79999999999995</v>
      </c>
      <c r="O6" s="209" t="s">
        <v>146</v>
      </c>
      <c r="P6" s="209">
        <v>351.79</v>
      </c>
      <c r="Q6" s="209" t="s">
        <v>147</v>
      </c>
      <c r="R6" s="209" t="s">
        <v>147</v>
      </c>
      <c r="S6" s="209" t="s">
        <v>146</v>
      </c>
      <c r="T6" s="209">
        <v>430.82</v>
      </c>
      <c r="U6" s="209">
        <v>483</v>
      </c>
      <c r="V6" s="209">
        <v>565.17999999999995</v>
      </c>
      <c r="W6" s="209" t="s">
        <v>146</v>
      </c>
      <c r="X6" s="209">
        <v>488.98</v>
      </c>
      <c r="Y6" s="209" t="s">
        <v>146</v>
      </c>
      <c r="Z6" s="209" t="s">
        <v>146</v>
      </c>
      <c r="AA6" s="209" t="s">
        <v>146</v>
      </c>
      <c r="AB6" s="209" t="s">
        <v>146</v>
      </c>
      <c r="AC6" s="209">
        <v>535.2319</v>
      </c>
      <c r="AD6" s="210">
        <v>549.75289999999995</v>
      </c>
      <c r="AE6" s="296">
        <v>-1.3575000000000728</v>
      </c>
      <c r="AF6" s="297">
        <v>-2.4632088234953775E-3</v>
      </c>
      <c r="AG6" s="3" t="s">
        <v>146</v>
      </c>
    </row>
    <row r="7" spans="2:33" ht="15" customHeight="1" x14ac:dyDescent="0.35">
      <c r="B7" s="291" t="s">
        <v>81</v>
      </c>
      <c r="C7" s="209" t="s">
        <v>146</v>
      </c>
      <c r="D7" s="209" t="s">
        <v>146</v>
      </c>
      <c r="E7" s="209" t="s">
        <v>146</v>
      </c>
      <c r="F7" s="209">
        <v>476.56920000000002</v>
      </c>
      <c r="G7" s="209" t="s">
        <v>146</v>
      </c>
      <c r="H7" s="209" t="s">
        <v>146</v>
      </c>
      <c r="I7" s="209">
        <v>491</v>
      </c>
      <c r="J7" s="209" t="s">
        <v>146</v>
      </c>
      <c r="K7" s="209">
        <v>549.16999999999996</v>
      </c>
      <c r="L7" s="209" t="s">
        <v>146</v>
      </c>
      <c r="M7" s="209" t="s">
        <v>146</v>
      </c>
      <c r="N7" s="209">
        <v>564.55999999999995</v>
      </c>
      <c r="O7" s="209" t="s">
        <v>146</v>
      </c>
      <c r="P7" s="209" t="s">
        <v>146</v>
      </c>
      <c r="Q7" s="209" t="s">
        <v>147</v>
      </c>
      <c r="R7" s="209" t="s">
        <v>146</v>
      </c>
      <c r="S7" s="209" t="s">
        <v>146</v>
      </c>
      <c r="T7" s="209" t="s">
        <v>146</v>
      </c>
      <c r="U7" s="209">
        <v>473</v>
      </c>
      <c r="V7" s="209">
        <v>570.24</v>
      </c>
      <c r="W7" s="209" t="s">
        <v>146</v>
      </c>
      <c r="X7" s="209">
        <v>484.31</v>
      </c>
      <c r="Y7" s="209" t="s">
        <v>146</v>
      </c>
      <c r="Z7" s="209" t="s">
        <v>146</v>
      </c>
      <c r="AA7" s="209" t="s">
        <v>147</v>
      </c>
      <c r="AB7" s="209" t="s">
        <v>146</v>
      </c>
      <c r="AC7" s="209">
        <v>528.21770000000004</v>
      </c>
      <c r="AD7" s="211">
        <v>545.90309999999999</v>
      </c>
      <c r="AE7" s="296">
        <v>7.0815000000000055</v>
      </c>
      <c r="AF7" s="297">
        <v>1.3142568894788154E-2</v>
      </c>
      <c r="AG7" s="3" t="s">
        <v>146</v>
      </c>
    </row>
    <row r="8" spans="2:33" ht="15" customHeight="1" x14ac:dyDescent="0.35">
      <c r="B8" s="291" t="s">
        <v>82</v>
      </c>
      <c r="C8" s="209" t="s">
        <v>146</v>
      </c>
      <c r="D8" s="209" t="s">
        <v>146</v>
      </c>
      <c r="E8" s="209" t="s">
        <v>147</v>
      </c>
      <c r="F8" s="209">
        <v>494.31950000000001</v>
      </c>
      <c r="G8" s="209" t="s">
        <v>146</v>
      </c>
      <c r="H8" s="209" t="s">
        <v>146</v>
      </c>
      <c r="I8" s="209">
        <v>540</v>
      </c>
      <c r="J8" s="209" t="s">
        <v>146</v>
      </c>
      <c r="K8" s="209">
        <v>536.99</v>
      </c>
      <c r="L8" s="209" t="s">
        <v>146</v>
      </c>
      <c r="M8" s="209" t="s">
        <v>146</v>
      </c>
      <c r="N8" s="209">
        <v>505.36</v>
      </c>
      <c r="O8" s="209" t="s">
        <v>146</v>
      </c>
      <c r="P8" s="209">
        <v>293.32</v>
      </c>
      <c r="Q8" s="209" t="s">
        <v>147</v>
      </c>
      <c r="R8" s="209" t="s">
        <v>147</v>
      </c>
      <c r="S8" s="209" t="s">
        <v>146</v>
      </c>
      <c r="T8" s="209">
        <v>363.81</v>
      </c>
      <c r="U8" s="209">
        <v>482</v>
      </c>
      <c r="V8" s="209">
        <v>525.87</v>
      </c>
      <c r="W8" s="209">
        <v>468.36770000000001</v>
      </c>
      <c r="X8" s="209">
        <v>457.31</v>
      </c>
      <c r="Y8" s="209">
        <v>427.91570000000002</v>
      </c>
      <c r="Z8" s="209">
        <v>357.41</v>
      </c>
      <c r="AA8" s="209" t="s">
        <v>147</v>
      </c>
      <c r="AB8" s="209" t="s">
        <v>146</v>
      </c>
      <c r="AC8" s="209">
        <v>514.99879999999996</v>
      </c>
      <c r="AD8" s="211">
        <v>519.90340000000003</v>
      </c>
      <c r="AE8" s="296">
        <v>-1.1059000000000196</v>
      </c>
      <c r="AF8" s="297">
        <v>-2.1226108631842155E-3</v>
      </c>
      <c r="AG8" s="3" t="s">
        <v>146</v>
      </c>
    </row>
    <row r="9" spans="2:33" ht="15.75" customHeight="1" x14ac:dyDescent="0.35">
      <c r="B9" s="291" t="s">
        <v>83</v>
      </c>
      <c r="C9" s="212" t="s">
        <v>146</v>
      </c>
      <c r="D9" s="212" t="s">
        <v>146</v>
      </c>
      <c r="E9" s="212" t="s">
        <v>147</v>
      </c>
      <c r="F9" s="212">
        <v>493.78160000000003</v>
      </c>
      <c r="G9" s="212" t="s">
        <v>146</v>
      </c>
      <c r="H9" s="212" t="s">
        <v>146</v>
      </c>
      <c r="I9" s="212">
        <v>536</v>
      </c>
      <c r="J9" s="212" t="s">
        <v>146</v>
      </c>
      <c r="K9" s="212">
        <v>537.22</v>
      </c>
      <c r="L9" s="212" t="s">
        <v>146</v>
      </c>
      <c r="M9" s="212">
        <v>504.32639999999998</v>
      </c>
      <c r="N9" s="212">
        <v>503.2</v>
      </c>
      <c r="O9" s="212" t="s">
        <v>146</v>
      </c>
      <c r="P9" s="212">
        <v>311.79000000000002</v>
      </c>
      <c r="Q9" s="212" t="s">
        <v>147</v>
      </c>
      <c r="R9" s="212" t="s">
        <v>146</v>
      </c>
      <c r="S9" s="212" t="s">
        <v>146</v>
      </c>
      <c r="T9" s="212" t="s">
        <v>146</v>
      </c>
      <c r="U9" s="212">
        <v>472</v>
      </c>
      <c r="V9" s="212">
        <v>541.80999999999995</v>
      </c>
      <c r="W9" s="212">
        <v>530.87390000000005</v>
      </c>
      <c r="X9" s="212">
        <v>468.12</v>
      </c>
      <c r="Y9" s="212" t="s">
        <v>146</v>
      </c>
      <c r="Z9" s="212">
        <v>177.41</v>
      </c>
      <c r="AA9" s="212" t="s">
        <v>147</v>
      </c>
      <c r="AB9" s="212" t="s">
        <v>146</v>
      </c>
      <c r="AC9" s="212">
        <v>519.58500000000004</v>
      </c>
      <c r="AD9" s="213">
        <v>527.56169999999997</v>
      </c>
      <c r="AE9" s="214">
        <v>1.1499999999999773</v>
      </c>
      <c r="AF9" s="298">
        <v>2.1846018999958083E-3</v>
      </c>
      <c r="AG9" s="3" t="s">
        <v>146</v>
      </c>
    </row>
    <row r="10" spans="2:33" ht="15.75" customHeight="1" x14ac:dyDescent="0.35">
      <c r="B10" s="291" t="s">
        <v>84</v>
      </c>
      <c r="C10" s="209" t="s">
        <v>146</v>
      </c>
      <c r="D10" s="209" t="s">
        <v>146</v>
      </c>
      <c r="E10" s="209" t="s">
        <v>147</v>
      </c>
      <c r="F10" s="209">
        <v>476.70370000000003</v>
      </c>
      <c r="G10" s="209">
        <v>451.06</v>
      </c>
      <c r="H10" s="209">
        <v>417.66</v>
      </c>
      <c r="I10" s="209">
        <v>540</v>
      </c>
      <c r="J10" s="209">
        <v>444</v>
      </c>
      <c r="K10" s="209">
        <v>499.78</v>
      </c>
      <c r="L10" s="209" t="s">
        <v>146</v>
      </c>
      <c r="M10" s="209">
        <v>467.70600000000002</v>
      </c>
      <c r="N10" s="209">
        <v>516.24</v>
      </c>
      <c r="O10" s="209" t="s">
        <v>146</v>
      </c>
      <c r="P10" s="209">
        <v>291.79000000000002</v>
      </c>
      <c r="Q10" s="209" t="s">
        <v>147</v>
      </c>
      <c r="R10" s="209" t="s">
        <v>147</v>
      </c>
      <c r="S10" s="209" t="s">
        <v>146</v>
      </c>
      <c r="T10" s="209" t="s">
        <v>146</v>
      </c>
      <c r="U10" s="209">
        <v>436</v>
      </c>
      <c r="V10" s="209" t="s">
        <v>147</v>
      </c>
      <c r="W10" s="209">
        <v>405.00540000000001</v>
      </c>
      <c r="X10" s="209">
        <v>418.49</v>
      </c>
      <c r="Y10" s="209">
        <v>384.85660000000001</v>
      </c>
      <c r="Z10" s="209">
        <v>447.41</v>
      </c>
      <c r="AA10" s="209" t="s">
        <v>147</v>
      </c>
      <c r="AB10" s="209" t="s">
        <v>146</v>
      </c>
      <c r="AC10" s="209">
        <v>493.4169</v>
      </c>
      <c r="AD10" s="211">
        <v>471.45639999999997</v>
      </c>
      <c r="AE10" s="296">
        <v>15.091699999999946</v>
      </c>
      <c r="AF10" s="297">
        <v>3.3069385077329372E-2</v>
      </c>
      <c r="AG10" s="3" t="s">
        <v>146</v>
      </c>
    </row>
    <row r="11" spans="2:33" ht="15" customHeight="1" thickBot="1" x14ac:dyDescent="0.4">
      <c r="B11" s="291" t="s">
        <v>85</v>
      </c>
      <c r="C11" s="209" t="s">
        <v>146</v>
      </c>
      <c r="D11" s="209" t="s">
        <v>146</v>
      </c>
      <c r="E11" s="209" t="s">
        <v>147</v>
      </c>
      <c r="F11" s="209">
        <v>482.48599999999999</v>
      </c>
      <c r="G11" s="209" t="s">
        <v>146</v>
      </c>
      <c r="H11" s="209" t="s">
        <v>146</v>
      </c>
      <c r="I11" s="209">
        <v>510</v>
      </c>
      <c r="J11" s="209">
        <v>430</v>
      </c>
      <c r="K11" s="209">
        <v>512.84</v>
      </c>
      <c r="L11" s="209" t="s">
        <v>146</v>
      </c>
      <c r="M11" s="209" t="s">
        <v>146</v>
      </c>
      <c r="N11" s="209">
        <v>403.74</v>
      </c>
      <c r="O11" s="209" t="s">
        <v>146</v>
      </c>
      <c r="P11" s="209">
        <v>351.79</v>
      </c>
      <c r="Q11" s="209" t="s">
        <v>147</v>
      </c>
      <c r="R11" s="209" t="s">
        <v>146</v>
      </c>
      <c r="S11" s="209" t="s">
        <v>146</v>
      </c>
      <c r="T11" s="209" t="s">
        <v>146</v>
      </c>
      <c r="U11" s="209">
        <v>447</v>
      </c>
      <c r="V11" s="209">
        <v>412.16</v>
      </c>
      <c r="W11" s="209">
        <v>491.05829999999997</v>
      </c>
      <c r="X11" s="209">
        <v>424.13</v>
      </c>
      <c r="Y11" s="209">
        <v>412.75319999999999</v>
      </c>
      <c r="Z11" s="209" t="s">
        <v>146</v>
      </c>
      <c r="AA11" s="209" t="s">
        <v>146</v>
      </c>
      <c r="AB11" s="209" t="s">
        <v>146</v>
      </c>
      <c r="AC11" s="209">
        <v>526.14949999999999</v>
      </c>
      <c r="AD11" s="211">
        <v>484.46129999999999</v>
      </c>
      <c r="AE11" s="296">
        <v>6.6906999999999925</v>
      </c>
      <c r="AF11" s="297">
        <v>1.4004001083365081E-2</v>
      </c>
      <c r="AG11" s="3" t="s">
        <v>146</v>
      </c>
    </row>
    <row r="12" spans="2:33" ht="15" customHeight="1" thickBot="1" x14ac:dyDescent="0.4">
      <c r="B12" s="292" t="s">
        <v>86</v>
      </c>
      <c r="C12" s="215" t="s">
        <v>146</v>
      </c>
      <c r="D12" s="215" t="s">
        <v>146</v>
      </c>
      <c r="E12" s="215" t="s">
        <v>147</v>
      </c>
      <c r="F12" s="215">
        <v>482.97770000000003</v>
      </c>
      <c r="G12" s="215">
        <v>451.06</v>
      </c>
      <c r="H12" s="215">
        <v>417.66</v>
      </c>
      <c r="I12" s="215">
        <v>523.01840000000004</v>
      </c>
      <c r="J12" s="215">
        <v>438.87819999999999</v>
      </c>
      <c r="K12" s="215">
        <v>528.2432</v>
      </c>
      <c r="L12" s="215" t="s">
        <v>146</v>
      </c>
      <c r="M12" s="215">
        <v>474.01580000000001</v>
      </c>
      <c r="N12" s="215">
        <v>530.37519999999995</v>
      </c>
      <c r="O12" s="215" t="s">
        <v>146</v>
      </c>
      <c r="P12" s="215">
        <v>296.62189999999998</v>
      </c>
      <c r="Q12" s="215" t="s">
        <v>147</v>
      </c>
      <c r="R12" s="215" t="s">
        <v>147</v>
      </c>
      <c r="S12" s="215" t="s">
        <v>146</v>
      </c>
      <c r="T12" s="215">
        <v>371.40010000000001</v>
      </c>
      <c r="U12" s="215">
        <v>446.97320000000002</v>
      </c>
      <c r="V12" s="215" t="s">
        <v>147</v>
      </c>
      <c r="W12" s="215">
        <v>440.29469999999998</v>
      </c>
      <c r="X12" s="215">
        <v>435.42200000000003</v>
      </c>
      <c r="Y12" s="215">
        <v>391.79969999999997</v>
      </c>
      <c r="Z12" s="215">
        <v>369.07690000000002</v>
      </c>
      <c r="AA12" s="215" t="s">
        <v>147</v>
      </c>
      <c r="AB12" s="215" t="s">
        <v>146</v>
      </c>
      <c r="AC12" s="215">
        <v>505.16500000000002</v>
      </c>
      <c r="AD12" s="216">
        <v>507.12729999999999</v>
      </c>
      <c r="AE12" s="217">
        <v>6.0756999999999834</v>
      </c>
      <c r="AF12" s="299">
        <v>1.2125896813821146E-2</v>
      </c>
      <c r="AG12" s="3" t="s">
        <v>146</v>
      </c>
    </row>
    <row r="13" spans="2:33" ht="15" customHeight="1" x14ac:dyDescent="0.35">
      <c r="B13" s="291" t="s">
        <v>87</v>
      </c>
      <c r="C13" s="208">
        <v>542.79</v>
      </c>
      <c r="D13" s="208" t="s">
        <v>146</v>
      </c>
      <c r="E13" s="208">
        <v>466.73829999999998</v>
      </c>
      <c r="F13" s="208">
        <v>481.94810000000001</v>
      </c>
      <c r="G13" s="208">
        <v>544.9</v>
      </c>
      <c r="H13" s="208" t="s">
        <v>147</v>
      </c>
      <c r="I13" s="208">
        <v>520.46</v>
      </c>
      <c r="J13" s="208">
        <v>476.67</v>
      </c>
      <c r="K13" s="208">
        <v>555.13</v>
      </c>
      <c r="L13" s="208">
        <v>560</v>
      </c>
      <c r="M13" s="208">
        <v>444.08850000000001</v>
      </c>
      <c r="N13" s="208">
        <v>570.01</v>
      </c>
      <c r="O13" s="208" t="s">
        <v>146</v>
      </c>
      <c r="P13" s="208">
        <v>473.5</v>
      </c>
      <c r="Q13" s="208">
        <v>421.85</v>
      </c>
      <c r="R13" s="208">
        <v>561.34</v>
      </c>
      <c r="S13" s="208">
        <v>383.75659999999999</v>
      </c>
      <c r="T13" s="208">
        <v>526.32000000000005</v>
      </c>
      <c r="U13" s="208">
        <v>524</v>
      </c>
      <c r="V13" s="208">
        <v>517.41</v>
      </c>
      <c r="W13" s="208">
        <v>505.61450000000002</v>
      </c>
      <c r="X13" s="208">
        <v>498.71</v>
      </c>
      <c r="Y13" s="208">
        <v>381.68830000000003</v>
      </c>
      <c r="Z13" s="208">
        <v>501.97</v>
      </c>
      <c r="AA13" s="208">
        <v>472.59</v>
      </c>
      <c r="AB13" s="208">
        <v>523.92999999999995</v>
      </c>
      <c r="AC13" s="208">
        <v>473.99310000000003</v>
      </c>
      <c r="AD13" s="211">
        <v>546.83389999999997</v>
      </c>
      <c r="AE13" s="296">
        <v>0.30999999999994543</v>
      </c>
      <c r="AF13" s="300">
        <v>5.6722130541775329E-4</v>
      </c>
      <c r="AG13" s="3" t="s">
        <v>146</v>
      </c>
    </row>
    <row r="14" spans="2:33" ht="15" customHeight="1" x14ac:dyDescent="0.35">
      <c r="B14" s="291" t="s">
        <v>88</v>
      </c>
      <c r="C14" s="209">
        <v>482.6</v>
      </c>
      <c r="D14" s="209" t="s">
        <v>146</v>
      </c>
      <c r="E14" s="209">
        <v>457.64890000000003</v>
      </c>
      <c r="F14" s="209">
        <v>490.55430000000001</v>
      </c>
      <c r="G14" s="209">
        <v>541.9</v>
      </c>
      <c r="H14" s="209" t="s">
        <v>147</v>
      </c>
      <c r="I14" s="209">
        <v>522.67999999999995</v>
      </c>
      <c r="J14" s="209">
        <v>413.33</v>
      </c>
      <c r="K14" s="209">
        <v>548.91</v>
      </c>
      <c r="L14" s="209">
        <v>546</v>
      </c>
      <c r="M14" s="209">
        <v>480.1782</v>
      </c>
      <c r="N14" s="209">
        <v>571.53</v>
      </c>
      <c r="O14" s="209" t="s">
        <v>146</v>
      </c>
      <c r="P14" s="209" t="s">
        <v>146</v>
      </c>
      <c r="Q14" s="209" t="s">
        <v>147</v>
      </c>
      <c r="R14" s="209" t="s">
        <v>147</v>
      </c>
      <c r="S14" s="209" t="s">
        <v>146</v>
      </c>
      <c r="T14" s="209">
        <v>415.96</v>
      </c>
      <c r="U14" s="209">
        <v>532</v>
      </c>
      <c r="V14" s="209">
        <v>520.24</v>
      </c>
      <c r="W14" s="209">
        <v>491.05829999999997</v>
      </c>
      <c r="X14" s="209">
        <v>538.74</v>
      </c>
      <c r="Y14" s="209" t="s">
        <v>146</v>
      </c>
      <c r="Z14" s="209">
        <v>473.05</v>
      </c>
      <c r="AA14" s="209">
        <v>569.87</v>
      </c>
      <c r="AB14" s="209">
        <v>524.79999999999995</v>
      </c>
      <c r="AC14" s="209">
        <v>499.3519</v>
      </c>
      <c r="AD14" s="211">
        <v>537.40139999999997</v>
      </c>
      <c r="AE14" s="296">
        <v>1.7270999999999503</v>
      </c>
      <c r="AF14" s="300">
        <v>3.2241606513510046E-3</v>
      </c>
      <c r="AG14" s="3" t="s">
        <v>146</v>
      </c>
    </row>
    <row r="15" spans="2:33" ht="15" customHeight="1" x14ac:dyDescent="0.35">
      <c r="B15" s="291" t="s">
        <v>89</v>
      </c>
      <c r="C15" s="209">
        <v>484.62</v>
      </c>
      <c r="D15" s="209" t="s">
        <v>146</v>
      </c>
      <c r="E15" s="209">
        <v>457.93810000000002</v>
      </c>
      <c r="F15" s="209">
        <v>460.02910000000003</v>
      </c>
      <c r="G15" s="209">
        <v>538.77</v>
      </c>
      <c r="H15" s="209" t="s">
        <v>147</v>
      </c>
      <c r="I15" s="209">
        <v>511.23</v>
      </c>
      <c r="J15" s="209">
        <v>405.09</v>
      </c>
      <c r="K15" s="209">
        <v>541.96</v>
      </c>
      <c r="L15" s="209">
        <v>540</v>
      </c>
      <c r="M15" s="209">
        <v>516.66589999999997</v>
      </c>
      <c r="N15" s="209">
        <v>462.05</v>
      </c>
      <c r="O15" s="209" t="s">
        <v>146</v>
      </c>
      <c r="P15" s="209">
        <v>361.7</v>
      </c>
      <c r="Q15" s="209" t="s">
        <v>147</v>
      </c>
      <c r="R15" s="209">
        <v>539.59</v>
      </c>
      <c r="S15" s="209">
        <v>195.12860000000001</v>
      </c>
      <c r="T15" s="209">
        <v>409.29</v>
      </c>
      <c r="U15" s="209">
        <v>510</v>
      </c>
      <c r="V15" s="209">
        <v>500.82</v>
      </c>
      <c r="W15" s="209">
        <v>501.33330000000001</v>
      </c>
      <c r="X15" s="209">
        <v>486.41</v>
      </c>
      <c r="Y15" s="209">
        <v>393.10270000000003</v>
      </c>
      <c r="Z15" s="209">
        <v>485.42</v>
      </c>
      <c r="AA15" s="209">
        <v>369.05</v>
      </c>
      <c r="AB15" s="209">
        <v>498.85</v>
      </c>
      <c r="AC15" s="209">
        <v>500.34109999999998</v>
      </c>
      <c r="AD15" s="211">
        <v>518.46500000000003</v>
      </c>
      <c r="AE15" s="296">
        <v>4.3086000000000695</v>
      </c>
      <c r="AF15" s="300">
        <v>8.3799404227975494E-3</v>
      </c>
      <c r="AG15" s="3" t="s">
        <v>146</v>
      </c>
    </row>
    <row r="16" spans="2:33" ht="15.75" customHeight="1" x14ac:dyDescent="0.35">
      <c r="B16" s="291" t="s">
        <v>90</v>
      </c>
      <c r="C16" s="212">
        <v>433</v>
      </c>
      <c r="D16" s="212">
        <v>511.29969999999997</v>
      </c>
      <c r="E16" s="212">
        <v>445.4196</v>
      </c>
      <c r="F16" s="212">
        <v>469.57659999999998</v>
      </c>
      <c r="G16" s="212">
        <v>535.29</v>
      </c>
      <c r="H16" s="212" t="s">
        <v>147</v>
      </c>
      <c r="I16" s="212">
        <v>512.22</v>
      </c>
      <c r="J16" s="212">
        <v>382</v>
      </c>
      <c r="K16" s="212">
        <v>542.07000000000005</v>
      </c>
      <c r="L16" s="212">
        <v>533</v>
      </c>
      <c r="M16" s="212">
        <v>493.57909999999998</v>
      </c>
      <c r="N16" s="212">
        <v>431.61</v>
      </c>
      <c r="O16" s="212" t="s">
        <v>146</v>
      </c>
      <c r="P16" s="212">
        <v>360.65</v>
      </c>
      <c r="Q16" s="212">
        <v>420.57</v>
      </c>
      <c r="R16" s="212">
        <v>518.58000000000004</v>
      </c>
      <c r="S16" s="212" t="s">
        <v>146</v>
      </c>
      <c r="T16" s="212">
        <v>415.96</v>
      </c>
      <c r="U16" s="212">
        <v>511</v>
      </c>
      <c r="V16" s="212">
        <v>512.29</v>
      </c>
      <c r="W16" s="212">
        <v>498.97859999999997</v>
      </c>
      <c r="X16" s="212">
        <v>514.41999999999996</v>
      </c>
      <c r="Y16" s="212">
        <v>407.64499999999998</v>
      </c>
      <c r="Z16" s="212">
        <v>476.25</v>
      </c>
      <c r="AA16" s="212">
        <v>392.47</v>
      </c>
      <c r="AB16" s="212">
        <v>503.68</v>
      </c>
      <c r="AC16" s="212">
        <v>503.48840000000001</v>
      </c>
      <c r="AD16" s="213">
        <v>521.00279999999998</v>
      </c>
      <c r="AE16" s="214">
        <v>1.481899999999996</v>
      </c>
      <c r="AF16" s="301">
        <v>2.8524357730361771E-3</v>
      </c>
      <c r="AG16" s="3" t="s">
        <v>146</v>
      </c>
    </row>
    <row r="17" spans="2:33" ht="15.75" customHeight="1" x14ac:dyDescent="0.35">
      <c r="B17" s="291" t="s">
        <v>91</v>
      </c>
      <c r="C17" s="209">
        <v>427.99</v>
      </c>
      <c r="D17" s="209">
        <v>356.34519999999998</v>
      </c>
      <c r="E17" s="209">
        <v>421.74599999999998</v>
      </c>
      <c r="F17" s="209">
        <v>421.03219999999999</v>
      </c>
      <c r="G17" s="209">
        <v>497.2</v>
      </c>
      <c r="H17" s="209">
        <v>419.78</v>
      </c>
      <c r="I17" s="209">
        <v>496.71</v>
      </c>
      <c r="J17" s="209">
        <v>465</v>
      </c>
      <c r="K17" s="209">
        <v>492.51</v>
      </c>
      <c r="L17" s="209">
        <v>496</v>
      </c>
      <c r="M17" s="209">
        <v>508.57220000000001</v>
      </c>
      <c r="N17" s="209">
        <v>415.81</v>
      </c>
      <c r="O17" s="209">
        <v>400</v>
      </c>
      <c r="P17" s="209">
        <v>374.31</v>
      </c>
      <c r="Q17" s="209" t="s">
        <v>147</v>
      </c>
      <c r="R17" s="209">
        <v>471.36</v>
      </c>
      <c r="S17" s="209">
        <v>205.9838</v>
      </c>
      <c r="T17" s="209">
        <v>400.12</v>
      </c>
      <c r="U17" s="209">
        <v>472</v>
      </c>
      <c r="V17" s="209">
        <v>459.34</v>
      </c>
      <c r="W17" s="209">
        <v>475.43180000000001</v>
      </c>
      <c r="X17" s="209">
        <v>402.57</v>
      </c>
      <c r="Y17" s="209">
        <v>403.0942</v>
      </c>
      <c r="Z17" s="209">
        <v>444.79</v>
      </c>
      <c r="AA17" s="209">
        <v>306.27999999999997</v>
      </c>
      <c r="AB17" s="209">
        <v>460.65</v>
      </c>
      <c r="AC17" s="209">
        <v>497.64330000000001</v>
      </c>
      <c r="AD17" s="211">
        <v>471.13690000000003</v>
      </c>
      <c r="AE17" s="296">
        <v>3.2282000000000153</v>
      </c>
      <c r="AF17" s="300">
        <v>6.8992091833299796E-3</v>
      </c>
      <c r="AG17" s="3" t="s">
        <v>146</v>
      </c>
    </row>
    <row r="18" spans="2:33" ht="15.75" customHeight="1" thickBot="1" x14ac:dyDescent="0.4">
      <c r="B18" s="291" t="s">
        <v>92</v>
      </c>
      <c r="C18" s="209">
        <v>403.5</v>
      </c>
      <c r="D18" s="209">
        <v>336.2921</v>
      </c>
      <c r="E18" s="209" t="s">
        <v>147</v>
      </c>
      <c r="F18" s="209">
        <v>435.42070000000001</v>
      </c>
      <c r="G18" s="209">
        <v>505.21</v>
      </c>
      <c r="H18" s="209">
        <v>407.01</v>
      </c>
      <c r="I18" s="209">
        <v>498.25</v>
      </c>
      <c r="J18" s="209">
        <v>405.5</v>
      </c>
      <c r="K18" s="209">
        <v>490.89</v>
      </c>
      <c r="L18" s="209">
        <v>498</v>
      </c>
      <c r="M18" s="209">
        <v>510.1644</v>
      </c>
      <c r="N18" s="209">
        <v>455.1</v>
      </c>
      <c r="O18" s="209">
        <v>400</v>
      </c>
      <c r="P18" s="209">
        <v>347.77</v>
      </c>
      <c r="Q18" s="209" t="s">
        <v>147</v>
      </c>
      <c r="R18" s="209">
        <v>495.2</v>
      </c>
      <c r="S18" s="209" t="s">
        <v>146</v>
      </c>
      <c r="T18" s="209">
        <v>420.91</v>
      </c>
      <c r="U18" s="209">
        <v>481</v>
      </c>
      <c r="V18" s="209" t="s">
        <v>147</v>
      </c>
      <c r="W18" s="209">
        <v>465.37090000000001</v>
      </c>
      <c r="X18" s="209">
        <v>428.75</v>
      </c>
      <c r="Y18" s="209">
        <v>396.1069</v>
      </c>
      <c r="Z18" s="209">
        <v>461.94</v>
      </c>
      <c r="AA18" s="209">
        <v>333.63</v>
      </c>
      <c r="AB18" s="209">
        <v>471.02</v>
      </c>
      <c r="AC18" s="209">
        <v>503.93810000000002</v>
      </c>
      <c r="AD18" s="211">
        <v>484.76339999999999</v>
      </c>
      <c r="AE18" s="296">
        <v>-0.78450000000003683</v>
      </c>
      <c r="AF18" s="300">
        <v>-1.615700531296782E-3</v>
      </c>
      <c r="AG18" s="3" t="s">
        <v>146</v>
      </c>
    </row>
    <row r="19" spans="2:33" ht="15.75" customHeight="1" thickBot="1" x14ac:dyDescent="0.4">
      <c r="B19" s="292" t="s">
        <v>93</v>
      </c>
      <c r="C19" s="215">
        <v>524.45399999999995</v>
      </c>
      <c r="D19" s="215">
        <v>349.8861</v>
      </c>
      <c r="E19" s="215" t="s">
        <v>147</v>
      </c>
      <c r="F19" s="215">
        <v>453.2115</v>
      </c>
      <c r="G19" s="215">
        <v>533.97630000000004</v>
      </c>
      <c r="H19" s="215" t="s">
        <v>147</v>
      </c>
      <c r="I19" s="215">
        <v>511.64729999999997</v>
      </c>
      <c r="J19" s="215">
        <v>427.90750000000003</v>
      </c>
      <c r="K19" s="215">
        <v>538.37879999999996</v>
      </c>
      <c r="L19" s="215">
        <v>539.20339999999999</v>
      </c>
      <c r="M19" s="215">
        <v>497.10899999999998</v>
      </c>
      <c r="N19" s="215">
        <v>554.41719999999998</v>
      </c>
      <c r="O19" s="215">
        <v>400</v>
      </c>
      <c r="P19" s="215">
        <v>371.54750000000001</v>
      </c>
      <c r="Q19" s="215" t="s">
        <v>147</v>
      </c>
      <c r="R19" s="215" t="s">
        <v>147</v>
      </c>
      <c r="S19" s="215">
        <v>212.7269</v>
      </c>
      <c r="T19" s="215">
        <v>412.9504</v>
      </c>
      <c r="U19" s="215">
        <v>512.70150000000001</v>
      </c>
      <c r="V19" s="215" t="s">
        <v>147</v>
      </c>
      <c r="W19" s="215">
        <v>482.95190000000002</v>
      </c>
      <c r="X19" s="215">
        <v>488.73759999999999</v>
      </c>
      <c r="Y19" s="215">
        <v>400.79090000000002</v>
      </c>
      <c r="Z19" s="215">
        <v>477.89839999999998</v>
      </c>
      <c r="AA19" s="215">
        <v>349.09500000000003</v>
      </c>
      <c r="AB19" s="215">
        <v>476.64780000000002</v>
      </c>
      <c r="AC19" s="215">
        <v>500.32220000000001</v>
      </c>
      <c r="AD19" s="216">
        <v>519.68240000000003</v>
      </c>
      <c r="AE19" s="217">
        <v>1.6990000000000691</v>
      </c>
      <c r="AF19" s="302">
        <v>3.2800278927858084E-3</v>
      </c>
      <c r="AG19" s="3" t="s">
        <v>146</v>
      </c>
    </row>
    <row r="20" spans="2:33" ht="15" customHeight="1" thickBot="1" x14ac:dyDescent="0.4">
      <c r="B20" s="291" t="s">
        <v>94</v>
      </c>
      <c r="C20" s="208" t="s">
        <v>146</v>
      </c>
      <c r="D20" s="208">
        <v>511.29969999999997</v>
      </c>
      <c r="E20" s="208" t="s">
        <v>147</v>
      </c>
      <c r="F20" s="208">
        <v>369.66390000000001</v>
      </c>
      <c r="G20" s="208">
        <v>482</v>
      </c>
      <c r="H20" s="208">
        <v>433.72</v>
      </c>
      <c r="I20" s="208">
        <v>386.12</v>
      </c>
      <c r="J20" s="208" t="s">
        <v>146</v>
      </c>
      <c r="K20" s="208" t="s">
        <v>146</v>
      </c>
      <c r="L20" s="208" t="s">
        <v>146</v>
      </c>
      <c r="M20" s="208">
        <v>509.89909999999998</v>
      </c>
      <c r="N20" s="208">
        <v>412.63</v>
      </c>
      <c r="O20" s="208" t="s">
        <v>146</v>
      </c>
      <c r="P20" s="208">
        <v>341.79</v>
      </c>
      <c r="Q20" s="208" t="s">
        <v>147</v>
      </c>
      <c r="R20" s="208" t="s">
        <v>147</v>
      </c>
      <c r="S20" s="208" t="s">
        <v>146</v>
      </c>
      <c r="T20" s="208" t="s">
        <v>146</v>
      </c>
      <c r="U20" s="208" t="s">
        <v>146</v>
      </c>
      <c r="V20" s="208" t="s">
        <v>147</v>
      </c>
      <c r="W20" s="208">
        <v>499.4067</v>
      </c>
      <c r="X20" s="208">
        <v>380.36</v>
      </c>
      <c r="Y20" s="208">
        <v>387.37419999999997</v>
      </c>
      <c r="Z20" s="208">
        <v>477.99</v>
      </c>
      <c r="AA20" s="208">
        <v>358.17</v>
      </c>
      <c r="AB20" s="208">
        <v>433.01</v>
      </c>
      <c r="AC20" s="208">
        <v>447.55529999999999</v>
      </c>
      <c r="AD20" s="211">
        <v>476.88470000000001</v>
      </c>
      <c r="AE20" s="296">
        <v>7.8482999999999947</v>
      </c>
      <c r="AF20" s="300">
        <v>1.6732816472239564E-2</v>
      </c>
      <c r="AG20" s="3" t="s">
        <v>146</v>
      </c>
    </row>
    <row r="21" spans="2:33" ht="15" customHeight="1" thickBot="1" x14ac:dyDescent="0.4">
      <c r="B21" s="292" t="s">
        <v>95</v>
      </c>
      <c r="C21" s="215" t="s">
        <v>146</v>
      </c>
      <c r="D21" s="215">
        <v>511.29969999999997</v>
      </c>
      <c r="E21" s="215" t="s">
        <v>147</v>
      </c>
      <c r="F21" s="215">
        <v>369.66390000000001</v>
      </c>
      <c r="G21" s="215">
        <v>482</v>
      </c>
      <c r="H21" s="215">
        <v>433.72</v>
      </c>
      <c r="I21" s="215">
        <v>386.12</v>
      </c>
      <c r="J21" s="215" t="s">
        <v>146</v>
      </c>
      <c r="K21" s="215" t="s">
        <v>146</v>
      </c>
      <c r="L21" s="215" t="s">
        <v>146</v>
      </c>
      <c r="M21" s="215">
        <v>509.89909999999998</v>
      </c>
      <c r="N21" s="215">
        <v>412.63</v>
      </c>
      <c r="O21" s="215" t="s">
        <v>146</v>
      </c>
      <c r="P21" s="215">
        <v>341.79</v>
      </c>
      <c r="Q21" s="215" t="s">
        <v>147</v>
      </c>
      <c r="R21" s="215" t="s">
        <v>147</v>
      </c>
      <c r="S21" s="215" t="s">
        <v>146</v>
      </c>
      <c r="T21" s="215" t="s">
        <v>146</v>
      </c>
      <c r="U21" s="215" t="s">
        <v>146</v>
      </c>
      <c r="V21" s="215" t="s">
        <v>147</v>
      </c>
      <c r="W21" s="215">
        <v>499.4067</v>
      </c>
      <c r="X21" s="215">
        <v>380.36</v>
      </c>
      <c r="Y21" s="215">
        <v>387.37419999999997</v>
      </c>
      <c r="Z21" s="215">
        <v>477.99</v>
      </c>
      <c r="AA21" s="215">
        <v>358.17</v>
      </c>
      <c r="AB21" s="215">
        <v>433.01</v>
      </c>
      <c r="AC21" s="215">
        <v>447.55529999999999</v>
      </c>
      <c r="AD21" s="216">
        <v>476.88470000000001</v>
      </c>
      <c r="AE21" s="217">
        <v>7.8482999999999947</v>
      </c>
      <c r="AF21" s="302">
        <v>1.6732816472239564E-2</v>
      </c>
      <c r="AG21" s="3" t="s">
        <v>146</v>
      </c>
    </row>
    <row r="22" spans="2:33" ht="15" customHeight="1" x14ac:dyDescent="0.35">
      <c r="B22" s="291" t="s">
        <v>96</v>
      </c>
      <c r="C22" s="208" t="s">
        <v>146</v>
      </c>
      <c r="D22" s="208" t="s">
        <v>146</v>
      </c>
      <c r="E22" s="208" t="s">
        <v>147</v>
      </c>
      <c r="F22" s="208">
        <v>527.39970000000005</v>
      </c>
      <c r="G22" s="208" t="s">
        <v>146</v>
      </c>
      <c r="H22" s="208" t="s">
        <v>146</v>
      </c>
      <c r="I22" s="208">
        <v>534.54</v>
      </c>
      <c r="J22" s="208" t="s">
        <v>146</v>
      </c>
      <c r="K22" s="208" t="s">
        <v>146</v>
      </c>
      <c r="L22" s="208" t="s">
        <v>146</v>
      </c>
      <c r="M22" s="208" t="s">
        <v>146</v>
      </c>
      <c r="N22" s="208">
        <v>615.72</v>
      </c>
      <c r="O22" s="208" t="s">
        <v>146</v>
      </c>
      <c r="P22" s="208" t="s">
        <v>146</v>
      </c>
      <c r="Q22" s="208" t="s">
        <v>147</v>
      </c>
      <c r="R22" s="208" t="s">
        <v>147</v>
      </c>
      <c r="S22" s="208" t="s">
        <v>146</v>
      </c>
      <c r="T22" s="208" t="s">
        <v>146</v>
      </c>
      <c r="U22" s="208" t="s">
        <v>146</v>
      </c>
      <c r="V22" s="208">
        <v>517.77</v>
      </c>
      <c r="W22" s="208" t="s">
        <v>146</v>
      </c>
      <c r="X22" s="208">
        <v>525</v>
      </c>
      <c r="Y22" s="208" t="s">
        <v>146</v>
      </c>
      <c r="Z22" s="208" t="s">
        <v>146</v>
      </c>
      <c r="AA22" s="208" t="s">
        <v>146</v>
      </c>
      <c r="AB22" s="208" t="s">
        <v>146</v>
      </c>
      <c r="AC22" s="208">
        <v>485.77330000000001</v>
      </c>
      <c r="AD22" s="211">
        <v>537.0933</v>
      </c>
      <c r="AE22" s="296">
        <v>-9.7300000000018372E-2</v>
      </c>
      <c r="AF22" s="300">
        <v>-1.8112751786802939E-4</v>
      </c>
      <c r="AG22" s="3" t="s">
        <v>146</v>
      </c>
    </row>
    <row r="23" spans="2:33" ht="15" customHeight="1" x14ac:dyDescent="0.35">
      <c r="B23" s="291" t="s">
        <v>97</v>
      </c>
      <c r="C23" s="209" t="s">
        <v>146</v>
      </c>
      <c r="D23" s="209" t="s">
        <v>146</v>
      </c>
      <c r="E23" s="209" t="s">
        <v>146</v>
      </c>
      <c r="F23" s="209">
        <v>538.82979999999998</v>
      </c>
      <c r="G23" s="209">
        <v>567.16999999999996</v>
      </c>
      <c r="H23" s="209" t="s">
        <v>146</v>
      </c>
      <c r="I23" s="209">
        <v>534.57000000000005</v>
      </c>
      <c r="J23" s="209" t="s">
        <v>146</v>
      </c>
      <c r="K23" s="209" t="s">
        <v>146</v>
      </c>
      <c r="L23" s="209" t="s">
        <v>146</v>
      </c>
      <c r="M23" s="209" t="s">
        <v>146</v>
      </c>
      <c r="N23" s="209">
        <v>577.30999999999995</v>
      </c>
      <c r="O23" s="209" t="s">
        <v>146</v>
      </c>
      <c r="P23" s="209" t="s">
        <v>146</v>
      </c>
      <c r="Q23" s="209" t="s">
        <v>147</v>
      </c>
      <c r="R23" s="209" t="s">
        <v>147</v>
      </c>
      <c r="S23" s="209" t="s">
        <v>146</v>
      </c>
      <c r="T23" s="209" t="s">
        <v>146</v>
      </c>
      <c r="U23" s="209" t="s">
        <v>146</v>
      </c>
      <c r="V23" s="209">
        <v>522.27</v>
      </c>
      <c r="W23" s="209" t="s">
        <v>146</v>
      </c>
      <c r="X23" s="209">
        <v>450</v>
      </c>
      <c r="Y23" s="209" t="s">
        <v>146</v>
      </c>
      <c r="Z23" s="209" t="s">
        <v>146</v>
      </c>
      <c r="AA23" s="209" t="s">
        <v>146</v>
      </c>
      <c r="AB23" s="209" t="s">
        <v>146</v>
      </c>
      <c r="AC23" s="209">
        <v>488.83069999999998</v>
      </c>
      <c r="AD23" s="211">
        <v>534.97749999999996</v>
      </c>
      <c r="AE23" s="296">
        <v>1.5966999999999416</v>
      </c>
      <c r="AF23" s="300">
        <v>2.9935460743992781E-3</v>
      </c>
      <c r="AG23" s="3" t="s">
        <v>146</v>
      </c>
    </row>
    <row r="24" spans="2:33" ht="15" customHeight="1" x14ac:dyDescent="0.35">
      <c r="B24" s="291" t="s">
        <v>98</v>
      </c>
      <c r="C24" s="209" t="s">
        <v>146</v>
      </c>
      <c r="D24" s="209" t="s">
        <v>146</v>
      </c>
      <c r="E24" s="209" t="s">
        <v>146</v>
      </c>
      <c r="F24" s="209" t="s">
        <v>146</v>
      </c>
      <c r="G24" s="209">
        <v>566.89</v>
      </c>
      <c r="H24" s="209" t="s">
        <v>146</v>
      </c>
      <c r="I24" s="209">
        <v>529.66999999999996</v>
      </c>
      <c r="J24" s="209" t="s">
        <v>146</v>
      </c>
      <c r="K24" s="209" t="s">
        <v>146</v>
      </c>
      <c r="L24" s="209" t="s">
        <v>146</v>
      </c>
      <c r="M24" s="209" t="s">
        <v>146</v>
      </c>
      <c r="N24" s="209">
        <v>513</v>
      </c>
      <c r="O24" s="209" t="s">
        <v>146</v>
      </c>
      <c r="P24" s="209" t="s">
        <v>146</v>
      </c>
      <c r="Q24" s="209" t="s">
        <v>146</v>
      </c>
      <c r="R24" s="209" t="s">
        <v>146</v>
      </c>
      <c r="S24" s="209" t="s">
        <v>146</v>
      </c>
      <c r="T24" s="209" t="s">
        <v>146</v>
      </c>
      <c r="U24" s="209" t="s">
        <v>146</v>
      </c>
      <c r="V24" s="209">
        <v>527.79999999999995</v>
      </c>
      <c r="W24" s="209" t="s">
        <v>146</v>
      </c>
      <c r="X24" s="209">
        <v>790</v>
      </c>
      <c r="Y24" s="209" t="s">
        <v>146</v>
      </c>
      <c r="Z24" s="209" t="s">
        <v>146</v>
      </c>
      <c r="AA24" s="209" t="s">
        <v>146</v>
      </c>
      <c r="AB24" s="209" t="s">
        <v>146</v>
      </c>
      <c r="AC24" s="209">
        <v>510.77229999999997</v>
      </c>
      <c r="AD24" s="211">
        <v>529.59450000000004</v>
      </c>
      <c r="AE24" s="296">
        <v>3.6886000000000649</v>
      </c>
      <c r="AF24" s="300">
        <v>7.0138022790771082E-3</v>
      </c>
      <c r="AG24" s="3" t="s">
        <v>146</v>
      </c>
    </row>
    <row r="25" spans="2:33" ht="15" customHeight="1" x14ac:dyDescent="0.35">
      <c r="B25" s="291" t="s">
        <v>99</v>
      </c>
      <c r="C25" s="212" t="s">
        <v>146</v>
      </c>
      <c r="D25" s="212" t="s">
        <v>146</v>
      </c>
      <c r="E25" s="212" t="s">
        <v>147</v>
      </c>
      <c r="F25" s="212">
        <v>470.11450000000002</v>
      </c>
      <c r="G25" s="212">
        <v>518.53</v>
      </c>
      <c r="H25" s="212" t="s">
        <v>146</v>
      </c>
      <c r="I25" s="212">
        <v>527.78</v>
      </c>
      <c r="J25" s="212" t="s">
        <v>146</v>
      </c>
      <c r="K25" s="212" t="s">
        <v>146</v>
      </c>
      <c r="L25" s="212">
        <v>537</v>
      </c>
      <c r="M25" s="212" t="s">
        <v>146</v>
      </c>
      <c r="N25" s="212">
        <v>517</v>
      </c>
      <c r="O25" s="212" t="s">
        <v>146</v>
      </c>
      <c r="P25" s="212" t="s">
        <v>146</v>
      </c>
      <c r="Q25" s="212" t="s">
        <v>147</v>
      </c>
      <c r="R25" s="212" t="s">
        <v>147</v>
      </c>
      <c r="S25" s="212" t="s">
        <v>146</v>
      </c>
      <c r="T25" s="212" t="s">
        <v>146</v>
      </c>
      <c r="U25" s="212" t="s">
        <v>146</v>
      </c>
      <c r="V25" s="212">
        <v>516.21</v>
      </c>
      <c r="W25" s="212" t="s">
        <v>146</v>
      </c>
      <c r="X25" s="212">
        <v>450</v>
      </c>
      <c r="Y25" s="212">
        <v>385.34710000000001</v>
      </c>
      <c r="Z25" s="212">
        <v>494.11</v>
      </c>
      <c r="AA25" s="212" t="s">
        <v>146</v>
      </c>
      <c r="AB25" s="212" t="s">
        <v>146</v>
      </c>
      <c r="AC25" s="212">
        <v>515.98800000000006</v>
      </c>
      <c r="AD25" s="213">
        <v>526.22649999999999</v>
      </c>
      <c r="AE25" s="214">
        <v>4.5783000000000129</v>
      </c>
      <c r="AF25" s="301">
        <v>8.7766046159079014E-3</v>
      </c>
      <c r="AG25" s="3" t="s">
        <v>146</v>
      </c>
    </row>
    <row r="26" spans="2:33" ht="15.75" customHeight="1" x14ac:dyDescent="0.35">
      <c r="B26" s="291" t="s">
        <v>100</v>
      </c>
      <c r="C26" s="209" t="s">
        <v>146</v>
      </c>
      <c r="D26" s="209" t="s">
        <v>146</v>
      </c>
      <c r="E26" s="209" t="s">
        <v>147</v>
      </c>
      <c r="F26" s="209">
        <v>509.1114</v>
      </c>
      <c r="G26" s="209" t="s">
        <v>146</v>
      </c>
      <c r="H26" s="209" t="s">
        <v>146</v>
      </c>
      <c r="I26" s="209">
        <v>525.32000000000005</v>
      </c>
      <c r="J26" s="209" t="s">
        <v>146</v>
      </c>
      <c r="K26" s="209" t="s">
        <v>146</v>
      </c>
      <c r="L26" s="209" t="s">
        <v>146</v>
      </c>
      <c r="M26" s="209" t="s">
        <v>146</v>
      </c>
      <c r="N26" s="209">
        <v>505</v>
      </c>
      <c r="O26" s="209" t="s">
        <v>146</v>
      </c>
      <c r="P26" s="209">
        <v>351.79</v>
      </c>
      <c r="Q26" s="209" t="s">
        <v>146</v>
      </c>
      <c r="R26" s="209" t="s">
        <v>146</v>
      </c>
      <c r="S26" s="209" t="s">
        <v>146</v>
      </c>
      <c r="T26" s="209" t="s">
        <v>146</v>
      </c>
      <c r="U26" s="209" t="s">
        <v>146</v>
      </c>
      <c r="V26" s="209">
        <v>505.12</v>
      </c>
      <c r="W26" s="209" t="s">
        <v>146</v>
      </c>
      <c r="X26" s="209">
        <v>470</v>
      </c>
      <c r="Y26" s="209">
        <v>382.50920000000002</v>
      </c>
      <c r="Z26" s="209" t="s">
        <v>146</v>
      </c>
      <c r="AA26" s="209" t="s">
        <v>146</v>
      </c>
      <c r="AB26" s="209" t="s">
        <v>146</v>
      </c>
      <c r="AC26" s="209">
        <v>534.51250000000005</v>
      </c>
      <c r="AD26" s="211">
        <v>524.07780000000002</v>
      </c>
      <c r="AE26" s="296">
        <v>5.904700000000048</v>
      </c>
      <c r="AF26" s="300">
        <v>1.1395226807412451E-2</v>
      </c>
      <c r="AG26" s="3" t="s">
        <v>146</v>
      </c>
    </row>
    <row r="27" spans="2:33" ht="15.75" customHeight="1" x14ac:dyDescent="0.35">
      <c r="B27" s="291" t="s">
        <v>101</v>
      </c>
      <c r="C27" s="208" t="s">
        <v>146</v>
      </c>
      <c r="D27" s="208" t="s">
        <v>146</v>
      </c>
      <c r="E27" s="208" t="s">
        <v>147</v>
      </c>
      <c r="F27" s="208">
        <v>476.30020000000002</v>
      </c>
      <c r="G27" s="208">
        <v>432.1</v>
      </c>
      <c r="H27" s="208" t="s">
        <v>147</v>
      </c>
      <c r="I27" s="208">
        <v>517.82000000000005</v>
      </c>
      <c r="J27" s="208" t="s">
        <v>146</v>
      </c>
      <c r="K27" s="208" t="s">
        <v>146</v>
      </c>
      <c r="L27" s="208">
        <v>491</v>
      </c>
      <c r="M27" s="208" t="s">
        <v>146</v>
      </c>
      <c r="N27" s="208">
        <v>511.89</v>
      </c>
      <c r="O27" s="208" t="s">
        <v>146</v>
      </c>
      <c r="P27" s="208" t="s">
        <v>146</v>
      </c>
      <c r="Q27" s="208" t="s">
        <v>147</v>
      </c>
      <c r="R27" s="208" t="s">
        <v>147</v>
      </c>
      <c r="S27" s="208" t="s">
        <v>146</v>
      </c>
      <c r="T27" s="208" t="s">
        <v>146</v>
      </c>
      <c r="U27" s="208" t="s">
        <v>146</v>
      </c>
      <c r="V27" s="208">
        <v>472.36</v>
      </c>
      <c r="W27" s="208" t="s">
        <v>146</v>
      </c>
      <c r="X27" s="208">
        <v>350</v>
      </c>
      <c r="Y27" s="208">
        <v>407.64499999999998</v>
      </c>
      <c r="Z27" s="208">
        <v>377.41</v>
      </c>
      <c r="AA27" s="208" t="s">
        <v>146</v>
      </c>
      <c r="AB27" s="208" t="s">
        <v>146</v>
      </c>
      <c r="AC27" s="208">
        <v>470.12639999999999</v>
      </c>
      <c r="AD27" s="211">
        <v>506.78390000000002</v>
      </c>
      <c r="AE27" s="296">
        <v>4.1005000000000109</v>
      </c>
      <c r="AF27" s="300">
        <v>8.1572218219261305E-3</v>
      </c>
      <c r="AG27" s="3" t="s">
        <v>146</v>
      </c>
    </row>
    <row r="28" spans="2:33" ht="15" customHeight="1" thickBot="1" x14ac:dyDescent="0.4">
      <c r="B28" s="291" t="s">
        <v>102</v>
      </c>
      <c r="C28" s="209" t="s">
        <v>146</v>
      </c>
      <c r="D28" s="209" t="s">
        <v>146</v>
      </c>
      <c r="E28" s="209" t="s">
        <v>147</v>
      </c>
      <c r="F28" s="209">
        <v>483.69619999999998</v>
      </c>
      <c r="G28" s="209" t="s">
        <v>146</v>
      </c>
      <c r="H28" s="209" t="s">
        <v>146</v>
      </c>
      <c r="I28" s="209">
        <v>518.27</v>
      </c>
      <c r="J28" s="209" t="s">
        <v>146</v>
      </c>
      <c r="K28" s="209" t="s">
        <v>146</v>
      </c>
      <c r="L28" s="209" t="s">
        <v>146</v>
      </c>
      <c r="M28" s="209" t="s">
        <v>146</v>
      </c>
      <c r="N28" s="209" t="s">
        <v>146</v>
      </c>
      <c r="O28" s="209" t="s">
        <v>146</v>
      </c>
      <c r="P28" s="209" t="s">
        <v>146</v>
      </c>
      <c r="Q28" s="209" t="s">
        <v>146</v>
      </c>
      <c r="R28" s="209" t="s">
        <v>147</v>
      </c>
      <c r="S28" s="209" t="s">
        <v>146</v>
      </c>
      <c r="T28" s="209" t="s">
        <v>146</v>
      </c>
      <c r="U28" s="209" t="s">
        <v>146</v>
      </c>
      <c r="V28" s="209" t="s">
        <v>147</v>
      </c>
      <c r="W28" s="209" t="s">
        <v>146</v>
      </c>
      <c r="X28" s="209">
        <v>600</v>
      </c>
      <c r="Y28" s="209">
        <v>407.64499999999998</v>
      </c>
      <c r="Z28" s="209" t="s">
        <v>146</v>
      </c>
      <c r="AA28" s="209" t="s">
        <v>146</v>
      </c>
      <c r="AB28" s="209" t="s">
        <v>146</v>
      </c>
      <c r="AC28" s="209">
        <v>483.61509999999998</v>
      </c>
      <c r="AD28" s="211">
        <v>517.43290000000002</v>
      </c>
      <c r="AE28" s="296">
        <v>9.738900000000001</v>
      </c>
      <c r="AF28" s="300">
        <v>1.9182617876122299E-2</v>
      </c>
      <c r="AG28" s="3" t="s">
        <v>146</v>
      </c>
    </row>
    <row r="29" spans="2:33" ht="15" customHeight="1" thickBot="1" x14ac:dyDescent="0.4">
      <c r="B29" s="292" t="s">
        <v>103</v>
      </c>
      <c r="C29" s="215" t="s">
        <v>146</v>
      </c>
      <c r="D29" s="215" t="s">
        <v>146</v>
      </c>
      <c r="E29" s="215" t="s">
        <v>147</v>
      </c>
      <c r="F29" s="215">
        <v>480.19720000000001</v>
      </c>
      <c r="G29" s="215">
        <v>496.75310000000002</v>
      </c>
      <c r="H29" s="215" t="s">
        <v>147</v>
      </c>
      <c r="I29" s="215">
        <v>523.24090000000001</v>
      </c>
      <c r="J29" s="215" t="s">
        <v>146</v>
      </c>
      <c r="K29" s="215" t="s">
        <v>146</v>
      </c>
      <c r="L29" s="215">
        <v>507.3202</v>
      </c>
      <c r="M29" s="215" t="s">
        <v>146</v>
      </c>
      <c r="N29" s="215">
        <v>579.65319999999997</v>
      </c>
      <c r="O29" s="215" t="s">
        <v>146</v>
      </c>
      <c r="P29" s="215" t="s">
        <v>146</v>
      </c>
      <c r="Q29" s="215" t="s">
        <v>147</v>
      </c>
      <c r="R29" s="215" t="s">
        <v>147</v>
      </c>
      <c r="S29" s="215" t="s">
        <v>146</v>
      </c>
      <c r="T29" s="215" t="s">
        <v>146</v>
      </c>
      <c r="U29" s="215" t="s">
        <v>146</v>
      </c>
      <c r="V29" s="215" t="s">
        <v>147</v>
      </c>
      <c r="W29" s="215" t="s">
        <v>146</v>
      </c>
      <c r="X29" s="215">
        <v>433.25689999999997</v>
      </c>
      <c r="Y29" s="215">
        <v>390.28070000000002</v>
      </c>
      <c r="Z29" s="215">
        <v>461.09960000000001</v>
      </c>
      <c r="AA29" s="215" t="s">
        <v>146</v>
      </c>
      <c r="AB29" s="215" t="s">
        <v>146</v>
      </c>
      <c r="AC29" s="215">
        <v>482.30650000000003</v>
      </c>
      <c r="AD29" s="216">
        <v>518.89829999999995</v>
      </c>
      <c r="AE29" s="217">
        <v>4.8038999999999987</v>
      </c>
      <c r="AF29" s="302">
        <v>9.3443927807810301E-3</v>
      </c>
      <c r="AG29" s="3" t="s">
        <v>146</v>
      </c>
    </row>
    <row r="30" spans="2:33" ht="15" customHeight="1" x14ac:dyDescent="0.35">
      <c r="B30" s="291" t="s">
        <v>104</v>
      </c>
      <c r="C30" s="208" t="s">
        <v>146</v>
      </c>
      <c r="D30" s="208" t="s">
        <v>146</v>
      </c>
      <c r="E30" s="208" t="s">
        <v>146</v>
      </c>
      <c r="F30" s="208" t="s">
        <v>146</v>
      </c>
      <c r="G30" s="208" t="s">
        <v>146</v>
      </c>
      <c r="H30" s="208" t="s">
        <v>146</v>
      </c>
      <c r="I30" s="208" t="s">
        <v>146</v>
      </c>
      <c r="J30" s="208" t="s">
        <v>146</v>
      </c>
      <c r="K30" s="208" t="s">
        <v>146</v>
      </c>
      <c r="L30" s="208" t="s">
        <v>146</v>
      </c>
      <c r="M30" s="208" t="s">
        <v>146</v>
      </c>
      <c r="N30" s="208" t="s">
        <v>146</v>
      </c>
      <c r="O30" s="208" t="s">
        <v>146</v>
      </c>
      <c r="P30" s="208" t="s">
        <v>146</v>
      </c>
      <c r="Q30" s="208" t="s">
        <v>146</v>
      </c>
      <c r="R30" s="208" t="s">
        <v>146</v>
      </c>
      <c r="S30" s="208" t="s">
        <v>146</v>
      </c>
      <c r="T30" s="208" t="s">
        <v>146</v>
      </c>
      <c r="U30" s="208" t="s">
        <v>146</v>
      </c>
      <c r="V30" s="208" t="s">
        <v>146</v>
      </c>
      <c r="W30" s="208" t="s">
        <v>146</v>
      </c>
      <c r="X30" s="208" t="s">
        <v>146</v>
      </c>
      <c r="Y30" s="208" t="s">
        <v>146</v>
      </c>
      <c r="Z30" s="208" t="s">
        <v>146</v>
      </c>
      <c r="AA30" s="208" t="s">
        <v>146</v>
      </c>
      <c r="AB30" s="208" t="s">
        <v>146</v>
      </c>
      <c r="AC30" s="208" t="s">
        <v>146</v>
      </c>
      <c r="AD30" s="211" t="s">
        <v>146</v>
      </c>
      <c r="AE30" s="296" t="s">
        <v>146</v>
      </c>
      <c r="AF30" s="300" t="s">
        <v>146</v>
      </c>
      <c r="AG30" s="3" t="s">
        <v>146</v>
      </c>
    </row>
    <row r="31" spans="2:33" ht="15" customHeight="1" x14ac:dyDescent="0.35">
      <c r="B31" s="291" t="s">
        <v>105</v>
      </c>
      <c r="C31" s="209">
        <v>476.53</v>
      </c>
      <c r="D31" s="209">
        <v>378.36180000000002</v>
      </c>
      <c r="E31" s="209">
        <v>387.0412</v>
      </c>
      <c r="F31" s="209">
        <v>450.48160000000001</v>
      </c>
      <c r="G31" s="209">
        <v>422.42</v>
      </c>
      <c r="H31" s="209" t="s">
        <v>147</v>
      </c>
      <c r="I31" s="209">
        <v>474.34</v>
      </c>
      <c r="J31" s="209">
        <v>226.67</v>
      </c>
      <c r="K31" s="209">
        <v>406.03</v>
      </c>
      <c r="L31" s="209">
        <v>536</v>
      </c>
      <c r="M31" s="209">
        <v>362.88679999999999</v>
      </c>
      <c r="N31" s="209">
        <v>390.54</v>
      </c>
      <c r="O31" s="209" t="s">
        <v>146</v>
      </c>
      <c r="P31" s="209">
        <v>330.17</v>
      </c>
      <c r="Q31" s="209" t="s">
        <v>147</v>
      </c>
      <c r="R31" s="209">
        <v>537.58000000000004</v>
      </c>
      <c r="S31" s="209">
        <v>171.21780000000001</v>
      </c>
      <c r="T31" s="209" t="s">
        <v>146</v>
      </c>
      <c r="U31" s="209">
        <v>448</v>
      </c>
      <c r="V31" s="209">
        <v>387.04</v>
      </c>
      <c r="W31" s="209">
        <v>422.98660000000001</v>
      </c>
      <c r="X31" s="209">
        <v>371.82</v>
      </c>
      <c r="Y31" s="209">
        <v>348.8152</v>
      </c>
      <c r="Z31" s="209">
        <v>286.18</v>
      </c>
      <c r="AA31" s="209">
        <v>330.27</v>
      </c>
      <c r="AB31" s="209">
        <v>360.6</v>
      </c>
      <c r="AC31" s="209">
        <v>475.16219999999998</v>
      </c>
      <c r="AD31" s="211">
        <v>486.21839999999997</v>
      </c>
      <c r="AE31" s="296">
        <v>1.1293000000000006</v>
      </c>
      <c r="AF31" s="300">
        <v>2.328025923485022E-3</v>
      </c>
      <c r="AG31" s="3" t="s">
        <v>146</v>
      </c>
    </row>
    <row r="32" spans="2:33" ht="15" customHeight="1" x14ac:dyDescent="0.35">
      <c r="B32" s="291" t="s">
        <v>106</v>
      </c>
      <c r="C32" s="209" t="s">
        <v>146</v>
      </c>
      <c r="D32" s="209">
        <v>383.63839999999999</v>
      </c>
      <c r="E32" s="209">
        <v>384.4796</v>
      </c>
      <c r="F32" s="209">
        <v>446.71640000000002</v>
      </c>
      <c r="G32" s="209">
        <v>422.94</v>
      </c>
      <c r="H32" s="209" t="s">
        <v>147</v>
      </c>
      <c r="I32" s="209">
        <v>468.8</v>
      </c>
      <c r="J32" s="209" t="s">
        <v>146</v>
      </c>
      <c r="K32" s="209">
        <v>454.18</v>
      </c>
      <c r="L32" s="209">
        <v>527</v>
      </c>
      <c r="M32" s="209">
        <v>372.57260000000002</v>
      </c>
      <c r="N32" s="209">
        <v>477.19</v>
      </c>
      <c r="O32" s="209" t="s">
        <v>146</v>
      </c>
      <c r="P32" s="209">
        <v>341.82</v>
      </c>
      <c r="Q32" s="209">
        <v>361.51</v>
      </c>
      <c r="R32" s="209">
        <v>498.58</v>
      </c>
      <c r="S32" s="209">
        <v>179.8623</v>
      </c>
      <c r="T32" s="209" t="s">
        <v>146</v>
      </c>
      <c r="U32" s="209">
        <v>481</v>
      </c>
      <c r="V32" s="209">
        <v>395.55</v>
      </c>
      <c r="W32" s="209">
        <v>424.48500000000001</v>
      </c>
      <c r="X32" s="209">
        <v>446.68</v>
      </c>
      <c r="Y32" s="209">
        <v>332.20330000000001</v>
      </c>
      <c r="Z32" s="209">
        <v>347.41</v>
      </c>
      <c r="AA32" s="209">
        <v>353.96</v>
      </c>
      <c r="AB32" s="209">
        <v>323.68</v>
      </c>
      <c r="AC32" s="209">
        <v>451.24220000000003</v>
      </c>
      <c r="AD32" s="211">
        <v>443.09</v>
      </c>
      <c r="AE32" s="296">
        <v>6.1649999999999636</v>
      </c>
      <c r="AF32" s="300">
        <v>1.4109973107512719E-2</v>
      </c>
      <c r="AG32" s="3" t="s">
        <v>146</v>
      </c>
    </row>
    <row r="33" spans="2:33" ht="15" customHeight="1" x14ac:dyDescent="0.35">
      <c r="B33" s="291" t="s">
        <v>107</v>
      </c>
      <c r="C33" s="209">
        <v>389.43</v>
      </c>
      <c r="D33" s="209">
        <v>266.0292</v>
      </c>
      <c r="E33" s="209">
        <v>353.20400000000001</v>
      </c>
      <c r="F33" s="209">
        <v>413.5018</v>
      </c>
      <c r="G33" s="209">
        <v>392.27</v>
      </c>
      <c r="H33" s="209">
        <v>406.18</v>
      </c>
      <c r="I33" s="209">
        <v>447.3</v>
      </c>
      <c r="J33" s="209">
        <v>212.5</v>
      </c>
      <c r="K33" s="209">
        <v>374.37</v>
      </c>
      <c r="L33" s="209">
        <v>491</v>
      </c>
      <c r="M33" s="209">
        <v>353.46629999999999</v>
      </c>
      <c r="N33" s="209">
        <v>358.99</v>
      </c>
      <c r="O33" s="209" t="s">
        <v>146</v>
      </c>
      <c r="P33" s="209">
        <v>311.25</v>
      </c>
      <c r="Q33" s="209" t="s">
        <v>147</v>
      </c>
      <c r="R33" s="209">
        <v>446.72</v>
      </c>
      <c r="S33" s="209">
        <v>165.90819999999999</v>
      </c>
      <c r="T33" s="209">
        <v>261.14</v>
      </c>
      <c r="U33" s="209">
        <v>426</v>
      </c>
      <c r="V33" s="209">
        <v>340.16</v>
      </c>
      <c r="W33" s="209">
        <v>397.72730000000001</v>
      </c>
      <c r="X33" s="209">
        <v>293.19</v>
      </c>
      <c r="Y33" s="209">
        <v>344.11239999999998</v>
      </c>
      <c r="Z33" s="209">
        <v>289.52999999999997</v>
      </c>
      <c r="AA33" s="209">
        <v>193.05</v>
      </c>
      <c r="AB33" s="209">
        <v>331.94</v>
      </c>
      <c r="AC33" s="209">
        <v>454.2996</v>
      </c>
      <c r="AD33" s="211">
        <v>386.94060000000002</v>
      </c>
      <c r="AE33" s="296">
        <v>3.2940000000000396</v>
      </c>
      <c r="AF33" s="300">
        <v>8.5860268278150631E-3</v>
      </c>
      <c r="AG33" s="3" t="s">
        <v>146</v>
      </c>
    </row>
    <row r="34" spans="2:33" ht="15" customHeight="1" x14ac:dyDescent="0.35">
      <c r="B34" s="291" t="s">
        <v>108</v>
      </c>
      <c r="C34" s="212">
        <v>396</v>
      </c>
      <c r="D34" s="212">
        <v>275.50869999999998</v>
      </c>
      <c r="E34" s="212">
        <v>356.05470000000003</v>
      </c>
      <c r="F34" s="212">
        <v>433.13470000000001</v>
      </c>
      <c r="G34" s="212">
        <v>405.34</v>
      </c>
      <c r="H34" s="212">
        <v>404.02</v>
      </c>
      <c r="I34" s="212">
        <v>445.47</v>
      </c>
      <c r="J34" s="212">
        <v>245.75</v>
      </c>
      <c r="K34" s="212">
        <v>403.03</v>
      </c>
      <c r="L34" s="212">
        <v>481</v>
      </c>
      <c r="M34" s="212">
        <v>421.93049999999999</v>
      </c>
      <c r="N34" s="212">
        <v>379.61</v>
      </c>
      <c r="O34" s="212" t="s">
        <v>146</v>
      </c>
      <c r="P34" s="212">
        <v>309.54000000000002</v>
      </c>
      <c r="Q34" s="212" t="s">
        <v>147</v>
      </c>
      <c r="R34" s="212">
        <v>443.74</v>
      </c>
      <c r="S34" s="212">
        <v>212.84790000000001</v>
      </c>
      <c r="T34" s="212">
        <v>252.55</v>
      </c>
      <c r="U34" s="212">
        <v>446</v>
      </c>
      <c r="V34" s="212">
        <v>351.62</v>
      </c>
      <c r="W34" s="212">
        <v>407.14600000000002</v>
      </c>
      <c r="X34" s="212">
        <v>324.11</v>
      </c>
      <c r="Y34" s="212">
        <v>334.26479999999998</v>
      </c>
      <c r="Z34" s="212">
        <v>315.63</v>
      </c>
      <c r="AA34" s="212">
        <v>228.43</v>
      </c>
      <c r="AB34" s="212">
        <v>331.91</v>
      </c>
      <c r="AC34" s="212">
        <v>463.11219999999997</v>
      </c>
      <c r="AD34" s="213">
        <v>421.05739999999997</v>
      </c>
      <c r="AE34" s="214">
        <v>1.2820999999999572</v>
      </c>
      <c r="AF34" s="301">
        <v>3.0542530730131023E-3</v>
      </c>
      <c r="AG34" s="3" t="s">
        <v>146</v>
      </c>
    </row>
    <row r="35" spans="2:33" ht="15.75" customHeight="1" x14ac:dyDescent="0.35">
      <c r="B35" s="291" t="s">
        <v>109</v>
      </c>
      <c r="C35" s="208">
        <v>388.5</v>
      </c>
      <c r="D35" s="208">
        <v>395.23469999999998</v>
      </c>
      <c r="E35" s="208" t="s">
        <v>147</v>
      </c>
      <c r="F35" s="208">
        <v>439.45490000000001</v>
      </c>
      <c r="G35" s="208">
        <v>410.22</v>
      </c>
      <c r="H35" s="208">
        <v>408.64</v>
      </c>
      <c r="I35" s="208">
        <v>445.21</v>
      </c>
      <c r="J35" s="208" t="s">
        <v>146</v>
      </c>
      <c r="K35" s="208">
        <v>447.52</v>
      </c>
      <c r="L35" s="208">
        <v>470</v>
      </c>
      <c r="M35" s="208">
        <v>391.9443</v>
      </c>
      <c r="N35" s="208">
        <v>385.98</v>
      </c>
      <c r="O35" s="208" t="s">
        <v>146</v>
      </c>
      <c r="P35" s="208">
        <v>331.74</v>
      </c>
      <c r="Q35" s="208" t="s">
        <v>147</v>
      </c>
      <c r="R35" s="208" t="s">
        <v>147</v>
      </c>
      <c r="S35" s="208">
        <v>199.1651</v>
      </c>
      <c r="T35" s="208" t="s">
        <v>146</v>
      </c>
      <c r="U35" s="208">
        <v>466</v>
      </c>
      <c r="V35" s="208">
        <v>364.48</v>
      </c>
      <c r="W35" s="208">
        <v>406.28980000000001</v>
      </c>
      <c r="X35" s="208">
        <v>323.08999999999997</v>
      </c>
      <c r="Y35" s="208">
        <v>337.50810000000001</v>
      </c>
      <c r="Z35" s="208">
        <v>329.67</v>
      </c>
      <c r="AA35" s="208">
        <v>250.7</v>
      </c>
      <c r="AB35" s="208">
        <v>305.48</v>
      </c>
      <c r="AC35" s="208">
        <v>452.05149999999998</v>
      </c>
      <c r="AD35" s="211">
        <v>426.2552</v>
      </c>
      <c r="AE35" s="296">
        <v>-0.51909999999998035</v>
      </c>
      <c r="AF35" s="300">
        <v>-1.216333785797219E-3</v>
      </c>
      <c r="AG35" s="3" t="s">
        <v>146</v>
      </c>
    </row>
    <row r="36" spans="2:33" ht="15" customHeight="1" x14ac:dyDescent="0.35">
      <c r="B36" s="291" t="s">
        <v>110</v>
      </c>
      <c r="C36" s="208">
        <v>333.61</v>
      </c>
      <c r="D36" s="208">
        <v>271.79669999999999</v>
      </c>
      <c r="E36" s="208">
        <v>287.30619999999999</v>
      </c>
      <c r="F36" s="208">
        <v>382.16980000000001</v>
      </c>
      <c r="G36" s="208">
        <v>336.05</v>
      </c>
      <c r="H36" s="208">
        <v>387.41</v>
      </c>
      <c r="I36" s="208">
        <v>413.36</v>
      </c>
      <c r="J36" s="208">
        <v>171.59</v>
      </c>
      <c r="K36" s="208">
        <v>335.63</v>
      </c>
      <c r="L36" s="208">
        <v>437</v>
      </c>
      <c r="M36" s="208">
        <v>337.4117</v>
      </c>
      <c r="N36" s="208">
        <v>327.48</v>
      </c>
      <c r="O36" s="208">
        <v>211</v>
      </c>
      <c r="P36" s="208">
        <v>297.62</v>
      </c>
      <c r="Q36" s="208" t="s">
        <v>147</v>
      </c>
      <c r="R36" s="208" t="s">
        <v>147</v>
      </c>
      <c r="S36" s="208">
        <v>183.10230000000001</v>
      </c>
      <c r="T36" s="208">
        <v>237.69</v>
      </c>
      <c r="U36" s="208">
        <v>391</v>
      </c>
      <c r="V36" s="208">
        <v>307.25</v>
      </c>
      <c r="W36" s="208">
        <v>359.41019999999997</v>
      </c>
      <c r="X36" s="208">
        <v>267.41000000000003</v>
      </c>
      <c r="Y36" s="208">
        <v>316.89479999999998</v>
      </c>
      <c r="Z36" s="208">
        <v>112.41</v>
      </c>
      <c r="AA36" s="208">
        <v>144.76</v>
      </c>
      <c r="AB36" s="208">
        <v>307.18</v>
      </c>
      <c r="AC36" s="208">
        <v>397.55709999999999</v>
      </c>
      <c r="AD36" s="211">
        <v>360.84480000000002</v>
      </c>
      <c r="AE36" s="296">
        <v>1.7372000000000298</v>
      </c>
      <c r="AF36" s="300">
        <v>4.8375472978017253E-3</v>
      </c>
      <c r="AG36" s="3" t="s">
        <v>146</v>
      </c>
    </row>
    <row r="37" spans="2:33" ht="15" customHeight="1" thickBot="1" x14ac:dyDescent="0.4">
      <c r="B37" s="291" t="s">
        <v>111</v>
      </c>
      <c r="C37" s="209">
        <v>325.26</v>
      </c>
      <c r="D37" s="209">
        <v>370.30369999999999</v>
      </c>
      <c r="E37" s="209">
        <v>234.42269999999999</v>
      </c>
      <c r="F37" s="209">
        <v>415.51889999999997</v>
      </c>
      <c r="G37" s="209">
        <v>346.08</v>
      </c>
      <c r="H37" s="209">
        <v>386.28</v>
      </c>
      <c r="I37" s="209">
        <v>428.31</v>
      </c>
      <c r="J37" s="209" t="s">
        <v>146</v>
      </c>
      <c r="K37" s="209">
        <v>347.95</v>
      </c>
      <c r="L37" s="209">
        <v>458</v>
      </c>
      <c r="M37" s="209" t="s">
        <v>146</v>
      </c>
      <c r="N37" s="209">
        <v>345.4</v>
      </c>
      <c r="O37" s="209">
        <v>212</v>
      </c>
      <c r="P37" s="209">
        <v>322.85000000000002</v>
      </c>
      <c r="Q37" s="209" t="s">
        <v>147</v>
      </c>
      <c r="R37" s="209">
        <v>385.11</v>
      </c>
      <c r="S37" s="209">
        <v>278.43060000000003</v>
      </c>
      <c r="T37" s="209">
        <v>242.64</v>
      </c>
      <c r="U37" s="209">
        <v>410</v>
      </c>
      <c r="V37" s="209">
        <v>319</v>
      </c>
      <c r="W37" s="209">
        <v>362.62110000000001</v>
      </c>
      <c r="X37" s="209">
        <v>247.56</v>
      </c>
      <c r="Y37" s="209">
        <v>339.56560000000002</v>
      </c>
      <c r="Z37" s="209">
        <v>248.41</v>
      </c>
      <c r="AA37" s="209" t="s">
        <v>147</v>
      </c>
      <c r="AB37" s="209">
        <v>319.66000000000003</v>
      </c>
      <c r="AC37" s="209">
        <v>437.4837</v>
      </c>
      <c r="AD37" s="211">
        <v>418.36649999999997</v>
      </c>
      <c r="AE37" s="296">
        <v>2.4908999999999537</v>
      </c>
      <c r="AF37" s="300">
        <v>5.9895314848958936E-3</v>
      </c>
      <c r="AG37" s="3" t="s">
        <v>146</v>
      </c>
    </row>
    <row r="38" spans="2:33" ht="15" customHeight="1" thickBot="1" x14ac:dyDescent="0.4">
      <c r="B38" s="292" t="s">
        <v>112</v>
      </c>
      <c r="C38" s="215">
        <v>365.49279999999999</v>
      </c>
      <c r="D38" s="215">
        <v>304.35289999999998</v>
      </c>
      <c r="E38" s="215" t="s">
        <v>147</v>
      </c>
      <c r="F38" s="215">
        <v>413.99200000000002</v>
      </c>
      <c r="G38" s="215">
        <v>392.99360000000001</v>
      </c>
      <c r="H38" s="215" t="s">
        <v>147</v>
      </c>
      <c r="I38" s="215">
        <v>438.33569999999997</v>
      </c>
      <c r="J38" s="215">
        <v>219.56829999999999</v>
      </c>
      <c r="K38" s="215">
        <v>386.39</v>
      </c>
      <c r="L38" s="215">
        <v>486.44139999999999</v>
      </c>
      <c r="M38" s="215">
        <v>368.56029999999998</v>
      </c>
      <c r="N38" s="215">
        <v>348.99059999999997</v>
      </c>
      <c r="O38" s="215">
        <v>211.2705</v>
      </c>
      <c r="P38" s="215">
        <v>312.88440000000003</v>
      </c>
      <c r="Q38" s="215" t="s">
        <v>147</v>
      </c>
      <c r="R38" s="215" t="s">
        <v>147</v>
      </c>
      <c r="S38" s="215">
        <v>195.3759</v>
      </c>
      <c r="T38" s="215">
        <v>241.31219999999999</v>
      </c>
      <c r="U38" s="215">
        <v>431.1703</v>
      </c>
      <c r="V38" s="215">
        <v>357.88670000000002</v>
      </c>
      <c r="W38" s="215">
        <v>397.41989999999998</v>
      </c>
      <c r="X38" s="215">
        <v>305.86930000000001</v>
      </c>
      <c r="Y38" s="215">
        <v>335.67129999999997</v>
      </c>
      <c r="Z38" s="215">
        <v>267.0188</v>
      </c>
      <c r="AA38" s="215" t="s">
        <v>147</v>
      </c>
      <c r="AB38" s="215">
        <v>317.63810000000001</v>
      </c>
      <c r="AC38" s="215">
        <v>443.69049999999999</v>
      </c>
      <c r="AD38" s="216">
        <v>415.1558</v>
      </c>
      <c r="AE38" s="217">
        <v>1.836400000000026</v>
      </c>
      <c r="AF38" s="302">
        <v>4.4430529996899448E-3</v>
      </c>
      <c r="AG38" s="3" t="s">
        <v>146</v>
      </c>
    </row>
    <row r="39" spans="2:33" ht="15" customHeight="1" x14ac:dyDescent="0.35">
      <c r="B39" s="291" t="s">
        <v>113</v>
      </c>
      <c r="C39" s="208">
        <v>533.05999999999995</v>
      </c>
      <c r="D39" s="208" t="s">
        <v>146</v>
      </c>
      <c r="E39" s="208" t="s">
        <v>147</v>
      </c>
      <c r="F39" s="208">
        <v>493.6472</v>
      </c>
      <c r="G39" s="208">
        <v>517.15</v>
      </c>
      <c r="H39" s="208" t="s">
        <v>146</v>
      </c>
      <c r="I39" s="208">
        <v>537.73</v>
      </c>
      <c r="J39" s="208" t="s">
        <v>146</v>
      </c>
      <c r="K39" s="208">
        <v>562.78</v>
      </c>
      <c r="L39" s="208" t="s">
        <v>146</v>
      </c>
      <c r="M39" s="208" t="s">
        <v>146</v>
      </c>
      <c r="N39" s="208">
        <v>576.27</v>
      </c>
      <c r="O39" s="208" t="s">
        <v>146</v>
      </c>
      <c r="P39" s="208">
        <v>306.79000000000002</v>
      </c>
      <c r="Q39" s="208" t="s">
        <v>147</v>
      </c>
      <c r="R39" s="208" t="s">
        <v>147</v>
      </c>
      <c r="S39" s="208" t="s">
        <v>146</v>
      </c>
      <c r="T39" s="208" t="s">
        <v>146</v>
      </c>
      <c r="U39" s="208" t="s">
        <v>146</v>
      </c>
      <c r="V39" s="208">
        <v>498.69</v>
      </c>
      <c r="W39" s="208">
        <v>466.65530000000001</v>
      </c>
      <c r="X39" s="208">
        <v>545.08000000000004</v>
      </c>
      <c r="Y39" s="208" t="s">
        <v>146</v>
      </c>
      <c r="Z39" s="208">
        <v>507.41</v>
      </c>
      <c r="AA39" s="208" t="s">
        <v>147</v>
      </c>
      <c r="AB39" s="208">
        <v>538.96</v>
      </c>
      <c r="AC39" s="208">
        <v>474.89240000000001</v>
      </c>
      <c r="AD39" s="211">
        <v>566.46820000000002</v>
      </c>
      <c r="AE39" s="296">
        <v>26.643700000000081</v>
      </c>
      <c r="AF39" s="300">
        <v>4.9356225958621991E-2</v>
      </c>
      <c r="AG39" s="3" t="s">
        <v>146</v>
      </c>
    </row>
    <row r="40" spans="2:33" ht="15" customHeight="1" x14ac:dyDescent="0.35">
      <c r="B40" s="291" t="s">
        <v>114</v>
      </c>
      <c r="C40" s="209">
        <v>485.08</v>
      </c>
      <c r="D40" s="209" t="s">
        <v>146</v>
      </c>
      <c r="E40" s="209">
        <v>416.00319999999999</v>
      </c>
      <c r="F40" s="209">
        <v>526.72730000000001</v>
      </c>
      <c r="G40" s="209">
        <v>505.4</v>
      </c>
      <c r="H40" s="209" t="s">
        <v>147</v>
      </c>
      <c r="I40" s="209">
        <v>544.25</v>
      </c>
      <c r="J40" s="209" t="s">
        <v>146</v>
      </c>
      <c r="K40" s="209">
        <v>553.35</v>
      </c>
      <c r="L40" s="209">
        <v>572</v>
      </c>
      <c r="M40" s="209">
        <v>494.77330000000001</v>
      </c>
      <c r="N40" s="209">
        <v>595.17999999999995</v>
      </c>
      <c r="O40" s="209" t="s">
        <v>146</v>
      </c>
      <c r="P40" s="209">
        <v>321.79000000000002</v>
      </c>
      <c r="Q40" s="209" t="s">
        <v>147</v>
      </c>
      <c r="R40" s="209">
        <v>566.21</v>
      </c>
      <c r="S40" s="209">
        <v>176.1138</v>
      </c>
      <c r="T40" s="209" t="s">
        <v>146</v>
      </c>
      <c r="U40" s="209" t="s">
        <v>146</v>
      </c>
      <c r="V40" s="209">
        <v>500.78</v>
      </c>
      <c r="W40" s="209">
        <v>511.82229999999998</v>
      </c>
      <c r="X40" s="209">
        <v>513.44000000000005</v>
      </c>
      <c r="Y40" s="209" t="s">
        <v>146</v>
      </c>
      <c r="Z40" s="209">
        <v>478.22</v>
      </c>
      <c r="AA40" s="209" t="s">
        <v>146</v>
      </c>
      <c r="AB40" s="209">
        <v>505.12</v>
      </c>
      <c r="AC40" s="209">
        <v>494.40600000000001</v>
      </c>
      <c r="AD40" s="211">
        <v>558.59709999999995</v>
      </c>
      <c r="AE40" s="296">
        <v>2.7940999999999576</v>
      </c>
      <c r="AF40" s="300">
        <v>5.0271409114379662E-3</v>
      </c>
      <c r="AG40" s="3" t="s">
        <v>146</v>
      </c>
    </row>
    <row r="41" spans="2:33" ht="15" customHeight="1" x14ac:dyDescent="0.35">
      <c r="B41" s="291" t="s">
        <v>153</v>
      </c>
      <c r="C41" s="209" t="s">
        <v>146</v>
      </c>
      <c r="D41" s="209" t="s">
        <v>146</v>
      </c>
      <c r="E41" s="209" t="s">
        <v>147</v>
      </c>
      <c r="F41" s="209">
        <v>489.613</v>
      </c>
      <c r="G41" s="209">
        <v>493.62</v>
      </c>
      <c r="H41" s="209" t="s">
        <v>146</v>
      </c>
      <c r="I41" s="209">
        <v>544.25</v>
      </c>
      <c r="J41" s="209" t="s">
        <v>146</v>
      </c>
      <c r="K41" s="209" t="s">
        <v>146</v>
      </c>
      <c r="L41" s="209" t="s">
        <v>146</v>
      </c>
      <c r="M41" s="209">
        <v>496.49810000000002</v>
      </c>
      <c r="N41" s="209">
        <v>683.5</v>
      </c>
      <c r="O41" s="209" t="s">
        <v>146</v>
      </c>
      <c r="P41" s="209" t="s">
        <v>146</v>
      </c>
      <c r="Q41" s="209" t="s">
        <v>147</v>
      </c>
      <c r="R41" s="209" t="s">
        <v>147</v>
      </c>
      <c r="S41" s="209" t="s">
        <v>146</v>
      </c>
      <c r="T41" s="209" t="s">
        <v>146</v>
      </c>
      <c r="U41" s="209" t="s">
        <v>146</v>
      </c>
      <c r="V41" s="209">
        <v>495.83</v>
      </c>
      <c r="W41" s="209">
        <v>511.60829999999999</v>
      </c>
      <c r="X41" s="209" t="s">
        <v>146</v>
      </c>
      <c r="Y41" s="209" t="s">
        <v>146</v>
      </c>
      <c r="Z41" s="209">
        <v>490.49</v>
      </c>
      <c r="AA41" s="209" t="s">
        <v>147</v>
      </c>
      <c r="AB41" s="209" t="s">
        <v>146</v>
      </c>
      <c r="AC41" s="209">
        <v>492.87729999999999</v>
      </c>
      <c r="AD41" s="211">
        <v>511.77940000000001</v>
      </c>
      <c r="AE41" s="296">
        <v>4.9591000000000349</v>
      </c>
      <c r="AF41" s="300">
        <v>9.7847304064182516E-3</v>
      </c>
    </row>
    <row r="42" spans="2:33" ht="15" customHeight="1" x14ac:dyDescent="0.35">
      <c r="B42" s="291" t="s">
        <v>115</v>
      </c>
      <c r="C42" s="209">
        <v>496.14</v>
      </c>
      <c r="D42" s="209">
        <v>511.29969999999997</v>
      </c>
      <c r="E42" s="209" t="s">
        <v>147</v>
      </c>
      <c r="F42" s="209">
        <v>475.49340000000001</v>
      </c>
      <c r="G42" s="209">
        <v>505.68</v>
      </c>
      <c r="H42" s="209" t="s">
        <v>147</v>
      </c>
      <c r="I42" s="209">
        <v>521.66</v>
      </c>
      <c r="J42" s="209" t="s">
        <v>146</v>
      </c>
      <c r="K42" s="209">
        <v>554.03</v>
      </c>
      <c r="L42" s="209">
        <v>533</v>
      </c>
      <c r="M42" s="209">
        <v>517.32929999999999</v>
      </c>
      <c r="N42" s="209">
        <v>502.8</v>
      </c>
      <c r="O42" s="209" t="s">
        <v>146</v>
      </c>
      <c r="P42" s="209">
        <v>329.81</v>
      </c>
      <c r="Q42" s="209" t="s">
        <v>147</v>
      </c>
      <c r="R42" s="209">
        <v>519.38</v>
      </c>
      <c r="S42" s="209">
        <v>149.44739999999999</v>
      </c>
      <c r="T42" s="209">
        <v>363.81</v>
      </c>
      <c r="U42" s="209">
        <v>421</v>
      </c>
      <c r="V42" s="209">
        <v>469.45</v>
      </c>
      <c r="W42" s="209">
        <v>499.8349</v>
      </c>
      <c r="X42" s="209">
        <v>517.79</v>
      </c>
      <c r="Y42" s="209">
        <v>406.02330000000001</v>
      </c>
      <c r="Z42" s="209">
        <v>456.55</v>
      </c>
      <c r="AA42" s="209" t="s">
        <v>147</v>
      </c>
      <c r="AB42" s="209">
        <v>478.51</v>
      </c>
      <c r="AC42" s="209">
        <v>476.9606</v>
      </c>
      <c r="AD42" s="211">
        <v>511.77719999999999</v>
      </c>
      <c r="AE42" s="296">
        <v>-0.45510000000001583</v>
      </c>
      <c r="AF42" s="300">
        <v>-8.8846408162857049E-4</v>
      </c>
      <c r="AG42" s="3" t="s">
        <v>146</v>
      </c>
    </row>
    <row r="43" spans="2:33" ht="15" customHeight="1" x14ac:dyDescent="0.35">
      <c r="B43" s="291" t="s">
        <v>116</v>
      </c>
      <c r="C43" s="212">
        <v>484</v>
      </c>
      <c r="D43" s="212">
        <v>511.29969999999997</v>
      </c>
      <c r="E43" s="212">
        <v>401.12970000000001</v>
      </c>
      <c r="F43" s="212">
        <v>485.7133</v>
      </c>
      <c r="G43" s="212">
        <v>506.96</v>
      </c>
      <c r="H43" s="212" t="s">
        <v>147</v>
      </c>
      <c r="I43" s="212">
        <v>532.01</v>
      </c>
      <c r="J43" s="212" t="s">
        <v>146</v>
      </c>
      <c r="K43" s="212">
        <v>526.66</v>
      </c>
      <c r="L43" s="212">
        <v>544</v>
      </c>
      <c r="M43" s="212">
        <v>494.77330000000001</v>
      </c>
      <c r="N43" s="212">
        <v>507.29</v>
      </c>
      <c r="O43" s="212" t="s">
        <v>146</v>
      </c>
      <c r="P43" s="212">
        <v>361.81</v>
      </c>
      <c r="Q43" s="212">
        <v>368.65</v>
      </c>
      <c r="R43" s="212">
        <v>556.55999999999995</v>
      </c>
      <c r="S43" s="212">
        <v>170.95650000000001</v>
      </c>
      <c r="T43" s="212">
        <v>534.80999999999995</v>
      </c>
      <c r="U43" s="212">
        <v>380</v>
      </c>
      <c r="V43" s="212">
        <v>491.67</v>
      </c>
      <c r="W43" s="212">
        <v>510.32389999999998</v>
      </c>
      <c r="X43" s="212">
        <v>548.85</v>
      </c>
      <c r="Y43" s="212">
        <v>371.74340000000001</v>
      </c>
      <c r="Z43" s="212">
        <v>477.83</v>
      </c>
      <c r="AA43" s="212" t="s">
        <v>147</v>
      </c>
      <c r="AB43" s="212">
        <v>473.75</v>
      </c>
      <c r="AC43" s="212">
        <v>500.61079999999998</v>
      </c>
      <c r="AD43" s="213">
        <v>522.63099999999997</v>
      </c>
      <c r="AE43" s="214">
        <v>3.4285999999999603</v>
      </c>
      <c r="AF43" s="301">
        <v>6.6035904302443882E-3</v>
      </c>
      <c r="AG43" s="3" t="s">
        <v>146</v>
      </c>
    </row>
    <row r="44" spans="2:33" ht="15" customHeight="1" x14ac:dyDescent="0.35">
      <c r="B44" s="291" t="s">
        <v>117</v>
      </c>
      <c r="C44" s="209" t="s">
        <v>146</v>
      </c>
      <c r="D44" s="209" t="s">
        <v>146</v>
      </c>
      <c r="E44" s="209" t="s">
        <v>147</v>
      </c>
      <c r="F44" s="209">
        <v>487.46140000000003</v>
      </c>
      <c r="G44" s="209">
        <v>501.01</v>
      </c>
      <c r="H44" s="209" t="s">
        <v>147</v>
      </c>
      <c r="I44" s="209">
        <v>534.4</v>
      </c>
      <c r="J44" s="209" t="s">
        <v>146</v>
      </c>
      <c r="K44" s="209">
        <v>549.17999999999995</v>
      </c>
      <c r="L44" s="209">
        <v>535</v>
      </c>
      <c r="M44" s="209">
        <v>484.29129999999998</v>
      </c>
      <c r="N44" s="209">
        <v>564.86</v>
      </c>
      <c r="O44" s="209" t="s">
        <v>146</v>
      </c>
      <c r="P44" s="209">
        <v>311.79000000000002</v>
      </c>
      <c r="Q44" s="209" t="s">
        <v>147</v>
      </c>
      <c r="R44" s="209">
        <v>498.71</v>
      </c>
      <c r="S44" s="209">
        <v>176.1138</v>
      </c>
      <c r="T44" s="209" t="s">
        <v>146</v>
      </c>
      <c r="U44" s="209">
        <v>463</v>
      </c>
      <c r="V44" s="209">
        <v>489.85</v>
      </c>
      <c r="W44" s="209">
        <v>493.41300000000001</v>
      </c>
      <c r="X44" s="209">
        <v>430</v>
      </c>
      <c r="Y44" s="209">
        <v>488.72800000000001</v>
      </c>
      <c r="Z44" s="209">
        <v>445.37</v>
      </c>
      <c r="AA44" s="209" t="s">
        <v>147</v>
      </c>
      <c r="AB44" s="209">
        <v>452.99</v>
      </c>
      <c r="AC44" s="209">
        <v>502.22949999999997</v>
      </c>
      <c r="AD44" s="211">
        <v>516.38319999999999</v>
      </c>
      <c r="AE44" s="296">
        <v>6.1993999999999687</v>
      </c>
      <c r="AF44" s="300">
        <v>1.2151307038757331E-2</v>
      </c>
      <c r="AG44" s="3" t="s">
        <v>146</v>
      </c>
    </row>
    <row r="45" spans="2:33" ht="15" customHeight="1" x14ac:dyDescent="0.35">
      <c r="B45" s="291" t="s">
        <v>118</v>
      </c>
      <c r="C45" s="208" t="s">
        <v>146</v>
      </c>
      <c r="D45" s="208">
        <v>548.00080000000003</v>
      </c>
      <c r="E45" s="208">
        <v>371.17610000000002</v>
      </c>
      <c r="F45" s="208">
        <v>422.91480000000001</v>
      </c>
      <c r="G45" s="208">
        <v>392.99</v>
      </c>
      <c r="H45" s="208">
        <v>417.14</v>
      </c>
      <c r="I45" s="208">
        <v>507.41</v>
      </c>
      <c r="J45" s="208">
        <v>404.29</v>
      </c>
      <c r="K45" s="208">
        <v>438.06</v>
      </c>
      <c r="L45" s="208">
        <v>480</v>
      </c>
      <c r="M45" s="208">
        <v>507.90879999999999</v>
      </c>
      <c r="N45" s="208">
        <v>367.67</v>
      </c>
      <c r="O45" s="208" t="s">
        <v>146</v>
      </c>
      <c r="P45" s="208">
        <v>295.99</v>
      </c>
      <c r="Q45" s="208" t="s">
        <v>147</v>
      </c>
      <c r="R45" s="208" t="s">
        <v>147</v>
      </c>
      <c r="S45" s="208">
        <v>166.59219999999999</v>
      </c>
      <c r="T45" s="208">
        <v>242.54</v>
      </c>
      <c r="U45" s="208">
        <v>385</v>
      </c>
      <c r="V45" s="208">
        <v>381.9</v>
      </c>
      <c r="W45" s="208">
        <v>451.67090000000002</v>
      </c>
      <c r="X45" s="208">
        <v>442.77</v>
      </c>
      <c r="Y45" s="208">
        <v>388.64920000000001</v>
      </c>
      <c r="Z45" s="208">
        <v>390.08</v>
      </c>
      <c r="AA45" s="208">
        <v>217.42</v>
      </c>
      <c r="AB45" s="208">
        <v>434.12</v>
      </c>
      <c r="AC45" s="208">
        <v>463.92160000000001</v>
      </c>
      <c r="AD45" s="211">
        <v>423.96249999999998</v>
      </c>
      <c r="AE45" s="296">
        <v>3.5311999999999557</v>
      </c>
      <c r="AF45" s="300">
        <v>8.3989940806024066E-3</v>
      </c>
      <c r="AG45" s="3" t="s">
        <v>146</v>
      </c>
    </row>
    <row r="46" spans="2:33" ht="15" customHeight="1" x14ac:dyDescent="0.35">
      <c r="B46" s="291" t="s">
        <v>119</v>
      </c>
      <c r="C46" s="208" t="s">
        <v>146</v>
      </c>
      <c r="D46" s="208">
        <v>548.00080000000003</v>
      </c>
      <c r="E46" s="208">
        <v>377.91050000000001</v>
      </c>
      <c r="F46" s="208">
        <v>450.34710000000001</v>
      </c>
      <c r="G46" s="208">
        <v>417.56</v>
      </c>
      <c r="H46" s="208">
        <v>419.06</v>
      </c>
      <c r="I46" s="208">
        <v>524.17999999999995</v>
      </c>
      <c r="J46" s="208">
        <v>432.5</v>
      </c>
      <c r="K46" s="208">
        <v>476.56</v>
      </c>
      <c r="L46" s="208">
        <v>502</v>
      </c>
      <c r="M46" s="208">
        <v>507.11270000000002</v>
      </c>
      <c r="N46" s="208">
        <v>391.76</v>
      </c>
      <c r="O46" s="208">
        <v>260</v>
      </c>
      <c r="P46" s="208">
        <v>269.87</v>
      </c>
      <c r="Q46" s="208" t="s">
        <v>147</v>
      </c>
      <c r="R46" s="208">
        <v>451.99</v>
      </c>
      <c r="S46" s="208">
        <v>202.6798</v>
      </c>
      <c r="T46" s="208">
        <v>356.54</v>
      </c>
      <c r="U46" s="208">
        <v>423</v>
      </c>
      <c r="V46" s="208">
        <v>381.73</v>
      </c>
      <c r="W46" s="208">
        <v>479.71300000000002</v>
      </c>
      <c r="X46" s="208">
        <v>434.07</v>
      </c>
      <c r="Y46" s="208">
        <v>425.30489999999998</v>
      </c>
      <c r="Z46" s="208">
        <v>436.05</v>
      </c>
      <c r="AA46" s="208">
        <v>243.55</v>
      </c>
      <c r="AB46" s="208">
        <v>449.07</v>
      </c>
      <c r="AC46" s="208">
        <v>478.21960000000001</v>
      </c>
      <c r="AD46" s="211">
        <v>467.85539999999997</v>
      </c>
      <c r="AE46" s="296">
        <v>7.1679999999999495</v>
      </c>
      <c r="AF46" s="300">
        <v>1.555935760344207E-2</v>
      </c>
      <c r="AG46" s="3" t="s">
        <v>146</v>
      </c>
    </row>
    <row r="47" spans="2:33" ht="15" customHeight="1" thickBot="1" x14ac:dyDescent="0.4">
      <c r="B47" s="291" t="s">
        <v>120</v>
      </c>
      <c r="C47" s="209" t="s">
        <v>146</v>
      </c>
      <c r="D47" s="209" t="s">
        <v>146</v>
      </c>
      <c r="E47" s="209" t="s">
        <v>147</v>
      </c>
      <c r="F47" s="209">
        <v>452.76760000000002</v>
      </c>
      <c r="G47" s="209">
        <v>414.46</v>
      </c>
      <c r="H47" s="209">
        <v>392.37</v>
      </c>
      <c r="I47" s="209">
        <v>528.48</v>
      </c>
      <c r="J47" s="209" t="s">
        <v>146</v>
      </c>
      <c r="K47" s="209">
        <v>482.18</v>
      </c>
      <c r="L47" s="209" t="s">
        <v>146</v>
      </c>
      <c r="M47" s="209">
        <v>454.03969999999998</v>
      </c>
      <c r="N47" s="209">
        <v>420.1</v>
      </c>
      <c r="O47" s="209" t="s">
        <v>146</v>
      </c>
      <c r="P47" s="209">
        <v>358.27</v>
      </c>
      <c r="Q47" s="209">
        <v>391.18</v>
      </c>
      <c r="R47" s="209" t="s">
        <v>147</v>
      </c>
      <c r="S47" s="209" t="s">
        <v>146</v>
      </c>
      <c r="T47" s="209">
        <v>356.54</v>
      </c>
      <c r="U47" s="209">
        <v>442</v>
      </c>
      <c r="V47" s="209">
        <v>362.2</v>
      </c>
      <c r="W47" s="209">
        <v>468.79590000000002</v>
      </c>
      <c r="X47" s="209">
        <v>420</v>
      </c>
      <c r="Y47" s="209">
        <v>468.05180000000001</v>
      </c>
      <c r="Z47" s="209">
        <v>445.88</v>
      </c>
      <c r="AA47" s="209" t="s">
        <v>147</v>
      </c>
      <c r="AB47" s="209">
        <v>434.24</v>
      </c>
      <c r="AC47" s="209">
        <v>482.26620000000003</v>
      </c>
      <c r="AD47" s="211">
        <v>497.82470000000001</v>
      </c>
      <c r="AE47" s="296">
        <v>6.2701999999999884</v>
      </c>
      <c r="AF47" s="300">
        <v>1.2755859218052112E-2</v>
      </c>
      <c r="AG47" s="3" t="s">
        <v>146</v>
      </c>
    </row>
    <row r="48" spans="2:33" ht="15" customHeight="1" thickBot="1" x14ac:dyDescent="0.4">
      <c r="B48" s="292" t="s">
        <v>121</v>
      </c>
      <c r="C48" s="215">
        <v>505.19080000000002</v>
      </c>
      <c r="D48" s="215">
        <v>545.64499999999998</v>
      </c>
      <c r="E48" s="215" t="s">
        <v>147</v>
      </c>
      <c r="F48" s="215">
        <v>470.89109999999999</v>
      </c>
      <c r="G48" s="215">
        <v>482.86880000000002</v>
      </c>
      <c r="H48" s="215" t="s">
        <v>147</v>
      </c>
      <c r="I48" s="215">
        <v>531.52620000000002</v>
      </c>
      <c r="J48" s="215">
        <v>420.30610000000001</v>
      </c>
      <c r="K48" s="215">
        <v>540.96109999999999</v>
      </c>
      <c r="L48" s="215">
        <v>549.81259999999997</v>
      </c>
      <c r="M48" s="215">
        <v>493.65530000000001</v>
      </c>
      <c r="N48" s="215">
        <v>572.3732</v>
      </c>
      <c r="O48" s="215">
        <v>260</v>
      </c>
      <c r="P48" s="215">
        <v>305.4622</v>
      </c>
      <c r="Q48" s="215" t="s">
        <v>147</v>
      </c>
      <c r="R48" s="215" t="s">
        <v>147</v>
      </c>
      <c r="S48" s="215">
        <v>175.42609999999999</v>
      </c>
      <c r="T48" s="215">
        <v>339.04899999999998</v>
      </c>
      <c r="U48" s="215">
        <v>404.25749999999999</v>
      </c>
      <c r="V48" s="215">
        <v>483.43869999999998</v>
      </c>
      <c r="W48" s="215">
        <v>485.40589999999997</v>
      </c>
      <c r="X48" s="215">
        <v>505.18880000000001</v>
      </c>
      <c r="Y48" s="215">
        <v>405.75599999999997</v>
      </c>
      <c r="Z48" s="215">
        <v>461.61790000000002</v>
      </c>
      <c r="AA48" s="215" t="s">
        <v>147</v>
      </c>
      <c r="AB48" s="215">
        <v>451.91070000000002</v>
      </c>
      <c r="AC48" s="215">
        <v>488.77440000000001</v>
      </c>
      <c r="AD48" s="216">
        <v>519.74609999999996</v>
      </c>
      <c r="AE48" s="217">
        <v>5.8786999999999807</v>
      </c>
      <c r="AF48" s="302">
        <v>1.1440110814579851E-2</v>
      </c>
      <c r="AG48" s="3" t="s">
        <v>146</v>
      </c>
    </row>
    <row r="49" spans="2:33" ht="15" customHeight="1" thickBot="1" x14ac:dyDescent="0.4">
      <c r="B49" s="291" t="s">
        <v>122</v>
      </c>
      <c r="C49" s="206">
        <v>409.4975</v>
      </c>
      <c r="D49" s="206">
        <v>352.36</v>
      </c>
      <c r="E49" s="206">
        <v>390.60660000000001</v>
      </c>
      <c r="F49" s="206">
        <v>450.57709999999997</v>
      </c>
      <c r="G49" s="206">
        <v>468.87369999999999</v>
      </c>
      <c r="H49" s="206">
        <v>408.58980000000003</v>
      </c>
      <c r="I49" s="206">
        <v>505.6746</v>
      </c>
      <c r="J49" s="206">
        <v>383.66829999999999</v>
      </c>
      <c r="K49" s="206">
        <v>512.99649999999997</v>
      </c>
      <c r="L49" s="206">
        <v>512.20550000000003</v>
      </c>
      <c r="M49" s="206">
        <v>479.42540000000002</v>
      </c>
      <c r="N49" s="206">
        <v>505.19209999999998</v>
      </c>
      <c r="O49" s="206">
        <v>296.74509999999998</v>
      </c>
      <c r="P49" s="206">
        <v>323.62240000000003</v>
      </c>
      <c r="Q49" s="206">
        <v>383.21</v>
      </c>
      <c r="R49" s="206">
        <v>516.56320000000005</v>
      </c>
      <c r="S49" s="206">
        <v>196.4042</v>
      </c>
      <c r="T49" s="206">
        <v>340.95690000000002</v>
      </c>
      <c r="U49" s="206">
        <v>439.35969999999998</v>
      </c>
      <c r="V49" s="206">
        <v>457.81029999999998</v>
      </c>
      <c r="W49" s="206">
        <v>461.05410000000001</v>
      </c>
      <c r="X49" s="206">
        <v>430.48840000000001</v>
      </c>
      <c r="Y49" s="206">
        <v>366.84699999999998</v>
      </c>
      <c r="Z49" s="206">
        <v>426.6413</v>
      </c>
      <c r="AA49" s="206">
        <v>277.73419999999999</v>
      </c>
      <c r="AB49" s="206">
        <v>425.02420000000001</v>
      </c>
      <c r="AC49" s="206">
        <v>476.07</v>
      </c>
      <c r="AD49" s="207">
        <v>480.99380000000002</v>
      </c>
      <c r="AE49" s="217">
        <v>3.3312999999999988</v>
      </c>
      <c r="AF49" s="302">
        <v>6.9741710936068735E-3</v>
      </c>
      <c r="AG49" s="3" t="s">
        <v>146</v>
      </c>
    </row>
    <row r="50" spans="2:33" ht="15" customHeight="1" thickBot="1" x14ac:dyDescent="0.4">
      <c r="B50" s="293" t="s">
        <v>123</v>
      </c>
      <c r="C50" s="165">
        <v>1.1315999999999917</v>
      </c>
      <c r="D50" s="165">
        <v>-0.79660000000001219</v>
      </c>
      <c r="E50" s="165">
        <v>5.4204000000000292</v>
      </c>
      <c r="F50" s="165">
        <v>0.65219999999999345</v>
      </c>
      <c r="G50" s="165">
        <v>3.6760999999999626</v>
      </c>
      <c r="H50" s="165">
        <v>5.2222000000000435</v>
      </c>
      <c r="I50" s="165">
        <v>5.5570999999999913</v>
      </c>
      <c r="J50" s="165">
        <v>-3.2078999999999951</v>
      </c>
      <c r="K50" s="165">
        <v>7.0200999999999567</v>
      </c>
      <c r="L50" s="165">
        <v>0.67310000000003356</v>
      </c>
      <c r="M50" s="165">
        <v>0.19530000000003156</v>
      </c>
      <c r="N50" s="165">
        <v>0.60009999999999764</v>
      </c>
      <c r="O50" s="165">
        <v>-6.7398000000000025</v>
      </c>
      <c r="P50" s="165">
        <v>5.9862000000000535</v>
      </c>
      <c r="Q50" s="165">
        <v>5.4613999999999692</v>
      </c>
      <c r="R50" s="165">
        <v>0.25010000000008858</v>
      </c>
      <c r="S50" s="165">
        <v>-31.794800000000009</v>
      </c>
      <c r="T50" s="165">
        <v>-1.5954999999999586</v>
      </c>
      <c r="U50" s="165">
        <v>4.165300000000002</v>
      </c>
      <c r="V50" s="165">
        <v>4.3738999999999919</v>
      </c>
      <c r="W50" s="165">
        <v>6.9084000000000287</v>
      </c>
      <c r="X50" s="165">
        <v>3.7685999999999922</v>
      </c>
      <c r="Y50" s="165">
        <v>-0.31380000000001473</v>
      </c>
      <c r="Z50" s="165">
        <v>-2.0359000000000265</v>
      </c>
      <c r="AA50" s="165">
        <v>-36.908000000000015</v>
      </c>
      <c r="AB50" s="165">
        <v>-1.8782999999999674</v>
      </c>
      <c r="AC50" s="165">
        <v>-2.6292000000000257</v>
      </c>
      <c r="AD50" s="218">
        <v>3.3312999999999988</v>
      </c>
      <c r="AE50" s="303" t="s">
        <v>146</v>
      </c>
      <c r="AF50" s="304" t="s">
        <v>146</v>
      </c>
      <c r="AG50" s="3" t="s">
        <v>146</v>
      </c>
    </row>
    <row r="51" spans="2:33" ht="15" customHeight="1" thickBot="1" x14ac:dyDescent="0.4">
      <c r="B51" s="294" t="s">
        <v>124</v>
      </c>
      <c r="C51" s="215">
        <v>433</v>
      </c>
      <c r="D51" s="215">
        <v>511.29969999999997</v>
      </c>
      <c r="E51" s="215">
        <v>445.4196</v>
      </c>
      <c r="F51" s="215">
        <v>469.57659999999998</v>
      </c>
      <c r="G51" s="215">
        <v>535.29</v>
      </c>
      <c r="H51" s="215">
        <v>433.5</v>
      </c>
      <c r="I51" s="215">
        <v>527.78</v>
      </c>
      <c r="J51" s="215">
        <v>382</v>
      </c>
      <c r="K51" s="215">
        <v>542.07000000000005</v>
      </c>
      <c r="L51" s="215">
        <v>535</v>
      </c>
      <c r="M51" s="215">
        <v>493.57909999999998</v>
      </c>
      <c r="N51" s="215">
        <v>431.61</v>
      </c>
      <c r="O51" s="215" t="s">
        <v>146</v>
      </c>
      <c r="P51" s="215">
        <v>360.65</v>
      </c>
      <c r="Q51" s="215">
        <v>420.57</v>
      </c>
      <c r="R51" s="215">
        <v>518.58000000000004</v>
      </c>
      <c r="S51" s="215" t="s">
        <v>146</v>
      </c>
      <c r="T51" s="215">
        <v>415.96</v>
      </c>
      <c r="U51" s="215">
        <v>511</v>
      </c>
      <c r="V51" s="215">
        <v>512.29</v>
      </c>
      <c r="W51" s="215">
        <v>498.97859999999997</v>
      </c>
      <c r="X51" s="215">
        <v>514.41999999999996</v>
      </c>
      <c r="Y51" s="215">
        <v>407.64499999999998</v>
      </c>
      <c r="Z51" s="215">
        <v>476.25</v>
      </c>
      <c r="AA51" s="215">
        <v>392.47</v>
      </c>
      <c r="AB51" s="215">
        <v>503.68</v>
      </c>
      <c r="AC51" s="215">
        <v>503.48840000000001</v>
      </c>
      <c r="AD51" s="216">
        <v>505.82810000000001</v>
      </c>
      <c r="AE51" s="217">
        <v>-7.2780999999999381</v>
      </c>
      <c r="AF51" s="302">
        <v>-1.4184393016494323E-2</v>
      </c>
      <c r="AG51" s="3" t="s">
        <v>146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165</v>
      </c>
    </row>
    <row r="82" spans="1:105" ht="15" thickBot="1" x14ac:dyDescent="0.4">
      <c r="A82" s="228"/>
      <c r="B82" s="285">
        <v>2021</v>
      </c>
      <c r="BA82" s="228"/>
      <c r="BB82" s="285">
        <v>2022</v>
      </c>
      <c r="BC82" s="283"/>
    </row>
    <row r="83" spans="1:105" x14ac:dyDescent="0.35">
      <c r="A83" s="280" t="s">
        <v>125</v>
      </c>
      <c r="B83" s="282">
        <v>1</v>
      </c>
      <c r="C83" s="101">
        <v>2</v>
      </c>
      <c r="D83" s="101">
        <v>3</v>
      </c>
      <c r="E83" s="101">
        <v>4</v>
      </c>
      <c r="F83" s="101">
        <v>5</v>
      </c>
      <c r="G83" s="101">
        <v>6</v>
      </c>
      <c r="H83" s="101">
        <v>7</v>
      </c>
      <c r="I83" s="101">
        <v>8</v>
      </c>
      <c r="J83" s="101">
        <v>9</v>
      </c>
      <c r="K83" s="101">
        <v>10</v>
      </c>
      <c r="L83" s="101">
        <v>11</v>
      </c>
      <c r="M83" s="101">
        <v>12</v>
      </c>
      <c r="N83" s="101">
        <v>13</v>
      </c>
      <c r="O83" s="101">
        <v>14</v>
      </c>
      <c r="P83" s="101">
        <v>15</v>
      </c>
      <c r="Q83" s="101">
        <v>16</v>
      </c>
      <c r="R83" s="101">
        <v>17</v>
      </c>
      <c r="S83" s="101">
        <v>18</v>
      </c>
      <c r="T83" s="101">
        <v>19</v>
      </c>
      <c r="U83" s="101">
        <v>20</v>
      </c>
      <c r="V83" s="101">
        <v>21</v>
      </c>
      <c r="W83" s="101">
        <v>22</v>
      </c>
      <c r="X83" s="101">
        <v>23</v>
      </c>
      <c r="Y83" s="101">
        <v>24</v>
      </c>
      <c r="Z83" s="101">
        <v>25</v>
      </c>
      <c r="AA83" s="101">
        <v>26</v>
      </c>
      <c r="AB83" s="101">
        <v>27</v>
      </c>
      <c r="AC83" s="101">
        <v>28</v>
      </c>
      <c r="AD83" s="101">
        <v>29</v>
      </c>
      <c r="AE83" s="101">
        <v>30</v>
      </c>
      <c r="AF83" s="101">
        <v>31</v>
      </c>
      <c r="AG83" s="101">
        <v>32</v>
      </c>
      <c r="AH83" s="101">
        <v>33</v>
      </c>
      <c r="AI83" s="101">
        <v>34</v>
      </c>
      <c r="AJ83" s="101">
        <v>35</v>
      </c>
      <c r="AK83" s="101">
        <v>36</v>
      </c>
      <c r="AL83" s="101">
        <v>37</v>
      </c>
      <c r="AM83" s="101">
        <v>38</v>
      </c>
      <c r="AN83" s="101">
        <v>39</v>
      </c>
      <c r="AO83" s="101">
        <v>40</v>
      </c>
      <c r="AP83" s="101">
        <v>41</v>
      </c>
      <c r="AQ83" s="101">
        <v>42</v>
      </c>
      <c r="AR83" s="101">
        <v>43</v>
      </c>
      <c r="AS83" s="101">
        <v>44</v>
      </c>
      <c r="AT83" s="101">
        <v>45</v>
      </c>
      <c r="AU83" s="101">
        <v>46</v>
      </c>
      <c r="AV83" s="101">
        <v>47</v>
      </c>
      <c r="AW83" s="101">
        <v>48</v>
      </c>
      <c r="AX83" s="101">
        <v>49</v>
      </c>
      <c r="AY83" s="101">
        <v>50</v>
      </c>
      <c r="AZ83" s="101">
        <v>51</v>
      </c>
      <c r="BA83" s="280">
        <v>52</v>
      </c>
      <c r="BB83" s="284">
        <v>1</v>
      </c>
      <c r="BC83" s="101">
        <v>2</v>
      </c>
      <c r="BD83" s="101">
        <v>3</v>
      </c>
      <c r="BE83" s="101">
        <v>4</v>
      </c>
      <c r="BF83" s="101">
        <v>5</v>
      </c>
      <c r="BG83" s="101">
        <v>6</v>
      </c>
      <c r="BH83" s="101">
        <v>7</v>
      </c>
      <c r="BI83" s="101">
        <v>8</v>
      </c>
      <c r="BJ83" s="101">
        <v>9</v>
      </c>
      <c r="BK83" s="101">
        <v>10</v>
      </c>
      <c r="BL83" s="101">
        <v>11</v>
      </c>
      <c r="BM83" s="101">
        <v>12</v>
      </c>
      <c r="BN83" s="101">
        <v>13</v>
      </c>
      <c r="BO83" s="101">
        <v>14</v>
      </c>
      <c r="BP83" s="101">
        <v>15</v>
      </c>
      <c r="BQ83" s="101">
        <v>16</v>
      </c>
      <c r="BR83" s="101">
        <v>17</v>
      </c>
      <c r="BS83" s="101">
        <v>18</v>
      </c>
      <c r="BT83" s="101">
        <v>19</v>
      </c>
      <c r="BU83" s="101">
        <v>20</v>
      </c>
      <c r="BV83" s="101">
        <v>21</v>
      </c>
      <c r="BW83" s="101">
        <v>22</v>
      </c>
      <c r="BX83" s="101">
        <v>23</v>
      </c>
      <c r="BY83" s="101">
        <v>24</v>
      </c>
      <c r="BZ83" s="101">
        <v>25</v>
      </c>
      <c r="CA83" s="101">
        <v>26</v>
      </c>
      <c r="CB83" s="101">
        <v>27</v>
      </c>
      <c r="CC83" s="101">
        <v>28</v>
      </c>
      <c r="CD83" s="101">
        <v>29</v>
      </c>
      <c r="CE83" s="101">
        <v>30</v>
      </c>
      <c r="CF83" s="101">
        <v>31</v>
      </c>
      <c r="CG83" s="101">
        <v>32</v>
      </c>
      <c r="CH83" s="101">
        <v>33</v>
      </c>
      <c r="CI83" s="101">
        <v>34</v>
      </c>
      <c r="CJ83" s="101">
        <v>35</v>
      </c>
      <c r="CK83" s="101">
        <v>36</v>
      </c>
      <c r="CL83" s="101">
        <v>37</v>
      </c>
      <c r="CM83" s="101">
        <v>38</v>
      </c>
      <c r="CN83" s="101">
        <v>39</v>
      </c>
      <c r="CO83" s="101">
        <v>40</v>
      </c>
      <c r="CP83" s="101">
        <v>41</v>
      </c>
      <c r="CQ83" s="101">
        <v>42</v>
      </c>
      <c r="CR83" s="101">
        <v>43</v>
      </c>
      <c r="CS83" s="101">
        <v>44</v>
      </c>
      <c r="CT83" s="101">
        <v>45</v>
      </c>
      <c r="CU83" s="101">
        <v>46</v>
      </c>
      <c r="CV83" s="101">
        <v>47</v>
      </c>
      <c r="CW83" s="101">
        <v>48</v>
      </c>
      <c r="CX83" s="101">
        <v>49</v>
      </c>
      <c r="CY83" s="101">
        <v>50</v>
      </c>
      <c r="CZ83" s="101">
        <v>51</v>
      </c>
      <c r="DA83" s="101">
        <v>52</v>
      </c>
    </row>
    <row r="84" spans="1:105" ht="14.9" customHeight="1" x14ac:dyDescent="0.35">
      <c r="A84" s="280" t="s">
        <v>126</v>
      </c>
      <c r="B84" s="279">
        <v>229.07</v>
      </c>
      <c r="C84" s="99">
        <v>229.07</v>
      </c>
      <c r="D84" s="99">
        <v>229.07</v>
      </c>
      <c r="E84" s="99">
        <v>229.07</v>
      </c>
      <c r="F84" s="99">
        <v>229.07</v>
      </c>
      <c r="G84" s="99">
        <v>229.07</v>
      </c>
      <c r="H84" s="99">
        <v>229.07</v>
      </c>
      <c r="I84" s="99">
        <v>229.07</v>
      </c>
      <c r="J84" s="99">
        <v>229.07</v>
      </c>
      <c r="K84" s="99">
        <v>229.07</v>
      </c>
      <c r="L84" s="99">
        <v>229.07</v>
      </c>
      <c r="M84" s="99">
        <v>229.07</v>
      </c>
      <c r="N84" s="99">
        <v>229.07</v>
      </c>
      <c r="O84" s="99">
        <v>229.07</v>
      </c>
      <c r="P84" s="99">
        <v>229.07</v>
      </c>
      <c r="Q84" s="99">
        <v>229.07</v>
      </c>
      <c r="R84" s="99">
        <v>229.07</v>
      </c>
      <c r="S84" s="99">
        <v>229.07</v>
      </c>
      <c r="T84" s="99">
        <v>229.07</v>
      </c>
      <c r="U84" s="99">
        <v>229.07</v>
      </c>
      <c r="V84" s="99">
        <v>229.07</v>
      </c>
      <c r="W84" s="99">
        <v>229.072</v>
      </c>
      <c r="X84" s="99">
        <v>229.07</v>
      </c>
      <c r="Y84" s="99">
        <v>229.07</v>
      </c>
      <c r="Z84" s="99">
        <v>229.07</v>
      </c>
      <c r="AA84" s="99">
        <v>229.07</v>
      </c>
      <c r="AB84" s="99">
        <v>229.07</v>
      </c>
      <c r="AC84" s="99">
        <v>229.07</v>
      </c>
      <c r="AD84" s="99">
        <v>229.07</v>
      </c>
      <c r="AE84" s="99">
        <v>229.07</v>
      </c>
      <c r="AF84" s="99">
        <v>229.07</v>
      </c>
      <c r="AG84" s="99">
        <v>229.07</v>
      </c>
      <c r="AH84" s="99">
        <v>229.07</v>
      </c>
      <c r="AI84" s="99">
        <v>229.07</v>
      </c>
      <c r="AJ84" s="99">
        <v>229.07</v>
      </c>
      <c r="AK84" s="99">
        <v>229.07</v>
      </c>
      <c r="AL84" s="99">
        <v>229.07</v>
      </c>
      <c r="AM84" s="99">
        <v>229.07</v>
      </c>
      <c r="AN84" s="99">
        <v>229.07</v>
      </c>
      <c r="AO84" s="99">
        <v>229.07</v>
      </c>
      <c r="AP84" s="99">
        <v>229.07</v>
      </c>
      <c r="AQ84" s="99">
        <v>229.07</v>
      </c>
      <c r="AR84" s="99">
        <v>229.07</v>
      </c>
      <c r="AS84" s="99">
        <v>229.07</v>
      </c>
      <c r="AT84" s="99">
        <v>229.07</v>
      </c>
      <c r="AU84" s="99">
        <v>229.07</v>
      </c>
      <c r="AV84" s="99">
        <v>229.07</v>
      </c>
      <c r="AW84" s="99">
        <v>229.07</v>
      </c>
      <c r="AX84" s="99">
        <v>229.072</v>
      </c>
      <c r="AY84" s="99">
        <v>229.072</v>
      </c>
      <c r="AZ84" s="99">
        <v>229.072</v>
      </c>
      <c r="BA84" s="281">
        <v>229.072</v>
      </c>
      <c r="BB84" s="279">
        <v>229.072</v>
      </c>
      <c r="BC84" s="99">
        <v>229.072</v>
      </c>
      <c r="BD84" s="99">
        <v>229.072</v>
      </c>
      <c r="BE84" s="99">
        <v>229.072</v>
      </c>
      <c r="BF84" s="99">
        <v>229.072</v>
      </c>
      <c r="BG84" s="99">
        <v>229.072</v>
      </c>
      <c r="BH84" s="99">
        <v>229.072</v>
      </c>
      <c r="BI84" s="99">
        <v>229.072</v>
      </c>
      <c r="BJ84" s="99">
        <v>229.072</v>
      </c>
      <c r="BK84" s="99">
        <v>229.072</v>
      </c>
      <c r="BL84" s="99">
        <v>229.072</v>
      </c>
      <c r="BM84" s="99">
        <v>229.072</v>
      </c>
      <c r="BN84" s="99">
        <v>229.072</v>
      </c>
      <c r="BO84" s="99">
        <v>229.072</v>
      </c>
      <c r="BP84" s="99">
        <v>229.072</v>
      </c>
      <c r="BQ84" s="99">
        <v>229.072</v>
      </c>
      <c r="BR84" s="99">
        <v>229.072</v>
      </c>
      <c r="BS84" s="99">
        <v>229.072</v>
      </c>
      <c r="BT84" s="99">
        <v>229.072</v>
      </c>
      <c r="BU84" s="99">
        <v>229.072</v>
      </c>
      <c r="BV84" s="99">
        <v>229.072</v>
      </c>
      <c r="BW84" s="99">
        <v>229.072</v>
      </c>
      <c r="BX84" s="99">
        <v>229.072</v>
      </c>
      <c r="BY84" s="99">
        <v>229.072</v>
      </c>
      <c r="BZ84" s="99">
        <v>229.072</v>
      </c>
      <c r="CA84" s="99">
        <v>229.072</v>
      </c>
      <c r="CB84" s="99">
        <v>229.072</v>
      </c>
      <c r="CC84" s="99">
        <v>229.072</v>
      </c>
      <c r="CD84" s="99">
        <v>229.072</v>
      </c>
      <c r="CE84" s="99">
        <v>229.072</v>
      </c>
      <c r="CF84" s="99">
        <v>229.072</v>
      </c>
      <c r="CG84" s="99">
        <v>229.072</v>
      </c>
      <c r="CH84" s="99">
        <v>229.072</v>
      </c>
      <c r="CI84" s="99">
        <v>229.072</v>
      </c>
      <c r="CJ84" s="99">
        <v>229.072</v>
      </c>
      <c r="CK84" s="99">
        <v>229.072</v>
      </c>
      <c r="CL84" s="99">
        <v>229.072</v>
      </c>
      <c r="CM84" s="99">
        <v>229.072</v>
      </c>
      <c r="CN84" s="99">
        <v>229.072</v>
      </c>
      <c r="CO84" s="99">
        <v>229.072</v>
      </c>
      <c r="CP84" s="99">
        <v>229.072</v>
      </c>
      <c r="CQ84" s="99">
        <v>229.072</v>
      </c>
      <c r="CR84" s="99">
        <v>229.072</v>
      </c>
      <c r="CS84" s="99">
        <v>229.072</v>
      </c>
      <c r="CT84" s="99">
        <v>229.072</v>
      </c>
      <c r="CU84" s="99">
        <v>229.072</v>
      </c>
      <c r="CV84" s="99">
        <v>229.072</v>
      </c>
      <c r="CW84" s="99">
        <v>229.072</v>
      </c>
      <c r="CX84" s="99">
        <v>229.072</v>
      </c>
      <c r="CY84" s="99">
        <v>229.072</v>
      </c>
      <c r="CZ84" s="99">
        <v>229.072</v>
      </c>
      <c r="DA84" s="99">
        <v>229.072</v>
      </c>
    </row>
    <row r="85" spans="1:105" ht="14.9" customHeight="1" x14ac:dyDescent="0.35">
      <c r="A85" s="280" t="s">
        <v>127</v>
      </c>
      <c r="B85" s="279">
        <v>364.4425</v>
      </c>
      <c r="C85" s="99">
        <v>364.61329999999998</v>
      </c>
      <c r="D85" s="99">
        <v>364.62619999999998</v>
      </c>
      <c r="E85" s="99">
        <v>367.30619999999999</v>
      </c>
      <c r="F85" s="99">
        <v>367.98829999999998</v>
      </c>
      <c r="G85" s="99">
        <v>369.28449999999998</v>
      </c>
      <c r="H85" s="99">
        <v>370.2998</v>
      </c>
      <c r="I85" s="99">
        <v>369.1087</v>
      </c>
      <c r="J85" s="99">
        <v>368.73009999999999</v>
      </c>
      <c r="K85" s="99">
        <v>370.0727</v>
      </c>
      <c r="L85" s="99">
        <v>370.5215</v>
      </c>
      <c r="M85" s="99">
        <v>370.34320000000002</v>
      </c>
      <c r="N85" s="99">
        <v>369.83269999999999</v>
      </c>
      <c r="O85" s="99">
        <v>372.2704</v>
      </c>
      <c r="P85" s="99">
        <v>373.60980000000001</v>
      </c>
      <c r="Q85" s="99">
        <v>374.96570000000003</v>
      </c>
      <c r="R85" s="99">
        <v>374.95049999999998</v>
      </c>
      <c r="S85" s="99">
        <v>374.26769999999999</v>
      </c>
      <c r="T85" s="99">
        <v>374.19630000000001</v>
      </c>
      <c r="U85" s="99">
        <v>375.00209999999998</v>
      </c>
      <c r="V85" s="99">
        <v>376.66</v>
      </c>
      <c r="W85" s="99">
        <v>377.5573</v>
      </c>
      <c r="X85" s="99">
        <v>378.61</v>
      </c>
      <c r="Y85" s="99">
        <v>378.99130000000002</v>
      </c>
      <c r="Z85" s="99">
        <v>379.76400000000001</v>
      </c>
      <c r="AA85" s="99">
        <v>380.78469999999999</v>
      </c>
      <c r="AB85" s="99">
        <v>380.85050000000001</v>
      </c>
      <c r="AC85" s="99">
        <v>379.92939999999999</v>
      </c>
      <c r="AD85" s="99">
        <v>381.2602</v>
      </c>
      <c r="AE85" s="99">
        <v>383.43279999999999</v>
      </c>
      <c r="AF85" s="99">
        <v>385.72469999999998</v>
      </c>
      <c r="AG85" s="99">
        <v>386.63959999999997</v>
      </c>
      <c r="AH85" s="99">
        <v>386.63959999999997</v>
      </c>
      <c r="AI85" s="99">
        <v>388.31799999999998</v>
      </c>
      <c r="AJ85" s="99">
        <v>389.09840000000003</v>
      </c>
      <c r="AK85" s="99">
        <v>391.71530000000001</v>
      </c>
      <c r="AL85" s="99">
        <v>394.43060000000003</v>
      </c>
      <c r="AM85" s="99">
        <v>396.11169999999998</v>
      </c>
      <c r="AN85" s="99">
        <v>398.34750000000003</v>
      </c>
      <c r="AO85" s="99">
        <v>403.29930000000002</v>
      </c>
      <c r="AP85" s="99">
        <v>407.18729999999999</v>
      </c>
      <c r="AQ85" s="99">
        <v>410.64550000000003</v>
      </c>
      <c r="AR85" s="99">
        <v>409.92669999999998</v>
      </c>
      <c r="AS85" s="99">
        <v>416.80990000000003</v>
      </c>
      <c r="AT85" s="99">
        <v>420.13479999999998</v>
      </c>
      <c r="AU85" s="99">
        <v>421.47609999999997</v>
      </c>
      <c r="AV85" s="99">
        <v>427.86309999999997</v>
      </c>
      <c r="AW85" s="99">
        <v>431.33080000000001</v>
      </c>
      <c r="AX85" s="99">
        <v>431.19549999999998</v>
      </c>
      <c r="AY85" s="99">
        <v>429.66609999999997</v>
      </c>
      <c r="AZ85" s="99">
        <v>426.27069999999998</v>
      </c>
      <c r="BA85" s="281">
        <v>434.3972</v>
      </c>
      <c r="BB85" s="279">
        <v>429.63339999999999</v>
      </c>
      <c r="BC85" s="99">
        <v>436.56240000000003</v>
      </c>
      <c r="BD85" s="99">
        <v>441.06099999999998</v>
      </c>
      <c r="BE85" s="99">
        <v>440.69130000000001</v>
      </c>
      <c r="BF85" s="99">
        <v>445.87310000000002</v>
      </c>
      <c r="BG85" s="99">
        <v>449.00599999999997</v>
      </c>
      <c r="BH85" s="99">
        <v>453.649</v>
      </c>
      <c r="BI85" s="99">
        <v>460.34899999999999</v>
      </c>
      <c r="BJ85" s="99">
        <v>464.68560000000002</v>
      </c>
      <c r="BK85" s="99">
        <v>471.4701</v>
      </c>
      <c r="BL85" s="99">
        <v>480.84969999999998</v>
      </c>
      <c r="BM85" s="99">
        <v>489.14519999999999</v>
      </c>
      <c r="BN85" s="99">
        <v>493.61680000000001</v>
      </c>
      <c r="BO85" s="99">
        <v>493.61680000000001</v>
      </c>
      <c r="BP85" s="99">
        <v>488.13709999999998</v>
      </c>
      <c r="BQ85" s="99">
        <v>492.6028</v>
      </c>
      <c r="BR85" s="99">
        <v>495.97120000000001</v>
      </c>
      <c r="BS85" s="99">
        <v>497.91669999999999</v>
      </c>
      <c r="BT85" s="99">
        <v>498.02589999999998</v>
      </c>
      <c r="BU85" s="99">
        <v>496.37310000000002</v>
      </c>
      <c r="BV85" s="99">
        <v>493.92970000000003</v>
      </c>
      <c r="BW85" s="99">
        <v>488.66210000000001</v>
      </c>
      <c r="BX85" s="99">
        <v>486.27460000000002</v>
      </c>
      <c r="BY85" s="99">
        <v>486.77249999999998</v>
      </c>
      <c r="BZ85" s="99">
        <v>488.76299999999998</v>
      </c>
      <c r="CA85" s="99">
        <v>486.4119</v>
      </c>
      <c r="CB85" s="99">
        <v>485.83499999999998</v>
      </c>
      <c r="CC85" s="99">
        <v>484.72899999999998</v>
      </c>
      <c r="CD85" s="99">
        <v>483.89850000000001</v>
      </c>
      <c r="CE85" s="99">
        <v>485.03960000000001</v>
      </c>
      <c r="CF85" s="99">
        <v>489.4982</v>
      </c>
      <c r="CG85" s="99">
        <v>489.76690000000002</v>
      </c>
      <c r="CH85" s="99">
        <v>489.53399999999999</v>
      </c>
      <c r="CI85" s="99">
        <v>489.79340000000002</v>
      </c>
      <c r="CJ85" s="99">
        <v>492.80329999999998</v>
      </c>
      <c r="CK85" s="99">
        <v>491.92009999999999</v>
      </c>
      <c r="CL85" s="99">
        <v>492.7944</v>
      </c>
      <c r="CM85" s="99">
        <v>492.95370000000003</v>
      </c>
      <c r="CN85" s="99">
        <v>492.70049999999998</v>
      </c>
      <c r="CO85" s="99">
        <v>493.43459999999999</v>
      </c>
      <c r="CP85" s="99">
        <v>492.38889999999998</v>
      </c>
      <c r="CQ85" s="99">
        <v>493.31670000000003</v>
      </c>
      <c r="CR85" s="99">
        <v>496.45170000000002</v>
      </c>
      <c r="CS85" s="99">
        <v>498.51420000000002</v>
      </c>
      <c r="CT85" s="99">
        <v>498.30739999999997</v>
      </c>
      <c r="CU85" s="99">
        <v>501.93599999999998</v>
      </c>
      <c r="CV85" s="99">
        <v>502.8417</v>
      </c>
      <c r="CW85" s="99">
        <v>503.81389999999999</v>
      </c>
      <c r="CX85" s="99">
        <v>507.988</v>
      </c>
      <c r="CY85" s="99">
        <v>510.07089999999999</v>
      </c>
      <c r="CZ85" s="99">
        <v>513.77099999999996</v>
      </c>
      <c r="DA85" s="99">
        <v>515.41070000000002</v>
      </c>
    </row>
    <row r="86" spans="1:105" ht="14.9" customHeight="1" x14ac:dyDescent="0.35">
      <c r="A86" s="280" t="s">
        <v>128</v>
      </c>
      <c r="B86" s="279">
        <v>459.56</v>
      </c>
      <c r="C86" s="99">
        <v>456.08550000000002</v>
      </c>
      <c r="D86" s="99">
        <v>458.25459999999998</v>
      </c>
      <c r="E86" s="99">
        <v>459.06240000000003</v>
      </c>
      <c r="F86" s="99">
        <v>457.77870000000001</v>
      </c>
      <c r="G86" s="99">
        <v>468.4178</v>
      </c>
      <c r="H86" s="99">
        <v>468.72379999999998</v>
      </c>
      <c r="I86" s="99">
        <v>464.38810000000001</v>
      </c>
      <c r="J86" s="99">
        <v>464.27730000000003</v>
      </c>
      <c r="K86" s="99">
        <v>469.18520000000001</v>
      </c>
      <c r="L86" s="99">
        <v>467.029</v>
      </c>
      <c r="M86" s="99">
        <v>464.86</v>
      </c>
      <c r="N86" s="99">
        <v>465.67090000000002</v>
      </c>
      <c r="O86" s="99">
        <v>472.33640000000003</v>
      </c>
      <c r="P86" s="99">
        <v>474.08819999999997</v>
      </c>
      <c r="Q86" s="99">
        <v>474.9751</v>
      </c>
      <c r="R86" s="99">
        <v>471.74</v>
      </c>
      <c r="S86" s="99">
        <v>469.02569999999997</v>
      </c>
      <c r="T86" s="99">
        <v>475.18830000000003</v>
      </c>
      <c r="U86" s="99">
        <v>472.39890000000003</v>
      </c>
      <c r="V86" s="99">
        <v>473.59</v>
      </c>
      <c r="W86" s="99">
        <v>471.86239999999998</v>
      </c>
      <c r="X86" s="99">
        <v>475.39929999999998</v>
      </c>
      <c r="Y86" s="99">
        <v>477.0496</v>
      </c>
      <c r="Z86" s="99">
        <v>473.31939999999997</v>
      </c>
      <c r="AA86" s="99">
        <v>472.24130000000002</v>
      </c>
      <c r="AB86" s="99">
        <v>470.88819999999998</v>
      </c>
      <c r="AC86" s="99">
        <v>467.45549999999997</v>
      </c>
      <c r="AD86" s="99">
        <v>467.03609999999998</v>
      </c>
      <c r="AE86" s="99">
        <v>468.5489</v>
      </c>
      <c r="AF86" s="99">
        <v>472.05500000000001</v>
      </c>
      <c r="AG86" s="99">
        <v>471.37090000000001</v>
      </c>
      <c r="AH86" s="99">
        <v>471.37090000000001</v>
      </c>
      <c r="AI86" s="99">
        <v>467.18959999999998</v>
      </c>
      <c r="AJ86" s="99">
        <v>474.25490000000002</v>
      </c>
      <c r="AK86" s="99">
        <v>475.20940000000002</v>
      </c>
      <c r="AL86" s="99">
        <v>474.6438</v>
      </c>
      <c r="AM86" s="99">
        <v>471.19240000000002</v>
      </c>
      <c r="AN86" s="99">
        <v>472.8913</v>
      </c>
      <c r="AO86" s="99">
        <v>478.79059999999998</v>
      </c>
      <c r="AP86" s="99">
        <v>477.12959999999998</v>
      </c>
      <c r="AQ86" s="99">
        <v>482.04259999999999</v>
      </c>
      <c r="AR86" s="99">
        <v>482.28289999999998</v>
      </c>
      <c r="AS86" s="99">
        <v>492.85079999999999</v>
      </c>
      <c r="AT86" s="99">
        <v>484.60500000000002</v>
      </c>
      <c r="AU86" s="99">
        <v>480.58589999999998</v>
      </c>
      <c r="AV86" s="99">
        <v>475.73469999999998</v>
      </c>
      <c r="AW86" s="99">
        <v>466.62369999999999</v>
      </c>
      <c r="AX86" s="99">
        <v>473.01889999999997</v>
      </c>
      <c r="AY86" s="99">
        <v>467.77589999999998</v>
      </c>
      <c r="AZ86" s="99">
        <v>471.06330000000003</v>
      </c>
      <c r="BA86" s="281">
        <v>468.93290000000002</v>
      </c>
      <c r="BB86" s="279">
        <v>478.78820000000002</v>
      </c>
      <c r="BC86" s="99">
        <v>482.85550000000001</v>
      </c>
      <c r="BD86" s="99">
        <v>486.51</v>
      </c>
      <c r="BE86" s="99">
        <v>489.99090000000001</v>
      </c>
      <c r="BF86" s="99">
        <v>493.28039999999999</v>
      </c>
      <c r="BG86" s="99">
        <v>497.99439999999998</v>
      </c>
      <c r="BH86" s="99">
        <v>503.85289999999998</v>
      </c>
      <c r="BI86" s="99">
        <v>513.1771</v>
      </c>
      <c r="BJ86" s="99">
        <v>523.99990000000003</v>
      </c>
      <c r="BK86" s="99">
        <v>536.947</v>
      </c>
      <c r="BL86" s="99">
        <v>556.5933</v>
      </c>
      <c r="BM86" s="99">
        <v>583.23239999999998</v>
      </c>
      <c r="BN86" s="99">
        <v>587.06100000000004</v>
      </c>
      <c r="BO86" s="99">
        <v>587.06100000000004</v>
      </c>
      <c r="BP86" s="99">
        <v>550.74099999999999</v>
      </c>
      <c r="BQ86" s="99">
        <v>545.78719999999998</v>
      </c>
      <c r="BR86" s="99">
        <v>545.83180000000004</v>
      </c>
      <c r="BS86" s="99">
        <v>543.39689999999996</v>
      </c>
      <c r="BT86" s="99">
        <v>530.79650000000004</v>
      </c>
      <c r="BU86" s="99">
        <v>535.79700000000003</v>
      </c>
      <c r="BV86" s="99">
        <v>542.1232</v>
      </c>
      <c r="BW86" s="99">
        <v>549.24789999999996</v>
      </c>
      <c r="BX86" s="99">
        <v>547.94619999999998</v>
      </c>
      <c r="BY86" s="99">
        <v>543.53679999999997</v>
      </c>
      <c r="BZ86" s="99">
        <v>537.57929999999999</v>
      </c>
      <c r="CA86" s="99">
        <v>526.5924</v>
      </c>
      <c r="CB86" s="99">
        <v>527.46579999999994</v>
      </c>
      <c r="CC86" s="99">
        <v>546.10770000000002</v>
      </c>
      <c r="CD86" s="99">
        <v>540.11019999999996</v>
      </c>
      <c r="CE86" s="99">
        <v>542.5213</v>
      </c>
      <c r="CF86" s="99">
        <v>543.25409999999999</v>
      </c>
      <c r="CG86" s="99">
        <v>551.78930000000003</v>
      </c>
      <c r="CH86" s="99">
        <v>540.35670000000005</v>
      </c>
      <c r="CI86" s="99">
        <v>540.37540000000001</v>
      </c>
      <c r="CJ86" s="99">
        <v>531.14200000000005</v>
      </c>
      <c r="CK86" s="99">
        <v>524.81219999999996</v>
      </c>
      <c r="CL86" s="99">
        <v>524.10760000000005</v>
      </c>
      <c r="CM86" s="99">
        <v>528.74860000000001</v>
      </c>
      <c r="CN86" s="99">
        <v>527.63559999999995</v>
      </c>
      <c r="CO86" s="99">
        <v>519.43299999999999</v>
      </c>
      <c r="CP86" s="99">
        <v>531.72990000000004</v>
      </c>
      <c r="CQ86" s="99">
        <v>521.25689999999997</v>
      </c>
      <c r="CR86" s="99">
        <v>519.61210000000005</v>
      </c>
      <c r="CS86" s="99">
        <v>520.79359999999997</v>
      </c>
      <c r="CT86" s="99">
        <v>527.59619999999995</v>
      </c>
      <c r="CU86" s="99">
        <v>579.19539999999995</v>
      </c>
      <c r="CV86" s="99">
        <v>529.82870000000003</v>
      </c>
      <c r="CW86" s="99">
        <v>525.7269</v>
      </c>
      <c r="CX86" s="99">
        <v>531.70650000000001</v>
      </c>
      <c r="CY86" s="99">
        <v>528.02790000000005</v>
      </c>
      <c r="CZ86" s="99">
        <v>534.96159999999998</v>
      </c>
      <c r="DA86" s="99">
        <v>542.53869999999995</v>
      </c>
    </row>
    <row r="87" spans="1:105" ht="14.9" customHeight="1" x14ac:dyDescent="0.35">
      <c r="A87" s="280" t="s">
        <v>129</v>
      </c>
      <c r="B87" s="279">
        <v>200.85749999999999</v>
      </c>
      <c r="C87" s="99">
        <v>202.77780000000001</v>
      </c>
      <c r="D87" s="99">
        <v>237.00290000000001</v>
      </c>
      <c r="E87" s="99">
        <v>236.76339999999999</v>
      </c>
      <c r="F87" s="99">
        <v>203.63489999999999</v>
      </c>
      <c r="G87" s="99">
        <v>277.54680000000002</v>
      </c>
      <c r="H87" s="99">
        <v>173.38489999999999</v>
      </c>
      <c r="I87" s="99">
        <v>202.88990000000001</v>
      </c>
      <c r="J87" s="99">
        <v>289.30739999999997</v>
      </c>
      <c r="K87" s="99">
        <v>210.55420000000001</v>
      </c>
      <c r="L87" s="99">
        <v>191.91489999999999</v>
      </c>
      <c r="M87" s="99">
        <v>202.08</v>
      </c>
      <c r="N87" s="99">
        <v>209.4563</v>
      </c>
      <c r="O87" s="99">
        <v>190.40950000000001</v>
      </c>
      <c r="P87" s="99">
        <v>204.0489</v>
      </c>
      <c r="Q87" s="99">
        <v>202.30879999999999</v>
      </c>
      <c r="R87" s="99">
        <v>216.32339999999999</v>
      </c>
      <c r="S87" s="99">
        <v>265.9717</v>
      </c>
      <c r="T87" s="99">
        <v>256.74419999999998</v>
      </c>
      <c r="U87" s="99">
        <v>255.37889999999999</v>
      </c>
      <c r="V87" s="99">
        <v>251.39</v>
      </c>
      <c r="W87" s="99">
        <v>259.59609999999998</v>
      </c>
      <c r="X87" s="99">
        <v>223.60169999999999</v>
      </c>
      <c r="Y87" s="99">
        <v>188.62620000000001</v>
      </c>
      <c r="Z87" s="99">
        <v>168.99019999999999</v>
      </c>
      <c r="AA87" s="99">
        <v>304.97559999999999</v>
      </c>
      <c r="AB87" s="99">
        <v>196.78960000000001</v>
      </c>
      <c r="AC87" s="99">
        <v>193.07589999999999</v>
      </c>
      <c r="AD87" s="99">
        <v>304.4966</v>
      </c>
      <c r="AE87" s="99">
        <v>196.64269999999999</v>
      </c>
      <c r="AF87" s="99">
        <v>309.10109999999997</v>
      </c>
      <c r="AG87" s="99">
        <v>257.55840000000001</v>
      </c>
      <c r="AH87" s="99">
        <v>257.55840000000001</v>
      </c>
      <c r="AI87" s="99">
        <v>196.5479</v>
      </c>
      <c r="AJ87" s="99">
        <v>195.05770000000001</v>
      </c>
      <c r="AK87" s="99">
        <v>187.9102</v>
      </c>
      <c r="AL87" s="99">
        <v>217.50829999999999</v>
      </c>
      <c r="AM87" s="99">
        <v>212.8955</v>
      </c>
      <c r="AN87" s="99">
        <v>211.4006</v>
      </c>
      <c r="AO87" s="99">
        <v>211.80940000000001</v>
      </c>
      <c r="AP87" s="99">
        <v>285.27370000000002</v>
      </c>
      <c r="AQ87" s="99">
        <v>202.4776</v>
      </c>
      <c r="AR87" s="99">
        <v>206.91470000000001</v>
      </c>
      <c r="AS87" s="99">
        <v>180.17949999999999</v>
      </c>
      <c r="AT87" s="99">
        <v>202.39869999999999</v>
      </c>
      <c r="AU87" s="99">
        <v>174.70849999999999</v>
      </c>
      <c r="AV87" s="99">
        <v>298.33499999999998</v>
      </c>
      <c r="AW87" s="99">
        <v>306.57220000000001</v>
      </c>
      <c r="AX87" s="99">
        <v>186.4924</v>
      </c>
      <c r="AY87" s="99">
        <v>178.42320000000001</v>
      </c>
      <c r="AZ87" s="99">
        <v>177.7799</v>
      </c>
      <c r="BA87" s="281">
        <v>177.32740000000001</v>
      </c>
      <c r="BB87" s="279">
        <v>252.22659999999999</v>
      </c>
      <c r="BC87" s="99">
        <v>304.87790000000001</v>
      </c>
      <c r="BD87" s="99">
        <v>314.25119999999998</v>
      </c>
      <c r="BE87" s="99">
        <v>188.54499999999999</v>
      </c>
      <c r="BF87" s="99">
        <v>325.37909999999999</v>
      </c>
      <c r="BG87" s="99">
        <v>291.40890000000002</v>
      </c>
      <c r="BH87" s="99">
        <v>312.59809999999999</v>
      </c>
      <c r="BI87" s="99">
        <v>317.71339999999998</v>
      </c>
      <c r="BJ87" s="99">
        <v>349.9787</v>
      </c>
      <c r="BK87" s="99">
        <v>356.51670000000001</v>
      </c>
      <c r="BL87" s="99">
        <v>320.5564</v>
      </c>
      <c r="BM87" s="99">
        <v>305.38589999999999</v>
      </c>
      <c r="BN87" s="99">
        <v>344.18689999999998</v>
      </c>
      <c r="BO87" s="99">
        <v>372.51819999999998</v>
      </c>
      <c r="BP87" s="99">
        <v>272.23020000000002</v>
      </c>
      <c r="BQ87" s="99">
        <v>226.0856</v>
      </c>
      <c r="BR87" s="99">
        <v>355.05090000000001</v>
      </c>
      <c r="BS87" s="99">
        <v>348.351</v>
      </c>
      <c r="BT87" s="99">
        <v>347.05919999999998</v>
      </c>
      <c r="BU87" s="99">
        <v>372.27089999999998</v>
      </c>
      <c r="BV87" s="99">
        <v>357.29739999999998</v>
      </c>
      <c r="BW87" s="99">
        <v>362.46350000000001</v>
      </c>
      <c r="BX87" s="99">
        <v>161.30940000000001</v>
      </c>
      <c r="BY87" s="99">
        <v>185.08189999999999</v>
      </c>
      <c r="BZ87" s="99">
        <v>376.91500000000002</v>
      </c>
      <c r="CA87" s="99">
        <v>397.40539999999999</v>
      </c>
      <c r="CB87" s="99">
        <v>184.49709999999999</v>
      </c>
      <c r="CC87" s="99">
        <v>164.64619999999999</v>
      </c>
      <c r="CD87" s="99">
        <v>171.05279999999999</v>
      </c>
      <c r="CE87" s="99">
        <v>387.01589999999999</v>
      </c>
      <c r="CF87" s="99">
        <v>378.08460000000002</v>
      </c>
      <c r="CG87" s="99">
        <v>406.8648</v>
      </c>
      <c r="CH87" s="99">
        <v>385.8999</v>
      </c>
      <c r="CI87" s="99">
        <v>362.05169999999998</v>
      </c>
      <c r="CJ87" s="99">
        <v>411.5394</v>
      </c>
      <c r="CK87" s="99">
        <v>401.51940000000002</v>
      </c>
      <c r="CL87" s="99">
        <v>407.34910000000002</v>
      </c>
      <c r="CM87" s="99">
        <v>364.75510000000003</v>
      </c>
      <c r="CN87" s="99">
        <v>402.34010000000001</v>
      </c>
      <c r="CO87" s="99">
        <v>364.82810000000001</v>
      </c>
      <c r="CP87" s="99">
        <v>176.46850000000001</v>
      </c>
      <c r="CQ87" s="99">
        <v>376.56270000000001</v>
      </c>
      <c r="CR87" s="99">
        <v>355.4203</v>
      </c>
      <c r="CS87" s="99">
        <v>389.00110000000001</v>
      </c>
      <c r="CT87" s="99">
        <v>195.71449999999999</v>
      </c>
      <c r="CU87" s="99">
        <v>364.12259999999998</v>
      </c>
      <c r="CV87" s="99">
        <v>189.41829999999999</v>
      </c>
      <c r="CW87" s="99">
        <v>165.6754</v>
      </c>
      <c r="CX87" s="99">
        <v>163.84989999999999</v>
      </c>
      <c r="CY87" s="99">
        <v>183.66820000000001</v>
      </c>
      <c r="CZ87" s="99">
        <v>183.023</v>
      </c>
      <c r="DA87" s="99">
        <v>192.2449</v>
      </c>
    </row>
    <row r="88" spans="1:105" ht="14.9" customHeight="1" x14ac:dyDescent="0.35">
      <c r="A88" s="280" t="s">
        <v>186</v>
      </c>
      <c r="B88" s="279">
        <v>295.58969999999999</v>
      </c>
      <c r="C88" s="99">
        <v>308.43299999999999</v>
      </c>
      <c r="D88" s="99">
        <v>313.0908</v>
      </c>
      <c r="E88" s="99">
        <v>314.58690000000001</v>
      </c>
      <c r="F88" s="99">
        <v>308.85579999999999</v>
      </c>
      <c r="G88" s="99">
        <v>317.37799999999999</v>
      </c>
      <c r="H88" s="99">
        <v>318.85270000000003</v>
      </c>
      <c r="I88" s="99">
        <v>324.55399999999997</v>
      </c>
      <c r="J88" s="99">
        <v>326.60770000000002</v>
      </c>
      <c r="K88" s="99">
        <v>328.2457</v>
      </c>
      <c r="L88" s="99">
        <v>322.90460000000002</v>
      </c>
      <c r="M88" s="99">
        <v>325.59910000000002</v>
      </c>
      <c r="N88" s="99">
        <v>327.26859999999999</v>
      </c>
      <c r="O88" s="99">
        <v>319.52210000000002</v>
      </c>
      <c r="P88" s="99">
        <v>323.3605</v>
      </c>
      <c r="Q88" s="99">
        <v>325.04349999999999</v>
      </c>
      <c r="R88" s="99">
        <v>320.37759999999997</v>
      </c>
      <c r="S88" s="99">
        <v>320.12189999999998</v>
      </c>
      <c r="T88" s="99">
        <v>314.43970000000002</v>
      </c>
      <c r="U88" s="99">
        <v>322.65069999999997</v>
      </c>
      <c r="V88" s="99">
        <v>322.35000000000002</v>
      </c>
      <c r="W88" s="99">
        <v>320.4461</v>
      </c>
      <c r="X88" s="99">
        <v>320.50650000000002</v>
      </c>
      <c r="Y88" s="99">
        <v>318.54899999999998</v>
      </c>
      <c r="Z88" s="99">
        <v>330.714</v>
      </c>
      <c r="AA88" s="99">
        <v>326.6832</v>
      </c>
      <c r="AB88" s="99">
        <v>324.19099999999997</v>
      </c>
      <c r="AC88" s="99">
        <v>323.70760000000001</v>
      </c>
      <c r="AD88" s="99">
        <v>331.59519999999998</v>
      </c>
      <c r="AE88" s="99">
        <v>326.86779999999999</v>
      </c>
      <c r="AF88" s="99">
        <v>332.8877</v>
      </c>
      <c r="AG88" s="99">
        <v>321.32479999999998</v>
      </c>
      <c r="AH88" s="99">
        <v>321.32479999999998</v>
      </c>
      <c r="AI88" s="99">
        <v>324.99079999999998</v>
      </c>
      <c r="AJ88" s="99">
        <v>334.84219999999999</v>
      </c>
      <c r="AK88" s="99">
        <v>336.93990000000002</v>
      </c>
      <c r="AL88" s="99">
        <v>338.87979999999999</v>
      </c>
      <c r="AM88" s="99">
        <v>344.21789999999999</v>
      </c>
      <c r="AN88" s="99">
        <v>345.93439999999998</v>
      </c>
      <c r="AO88" s="99">
        <v>341.48250000000002</v>
      </c>
      <c r="AP88" s="99">
        <v>347.75920000000002</v>
      </c>
      <c r="AQ88" s="99">
        <v>357.5016</v>
      </c>
      <c r="AR88" s="99">
        <v>363.2242</v>
      </c>
      <c r="AS88" s="99">
        <v>370.47710000000001</v>
      </c>
      <c r="AT88" s="99">
        <v>369.7269</v>
      </c>
      <c r="AU88" s="99">
        <v>366.7765</v>
      </c>
      <c r="AV88" s="99">
        <v>372.73270000000002</v>
      </c>
      <c r="AW88" s="99">
        <v>372.97919999999999</v>
      </c>
      <c r="AX88" s="99">
        <v>381.85879999999997</v>
      </c>
      <c r="AY88" s="99">
        <v>380.31700000000001</v>
      </c>
      <c r="AZ88" s="99">
        <v>385.90050000000002</v>
      </c>
      <c r="BA88" s="281">
        <v>384.04259999999999</v>
      </c>
      <c r="BB88" s="279">
        <v>386.80450000000002</v>
      </c>
      <c r="BC88" s="99">
        <v>381.95800000000003</v>
      </c>
      <c r="BD88" s="99">
        <v>374.58109999999999</v>
      </c>
      <c r="BE88" s="99">
        <v>374.37139999999999</v>
      </c>
      <c r="BF88" s="99">
        <v>394.74029999999999</v>
      </c>
      <c r="BG88" s="99">
        <v>401.05130000000003</v>
      </c>
      <c r="BH88" s="99">
        <v>397.0206</v>
      </c>
      <c r="BI88" s="99">
        <v>407.3734</v>
      </c>
      <c r="BJ88" s="99">
        <v>409.33929999999998</v>
      </c>
      <c r="BK88" s="99">
        <v>410.1164</v>
      </c>
      <c r="BL88" s="99">
        <v>416.5455</v>
      </c>
      <c r="BM88" s="99">
        <v>417.80329999999998</v>
      </c>
      <c r="BN88" s="99">
        <v>412.98520000000002</v>
      </c>
      <c r="BO88" s="99">
        <v>412.98520000000002</v>
      </c>
      <c r="BP88" s="99">
        <v>418.81549999999999</v>
      </c>
      <c r="BQ88" s="99">
        <v>423.55689999999998</v>
      </c>
      <c r="BR88" s="99">
        <v>429.87099999999998</v>
      </c>
      <c r="BS88" s="99">
        <v>427.32490000000001</v>
      </c>
      <c r="BT88" s="99">
        <v>434.86340000000001</v>
      </c>
      <c r="BU88" s="99">
        <v>425.45740000000001</v>
      </c>
      <c r="BV88" s="99">
        <v>427.2937</v>
      </c>
      <c r="BW88" s="99">
        <v>430.71969999999999</v>
      </c>
      <c r="BX88" s="99">
        <v>397.4862</v>
      </c>
      <c r="BY88" s="99">
        <v>419.65589999999997</v>
      </c>
      <c r="BZ88" s="99">
        <v>418.80950000000001</v>
      </c>
      <c r="CA88" s="99">
        <v>416.7525</v>
      </c>
      <c r="CB88" s="99">
        <v>421.82589999999999</v>
      </c>
      <c r="CC88" s="99">
        <v>417.5265</v>
      </c>
      <c r="CD88" s="99">
        <v>415.57960000000003</v>
      </c>
      <c r="CE88" s="99">
        <v>418.04590000000002</v>
      </c>
      <c r="CF88" s="99">
        <v>416.0258</v>
      </c>
      <c r="CG88" s="99">
        <v>406.8648</v>
      </c>
      <c r="CH88" s="99">
        <v>398.0301</v>
      </c>
      <c r="CI88" s="99">
        <v>414.5009</v>
      </c>
      <c r="CJ88" s="99">
        <v>418.35789999999997</v>
      </c>
      <c r="CK88" s="99">
        <v>401.51940000000002</v>
      </c>
      <c r="CL88" s="99">
        <v>422.30650000000003</v>
      </c>
      <c r="CM88" s="99">
        <v>420.25130000000001</v>
      </c>
      <c r="CN88" s="99">
        <v>435.02890000000002</v>
      </c>
      <c r="CO88" s="99">
        <v>436.88459999999998</v>
      </c>
      <c r="CP88" s="99">
        <v>446.84129999999999</v>
      </c>
      <c r="CQ88" s="99">
        <v>433.14800000000002</v>
      </c>
      <c r="CR88" s="99">
        <v>433.14800000000002</v>
      </c>
      <c r="CS88" s="99">
        <v>436.5163</v>
      </c>
      <c r="CT88" s="99">
        <v>446.6499</v>
      </c>
      <c r="CU88" s="99">
        <v>445.48439999999999</v>
      </c>
      <c r="CV88" s="99">
        <v>467.29059999999998</v>
      </c>
      <c r="CW88" s="99">
        <v>458.02969999999999</v>
      </c>
      <c r="CX88" s="99">
        <v>469.85919999999999</v>
      </c>
      <c r="CY88" s="99">
        <v>468.38459999999998</v>
      </c>
      <c r="CZ88" s="99">
        <v>470.52940000000001</v>
      </c>
      <c r="DA88" s="99">
        <v>463.47910000000002</v>
      </c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C4:AC5"/>
    <mergeCell ref="AD4:AD5"/>
    <mergeCell ref="AB4:AB5"/>
    <mergeCell ref="AE4:AF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49:AC49">
    <cfRule type="expression" dxfId="8" priority="13" stopIfTrue="1">
      <formula>ISERROR(C49)</formula>
    </cfRule>
  </conditionalFormatting>
  <conditionalFormatting sqref="C45:AC46">
    <cfRule type="expression" dxfId="7" priority="8" stopIfTrue="1">
      <formula>ISERROR(C45)</formula>
    </cfRule>
  </conditionalFormatting>
  <conditionalFormatting sqref="AD49">
    <cfRule type="expression" dxfId="6" priority="7" stopIfTrue="1">
      <formula>ISERROR(AD49)</formula>
    </cfRule>
  </conditionalFormatting>
  <conditionalFormatting sqref="C6">
    <cfRule type="expression" dxfId="5" priority="6" stopIfTrue="1">
      <formula>ISERROR(C6)</formula>
    </cfRule>
  </conditionalFormatting>
  <conditionalFormatting sqref="C13:AC13">
    <cfRule type="expression" dxfId="4" priority="5" stopIfTrue="1">
      <formula>ISERROR(C13)</formula>
    </cfRule>
  </conditionalFormatting>
  <conditionalFormatting sqref="C20:AC20">
    <cfRule type="expression" dxfId="3" priority="4" stopIfTrue="1">
      <formula>ISERROR(C20)</formula>
    </cfRule>
  </conditionalFormatting>
  <conditionalFormatting sqref="C22:AC22 C27:AC27">
    <cfRule type="expression" dxfId="2" priority="3" stopIfTrue="1">
      <formula>ISERROR(C22)</formula>
    </cfRule>
  </conditionalFormatting>
  <conditionalFormatting sqref="C30:AC30 C35:AC36">
    <cfRule type="expression" dxfId="1" priority="2" stopIfTrue="1">
      <formula>ISERROR(C30)</formula>
    </cfRule>
  </conditionalFormatting>
  <conditionalFormatting sqref="C39:AC39">
    <cfRule type="expression" dxfId="0" priority="1" stopIfTrue="1">
      <formula>ISERROR(C39)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EVROPSKE CENE</vt:lpstr>
      <vt:lpstr>EU CENE R3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Gašper Nađ</cp:lastModifiedBy>
  <cp:lastPrinted>2022-08-25T09:24:41Z</cp:lastPrinted>
  <dcterms:created xsi:type="dcterms:W3CDTF">2020-09-29T09:23:28Z</dcterms:created>
  <dcterms:modified xsi:type="dcterms:W3CDTF">2023-01-11T11:37:59Z</dcterms:modified>
</cp:coreProperties>
</file>