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PERUTNINA_JAJCA\2022\Poročilo\"/>
    </mc:Choice>
  </mc:AlternateContent>
  <bookViews>
    <workbookView xWindow="0" yWindow="0" windowWidth="21993" windowHeight="9491"/>
  </bookViews>
  <sheets>
    <sheet name="OSNOVNI OBRAZEC" sheetId="1" r:id="rId1"/>
    <sheet name="JAJCA PO NAČINIH REJE" sheetId="2" r:id="rId2"/>
    <sheet name="PERUTNINA" sheetId="3" r:id="rId3"/>
    <sheet name="SLOVENSKE IN EU CENE M IN L" sheetId="7" r:id="rId4"/>
    <sheet name="SLOVENSKE IN EU CENE PERUTNINA" sheetId="5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2" l="1"/>
  <c r="I10" i="2" l="1"/>
  <c r="I9" i="2" l="1"/>
  <c r="I8" i="2"/>
  <c r="I11" i="2" l="1"/>
</calcChain>
</file>

<file path=xl/sharedStrings.xml><?xml version="1.0" encoding="utf-8"?>
<sst xmlns="http://schemas.openxmlformats.org/spreadsheetml/2006/main" count="244" uniqueCount="121">
  <si>
    <t>REPUBLIKA SLOVENIJA</t>
  </si>
  <si>
    <t>MINISTRSTVO ZA KMETIJSTVO, GOZDARSTVO IN PREHRANO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</si>
  <si>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</si>
  <si>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</si>
  <si>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</si>
  <si>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</si>
  <si>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</si>
  <si>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</si>
  <si>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</si>
  <si>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Pravilnika o tržno informacijskem sistemu za trge prašičjega mesa, ovčjega mesa ter perutninskega mesa in jajc (UL RS, 191/2020)</t>
  </si>
  <si>
    <t xml:space="preserve">Za reprezentativni trg perutninskega mesa in jajc in zavezance za sporočanje se štejejo klavnice, ki letno zakoljejo več kot 150 000 glav </t>
  </si>
  <si>
    <t>perutnine vrste Gallus domesticus ter pakirni centri s kapaciteto več kot 5 000 000 jajc letno</t>
  </si>
  <si>
    <t>Klavnice in pakirni centri iz četrtega  sporočijo vsak teden do torka do 12. ure agenciji za pretekli teden veleprodajne cene in mase trupov in</t>
  </si>
  <si>
    <t>Cene so v EUR/100 kg, brez DDV, zaokrožene na dve decimalni mesti natančno</t>
  </si>
  <si>
    <t xml:space="preserve"> kosov perutnine vrste Gallus domesticus ter jajc po kategorijah in načinih reje, navedenih na obrazcih, ki jih agencija pripravi za pripravo poročil za Evropsko komisijo in ministrstvo. </t>
  </si>
  <si>
    <t>S</t>
  </si>
  <si>
    <t>M</t>
  </si>
  <si>
    <t>L</t>
  </si>
  <si>
    <t>XL</t>
  </si>
  <si>
    <t>N.P. - ni prodaje</t>
  </si>
  <si>
    <t>Količina</t>
  </si>
  <si>
    <t>PERUTNINSKO MESO</t>
  </si>
  <si>
    <t>Sprememba od prej. tedna</t>
  </si>
  <si>
    <t>Sprememba od prej. tedna (%)</t>
  </si>
  <si>
    <t>Klavna masa (kg)</t>
  </si>
  <si>
    <t>Teden</t>
  </si>
  <si>
    <t>Cena v €/100 kg</t>
  </si>
  <si>
    <t>Cena (EUR/100kg)</t>
  </si>
  <si>
    <t>Sprememba od prej.tedna</t>
  </si>
  <si>
    <t>Sprememba od prej.tedna (%)</t>
  </si>
  <si>
    <t>teden</t>
  </si>
  <si>
    <t>kategorija LM</t>
  </si>
  <si>
    <t>Cena v prejšnjem tednu - BATERIJSKA REJA</t>
  </si>
  <si>
    <t>Cena v prejšnjem tednu - HLEVSKA REJA</t>
  </si>
  <si>
    <t>Baterijska reja</t>
  </si>
  <si>
    <t>Hlevska reja</t>
  </si>
  <si>
    <t>Prosta reja</t>
  </si>
  <si>
    <t>Ekološka reja</t>
  </si>
  <si>
    <t>Cena v prejšnjem tednu - PROSTA REJA</t>
  </si>
  <si>
    <t>Cena v prejšnjem tednu -EKOLOŠKA REJA</t>
  </si>
  <si>
    <t>Cena v tekočem tednu - BATERIJSKA REJA</t>
  </si>
  <si>
    <t>Cena v tekočem tednu - HLEVSKA REJA</t>
  </si>
  <si>
    <t>Cena v tekočem tednu- PROSTA REJA</t>
  </si>
  <si>
    <t>Cena v tekočem tednu-EKOLOŠKA REJA</t>
  </si>
  <si>
    <t>Grafikon 2: Prikaz gibanja cene jajc v €/100kg kategorije L in M po načinih reje</t>
  </si>
  <si>
    <t>Tabela 2:  Skupna količina jajc po načinih reje v kosih</t>
  </si>
  <si>
    <t>Način reje</t>
  </si>
  <si>
    <t>Skupna količina jajc</t>
  </si>
  <si>
    <t>Količina kosov jajc</t>
  </si>
  <si>
    <t>TEDEN</t>
  </si>
  <si>
    <t>EU avg</t>
  </si>
  <si>
    <t>EU max</t>
  </si>
  <si>
    <t>EU min</t>
  </si>
  <si>
    <t>SLO</t>
  </si>
  <si>
    <t>Sprememba od preteklega obdobja v EUR</t>
  </si>
  <si>
    <t>Sprememba od preteklega obdobja (%)</t>
  </si>
  <si>
    <t>(EUR/100 kg)</t>
  </si>
  <si>
    <t>BELGIJA</t>
  </si>
  <si>
    <t>BOLGARIJA</t>
  </si>
  <si>
    <t>ČEŠKA</t>
  </si>
  <si>
    <t>DANSKA</t>
  </si>
  <si>
    <t>NEMČIJA</t>
  </si>
  <si>
    <t>ESTONIJA</t>
  </si>
  <si>
    <t>GRČIJA</t>
  </si>
  <si>
    <t>ŠPANIJA</t>
  </si>
  <si>
    <t>FRANCIJA</t>
  </si>
  <si>
    <t>HRVAŠKA</t>
  </si>
  <si>
    <t>IRSKA</t>
  </si>
  <si>
    <t>ITALIJA</t>
  </si>
  <si>
    <t>CIPER</t>
  </si>
  <si>
    <t>LATVIJA</t>
  </si>
  <si>
    <t>LITVA</t>
  </si>
  <si>
    <t xml:space="preserve">MADŽARSKA </t>
  </si>
  <si>
    <t>MALTA</t>
  </si>
  <si>
    <t>NIZOZEMSKA</t>
  </si>
  <si>
    <t>AVSTRIJA</t>
  </si>
  <si>
    <t>POLJSKA</t>
  </si>
  <si>
    <t>PORTUGALSKA</t>
  </si>
  <si>
    <t>ROMUNIJA</t>
  </si>
  <si>
    <t>SLOVENIJA</t>
  </si>
  <si>
    <t>SLOVAŠKA</t>
  </si>
  <si>
    <t>FINSKA</t>
  </si>
  <si>
    <t>ŠVEDSKA</t>
  </si>
  <si>
    <t>EU povprečje</t>
  </si>
  <si>
    <t>PRIMERJAVA SLOVENSKIH IN EVROPSKIH CEN</t>
  </si>
  <si>
    <t>Podatek o ceni se  nanaša na ceno v navedenem tednu oziroma na zadnji razpoložljivi podatek o ceni piščancev.</t>
  </si>
  <si>
    <t>N.P. – ni podatka</t>
  </si>
  <si>
    <t>Podatek o ceni se  nanaša na ceno v navedenem tednu oziroma na zadnji razpoložljivi podatek o ceni konzumnih jajc.</t>
  </si>
  <si>
    <t xml:space="preserve"> Cena (EUR/100 kg)</t>
  </si>
  <si>
    <t>JAJCA</t>
  </si>
  <si>
    <t>Cena (EUR/100 kos)</t>
  </si>
  <si>
    <t>TEDENSKO TRŽNO POROČILO ZA TRG PERUTNINE IN JAJC</t>
  </si>
  <si>
    <r>
      <t xml:space="preserve">Tabela 4: Primerjava cen </t>
    </r>
    <r>
      <rPr>
        <b/>
        <sz val="11"/>
        <color theme="1"/>
        <rFont val="Calibri"/>
        <family val="2"/>
        <charset val="238"/>
        <scheme val="minor"/>
      </rPr>
      <t>prsnega fileja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</si>
  <si>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cen </t>
    </r>
    <r>
      <rPr>
        <b/>
        <sz val="11"/>
        <color theme="1"/>
        <rFont val="Calibri"/>
        <family val="2"/>
        <charset val="238"/>
        <scheme val="minor"/>
      </rPr>
      <t xml:space="preserve">nog </t>
    </r>
    <r>
      <rPr>
        <sz val="11"/>
        <color theme="1"/>
        <rFont val="Calibri"/>
        <family val="2"/>
        <charset val="238"/>
        <scheme val="minor"/>
      </rPr>
      <t xml:space="preserve"> perutnine vrste Gallus domesticus, glede na prejšnji teden (€/100 kg)</t>
    </r>
  </si>
  <si>
    <r>
      <t xml:space="preserve">Tabela 6: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baterijsko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</si>
  <si>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7: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hlevsko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</si>
  <si>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8: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prosto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</si>
  <si>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r>
      <t xml:space="preserve">Tabela 9: Primerjava EU cene jajc (EUR/100 kg) kategorije L in M s predhodnim tednom v letu 2022 za </t>
    </r>
    <r>
      <rPr>
        <b/>
        <sz val="11"/>
        <color theme="1"/>
        <rFont val="Calibri"/>
        <family val="2"/>
        <charset val="238"/>
        <scheme val="minor"/>
      </rPr>
      <t>ekološko</t>
    </r>
    <r>
      <rPr>
        <sz val="11"/>
        <color theme="1"/>
        <rFont val="Calibri"/>
        <family val="2"/>
        <charset val="238"/>
        <scheme val="minor"/>
      </rPr>
      <t xml:space="preserve"> rejo</t>
    </r>
  </si>
  <si>
    <t>2022</t>
  </si>
  <si>
    <t>Grafikon 3:  Prikaz gibanja klavne mase in cene celih piščancev razreda A (»65-odstotni piščanci«)perutnine vrste Gallus domesticus v letu 2022</t>
  </si>
  <si>
    <t>Grafikon 4:  Prikaz gibanja klavne mase in cene prsnega fileja perutnine vrste Gallus domesticus v letu 2022</t>
  </si>
  <si>
    <t>Grafikon 5:  Prikaz gibanja klavne mase in cene nog  perutnine vrste Gallus domesticus v letu 2022</t>
  </si>
  <si>
    <t>N.P.</t>
  </si>
  <si>
    <t>Grafikon 6: Primerjava slovenskih jajc kategorije M in L in EU cen konzumnih jajc kategorije M in L po posameznih tednih v letu 2021 in 2022 (EUR/100 kg)</t>
  </si>
  <si>
    <t>Grafikon 7: Primerjava slovenskih in EU cen 65% piščancev po posameznih tednih v letu 2021 in 2022 (EUR/100 kg)</t>
  </si>
  <si>
    <t>Tabela 2 : Primerjava slovenskih jajc kategorije M in L in EU cen konzumnih jajc kategorije M in L po posameznih tednih v letu 2021 in 2022 (EUR/100 kg)</t>
  </si>
  <si>
    <t>Tabela 2: Primerjava slovenskih in EU cen 65% piščancev po posameznih tednih v letu 2021 in 2022 (EUR/100 kg)</t>
  </si>
  <si>
    <r>
      <t>Tabela 2:  Primerjava cen celih piščancev razreda A (»</t>
    </r>
    <r>
      <rPr>
        <b/>
        <sz val="11"/>
        <color theme="1"/>
        <rFont val="Calibri"/>
        <family val="2"/>
        <charset val="238"/>
        <scheme val="minor"/>
      </rPr>
      <t>65-odstotni piščanci</t>
    </r>
    <r>
      <rPr>
        <sz val="11"/>
        <color theme="1"/>
        <rFont val="Calibri"/>
        <family val="2"/>
        <charset val="238"/>
        <scheme val="minor"/>
      </rPr>
      <t>«) perutnine vrste Gallus domesticus, glede na prejšnji teden (€/100 kg)</t>
    </r>
  </si>
  <si>
    <t>Tabela 1: Slovenske in EU cene konzumnih kategorije M in L  jajc za 8. teden (21.2.2022-27.2.2022)</t>
  </si>
  <si>
    <t>Tabela 1: Slovenske in EU[1] cene 65% piščancev za 8. teden (21.2.2022-27.2.2022)</t>
  </si>
  <si>
    <t>Datum: 9.3.2022</t>
  </si>
  <si>
    <t>Številka: 3305-8/2022/76</t>
  </si>
  <si>
    <t>Teden:  9. teden (28.2.2022-6.3.2022)</t>
  </si>
  <si>
    <t>Tabela 1:  Primerjava cen jajc za baterijsko rejo za 9. teden (28.2.2022-6.3.2022)</t>
  </si>
  <si>
    <t>Tabela 3:  Primerjava cen cen jajc za hlevsko rejo za 9. teden (28.2.2022-6.3.2022)</t>
  </si>
  <si>
    <t>Tabela 4:  Primerjava cen cen jajc za prosto rejo za 9. teden (28.2.2022-6.3.2022)</t>
  </si>
  <si>
    <t>Tabela 5:  Primerjava cen cen jajc za ekološko rejo za 9. teden (28.2.2022-6.3.2022)</t>
  </si>
  <si>
    <t>Grafikon 1: Prikaz skupne količine jajc po načinih reje za 9. teden (28.2.2022-6.3.2022)</t>
  </si>
  <si>
    <t>Tabela 1: Povprečna veleprodajna cena in masa celih piščancev razreda A (»65-odstotni piščanci«)perutnine vrste Gallus domesticus za 9. teden (28.2.2022-6.3.2022)</t>
  </si>
  <si>
    <t>Tabela 3: Povprečna veleprodajna cena in masa prsnega fileja perutnine vrste Gallus domesticus za 9. teden (28.2.2022-6.3.2022)</t>
  </si>
  <si>
    <t>Tabela 5: Povprečna veleprodajna cena in masa nog  perutnine vrste Gallus domesticus za 9. teden (28.2.2022-6.3.2022)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</si>
</sst>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0_)"/>
    <numFmt numFmtId="165" formatCode="[$-809]mmmm"/>
    <numFmt numFmtId="166" formatCode="#,##0.00\ _€"/>
  </numFmts>
  <fonts count="29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0"/>
      <name val="Arial CE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9"/>
      <name val="Arial"/>
      <family val="2"/>
      <charset val="238"/>
    </font>
    <font>
      <sz val="9"/>
      <name val="Arial"/>
      <family val="2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i/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0"/>
      <name val="Arial "/>
    </font>
    <font>
      <sz val="10"/>
      <name val="Arial"/>
      <family val="2"/>
    </font>
    <font>
      <sz val="10"/>
      <color indexed="8"/>
      <name val="Arial MT"/>
    </font>
    <font>
      <u/>
      <sz val="10"/>
      <color indexed="12"/>
      <name val="Arial"/>
      <family val="2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  <charset val="238"/>
    </font>
    <font>
      <sz val="9"/>
      <name val="Arial CE"/>
      <charset val="238"/>
    </font>
    <font>
      <sz val="9"/>
      <name val="Arial CE"/>
      <family val="2"/>
    </font>
    <font>
      <sz val="9"/>
      <color theme="1"/>
      <name val="Arial CE"/>
      <charset val="238"/>
    </font>
    <font>
      <b/>
      <u/>
      <sz val="11"/>
      <color theme="1"/>
      <name val="Calibri"/>
      <family val="2"/>
      <charset val="238"/>
      <scheme val="minor"/>
    </font>
    <font>
      <sz val="10"/>
      <color theme="1"/>
      <name val="Arial"/>
      <family val="2"/>
    </font>
    <font>
      <sz val="9"/>
      <color rgb="FFFF0000"/>
      <name val="Arial CE"/>
    </font>
    <font>
      <sz val="9"/>
      <name val="Arial CE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8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E6B3"/>
        <bgColor indexed="64"/>
      </patternFill>
    </fill>
    <fill>
      <patternFill patternType="solid">
        <fgColor rgb="FFD9D9D9"/>
        <bgColor indexed="64"/>
      </patternFill>
    </fill>
  </fills>
  <borders count="4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9" fontId="2" fillId="0" borderId="0" applyFont="0" applyFill="0" applyBorder="0" applyAlignment="0" applyProtection="0"/>
    <xf numFmtId="0" fontId="3" fillId="0" borderId="0"/>
    <xf numFmtId="0" fontId="1" fillId="0" borderId="0"/>
    <xf numFmtId="0" fontId="4" fillId="0" borderId="0"/>
    <xf numFmtId="0" fontId="3" fillId="0" borderId="0"/>
    <xf numFmtId="0" fontId="18" fillId="0" borderId="0" applyNumberFormat="0" applyFill="0" applyBorder="0" applyAlignment="0" applyProtection="0">
      <alignment vertical="top"/>
      <protection locked="0"/>
    </xf>
    <xf numFmtId="0" fontId="3" fillId="0" borderId="0"/>
    <xf numFmtId="165" fontId="15" fillId="0" borderId="0"/>
    <xf numFmtId="0" fontId="15" fillId="0" borderId="0"/>
    <xf numFmtId="0" fontId="2" fillId="0" borderId="0"/>
    <xf numFmtId="0" fontId="15" fillId="0" borderId="0"/>
    <xf numFmtId="0" fontId="15" fillId="0" borderId="0"/>
    <xf numFmtId="0" fontId="19" fillId="0" borderId="0"/>
    <xf numFmtId="0" fontId="19" fillId="0" borderId="0"/>
    <xf numFmtId="165" fontId="19" fillId="0" borderId="0"/>
    <xf numFmtId="0" fontId="16" fillId="0" borderId="0"/>
    <xf numFmtId="0" fontId="16" fillId="0" borderId="0"/>
    <xf numFmtId="165" fontId="16" fillId="0" borderId="0"/>
    <xf numFmtId="0" fontId="16" fillId="0" borderId="0"/>
    <xf numFmtId="0" fontId="20" fillId="0" borderId="0"/>
    <xf numFmtId="164" fontId="17" fillId="0" borderId="0"/>
    <xf numFmtId="9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15" fillId="0" borderId="0" applyFont="0" applyFill="0" applyBorder="0" applyAlignment="0" applyProtection="0"/>
    <xf numFmtId="9" fontId="20" fillId="0" borderId="0" applyFont="0" applyFill="0" applyBorder="0" applyAlignment="0" applyProtection="0"/>
  </cellStyleXfs>
  <cellXfs count="211">
    <xf numFmtId="0" fontId="0" fillId="0" borderId="0" xfId="0"/>
    <xf numFmtId="0" fontId="0" fillId="0" borderId="0" xfId="0" applyAlignment="1">
      <alignment wrapText="1"/>
    </xf>
    <xf numFmtId="3" fontId="0" fillId="0" borderId="0" xfId="0" applyNumberFormat="1"/>
    <xf numFmtId="3" fontId="5" fillId="3" borderId="3" xfId="0" applyNumberFormat="1" applyFont="1" applyFill="1" applyBorder="1" applyAlignment="1">
      <alignment horizontal="center"/>
    </xf>
    <xf numFmtId="49" fontId="5" fillId="3" borderId="6" xfId="0" applyNumberFormat="1" applyFont="1" applyFill="1" applyBorder="1" applyAlignment="1">
      <alignment horizontal="center"/>
    </xf>
    <xf numFmtId="0" fontId="0" fillId="0" borderId="0" xfId="0" applyFont="1"/>
    <xf numFmtId="3" fontId="0" fillId="0" borderId="0" xfId="0" applyNumberFormat="1" applyFont="1" applyAlignment="1">
      <alignment horizontal="center"/>
    </xf>
    <xf numFmtId="0" fontId="0" fillId="0" borderId="0" xfId="0" applyFont="1" applyAlignment="1">
      <alignment horizontal="center"/>
    </xf>
    <xf numFmtId="10" fontId="0" fillId="0" borderId="0" xfId="0" applyNumberFormat="1" applyFont="1" applyAlignment="1">
      <alignment horizontal="center"/>
    </xf>
    <xf numFmtId="4" fontId="6" fillId="0" borderId="0" xfId="1" applyNumberFormat="1" applyFont="1" applyAlignment="1">
      <alignment horizontal="right" wrapText="1"/>
    </xf>
    <xf numFmtId="4" fontId="7" fillId="0" borderId="0" xfId="1" applyNumberFormat="1" applyFont="1" applyAlignment="1">
      <alignment horizontal="right" wrapText="1"/>
    </xf>
    <xf numFmtId="3" fontId="7" fillId="0" borderId="0" xfId="1" applyNumberFormat="1" applyFont="1" applyAlignment="1">
      <alignment horizontal="center" wrapText="1"/>
    </xf>
    <xf numFmtId="4" fontId="7" fillId="0" borderId="0" xfId="1" applyNumberFormat="1" applyFont="1" applyAlignment="1">
      <alignment horizontal="center" wrapText="1"/>
    </xf>
    <xf numFmtId="2" fontId="0" fillId="0" borderId="1" xfId="0" applyNumberFormat="1" applyFont="1" applyBorder="1" applyAlignment="1">
      <alignment horizontal="center"/>
    </xf>
    <xf numFmtId="3" fontId="5" fillId="3" borderId="6" xfId="0" applyNumberFormat="1" applyFont="1" applyFill="1" applyBorder="1" applyAlignment="1">
      <alignment horizontal="center"/>
    </xf>
    <xf numFmtId="49" fontId="5" fillId="3" borderId="4" xfId="0" applyNumberFormat="1" applyFont="1" applyFill="1" applyBorder="1" applyAlignment="1">
      <alignment horizontal="center"/>
    </xf>
    <xf numFmtId="49" fontId="5" fillId="3" borderId="5" xfId="0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center"/>
    </xf>
    <xf numFmtId="3" fontId="0" fillId="0" borderId="0" xfId="0" applyNumberFormat="1" applyFont="1"/>
    <xf numFmtId="3" fontId="0" fillId="3" borderId="1" xfId="0" applyNumberFormat="1" applyFont="1" applyFill="1" applyBorder="1" applyAlignment="1">
      <alignment horizontal="center"/>
    </xf>
    <xf numFmtId="3" fontId="0" fillId="6" borderId="1" xfId="0" applyNumberFormat="1" applyFont="1" applyFill="1" applyBorder="1" applyAlignment="1">
      <alignment horizontal="left"/>
    </xf>
    <xf numFmtId="3" fontId="7" fillId="2" borderId="1" xfId="1" applyNumberFormat="1" applyFont="1" applyFill="1" applyBorder="1" applyAlignment="1">
      <alignment horizontal="center" wrapText="1"/>
    </xf>
    <xf numFmtId="3" fontId="0" fillId="4" borderId="1" xfId="0" applyNumberFormat="1" applyFill="1" applyBorder="1" applyAlignment="1">
      <alignment horizontal="center" wrapText="1"/>
    </xf>
    <xf numFmtId="2" fontId="0" fillId="0" borderId="1" xfId="0" applyNumberForma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5" fillId="0" borderId="0" xfId="0" applyFont="1" applyBorder="1"/>
    <xf numFmtId="0" fontId="10" fillId="0" borderId="0" xfId="0" applyFont="1"/>
    <xf numFmtId="2" fontId="0" fillId="0" borderId="0" xfId="0" applyNumberFormat="1" applyFont="1"/>
    <xf numFmtId="0" fontId="0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2" fontId="11" fillId="0" borderId="1" xfId="5" applyNumberFormat="1" applyFont="1" applyBorder="1"/>
    <xf numFmtId="0" fontId="0" fillId="8" borderId="8" xfId="0" applyFont="1" applyFill="1" applyBorder="1" applyAlignment="1">
      <alignment vertical="center"/>
    </xf>
    <xf numFmtId="0" fontId="14" fillId="2" borderId="0" xfId="5" applyFont="1" applyFill="1" applyBorder="1" applyAlignment="1">
      <alignment horizontal="center"/>
    </xf>
    <xf numFmtId="0" fontId="11" fillId="0" borderId="0" xfId="5" applyFont="1"/>
    <xf numFmtId="0" fontId="14" fillId="2" borderId="0" xfId="5" applyFont="1" applyFill="1" applyBorder="1"/>
    <xf numFmtId="0" fontId="14" fillId="0" borderId="1" xfId="5" applyFont="1" applyBorder="1"/>
    <xf numFmtId="2" fontId="14" fillId="0" borderId="1" xfId="5" applyNumberFormat="1" applyFont="1" applyBorder="1"/>
    <xf numFmtId="0" fontId="5" fillId="2" borderId="1" xfId="0" applyFont="1" applyFill="1" applyBorder="1" applyAlignment="1">
      <alignment vertical="center"/>
    </xf>
    <xf numFmtId="0" fontId="5" fillId="8" borderId="3" xfId="0" applyFont="1" applyFill="1" applyBorder="1" applyAlignment="1">
      <alignment horizontal="center" vertical="center" wrapText="1"/>
    </xf>
    <xf numFmtId="2" fontId="7" fillId="2" borderId="1" xfId="1" applyNumberFormat="1" applyFont="1" applyFill="1" applyBorder="1" applyAlignment="1">
      <alignment horizontal="center" wrapText="1"/>
    </xf>
    <xf numFmtId="0" fontId="0" fillId="3" borderId="7" xfId="0" applyFill="1" applyBorder="1" applyAlignment="1">
      <alignment horizontal="center" wrapText="1"/>
    </xf>
    <xf numFmtId="0" fontId="0" fillId="3" borderId="12" xfId="0" applyFill="1" applyBorder="1" applyAlignment="1">
      <alignment horizontal="center" wrapText="1"/>
    </xf>
    <xf numFmtId="0" fontId="0" fillId="3" borderId="13" xfId="0" applyFill="1" applyBorder="1" applyAlignment="1">
      <alignment horizontal="center" wrapText="1"/>
    </xf>
    <xf numFmtId="2" fontId="0" fillId="0" borderId="1" xfId="0" applyNumberFormat="1" applyFont="1" applyBorder="1"/>
    <xf numFmtId="2" fontId="9" fillId="0" borderId="1" xfId="5" applyNumberFormat="1" applyFont="1" applyBorder="1"/>
    <xf numFmtId="2" fontId="9" fillId="0" borderId="10" xfId="5" applyNumberFormat="1" applyFont="1" applyBorder="1"/>
    <xf numFmtId="2" fontId="8" fillId="0" borderId="2" xfId="5" applyNumberFormat="1" applyFont="1" applyBorder="1"/>
    <xf numFmtId="2" fontId="8" fillId="0" borderId="11" xfId="5" applyNumberFormat="1" applyFont="1" applyBorder="1"/>
    <xf numFmtId="2" fontId="9" fillId="0" borderId="9" xfId="5" applyNumberFormat="1" applyFont="1" applyBorder="1"/>
    <xf numFmtId="10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 wrapText="1"/>
    </xf>
    <xf numFmtId="2" fontId="12" fillId="0" borderId="1" xfId="0" applyNumberFormat="1" applyFont="1" applyBorder="1" applyAlignment="1">
      <alignment horizontal="center"/>
    </xf>
    <xf numFmtId="0" fontId="14" fillId="7" borderId="2" xfId="5" applyFont="1" applyFill="1" applyBorder="1" applyAlignment="1">
      <alignment horizontal="center"/>
    </xf>
    <xf numFmtId="0" fontId="14" fillId="7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/>
    </xf>
    <xf numFmtId="2" fontId="8" fillId="0" borderId="14" xfId="5" applyNumberFormat="1" applyFont="1" applyBorder="1"/>
    <xf numFmtId="0" fontId="0" fillId="2" borderId="0" xfId="0" applyFont="1" applyFill="1" applyBorder="1"/>
    <xf numFmtId="0" fontId="0" fillId="2" borderId="0" xfId="0" applyFont="1" applyFill="1" applyBorder="1" applyAlignment="1">
      <alignment vertical="center"/>
    </xf>
    <xf numFmtId="0" fontId="5" fillId="2" borderId="0" xfId="0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vertical="center"/>
    </xf>
    <xf numFmtId="2" fontId="0" fillId="2" borderId="0" xfId="0" applyNumberFormat="1" applyFont="1" applyFill="1" applyBorder="1" applyAlignment="1">
      <alignment horizontal="center" vertical="center"/>
    </xf>
    <xf numFmtId="10" fontId="0" fillId="2" borderId="0" xfId="0" applyNumberFormat="1" applyFont="1" applyFill="1" applyBorder="1" applyAlignment="1">
      <alignment horizontal="center" vertical="center"/>
    </xf>
    <xf numFmtId="2" fontId="12" fillId="2" borderId="0" xfId="0" applyNumberFormat="1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 wrapText="1"/>
    </xf>
    <xf numFmtId="0" fontId="5" fillId="0" borderId="0" xfId="0" applyFont="1"/>
    <xf numFmtId="0" fontId="14" fillId="7" borderId="15" xfId="5" applyFont="1" applyFill="1" applyBorder="1" applyAlignment="1">
      <alignment horizontal="center"/>
    </xf>
    <xf numFmtId="0" fontId="0" fillId="2" borderId="0" xfId="0" applyFont="1" applyFill="1"/>
    <xf numFmtId="3" fontId="0" fillId="0" borderId="1" xfId="0" applyNumberFormat="1" applyFont="1" applyBorder="1" applyProtection="1"/>
    <xf numFmtId="3" fontId="5" fillId="0" borderId="1" xfId="0" applyNumberFormat="1" applyFont="1" applyBorder="1" applyProtection="1"/>
    <xf numFmtId="0" fontId="5" fillId="8" borderId="19" xfId="0" applyFont="1" applyFill="1" applyBorder="1" applyAlignment="1">
      <alignment horizontal="center" vertical="center" wrapText="1"/>
    </xf>
    <xf numFmtId="2" fontId="11" fillId="2" borderId="1" xfId="1" applyNumberFormat="1" applyFont="1" applyFill="1" applyBorder="1" applyAlignment="1">
      <alignment horizontal="center" wrapText="1"/>
    </xf>
    <xf numFmtId="3" fontId="0" fillId="0" borderId="1" xfId="0" applyNumberFormat="1" applyBorder="1" applyAlignment="1">
      <alignment horizontal="center"/>
    </xf>
    <xf numFmtId="0" fontId="0" fillId="8" borderId="19" xfId="0" applyFont="1" applyFill="1" applyBorder="1" applyAlignment="1">
      <alignment vertical="center"/>
    </xf>
    <xf numFmtId="4" fontId="11" fillId="2" borderId="0" xfId="1" applyNumberFormat="1" applyFont="1" applyFill="1" applyBorder="1" applyAlignment="1">
      <alignment horizontal="center" wrapText="1"/>
    </xf>
    <xf numFmtId="2" fontId="11" fillId="2" borderId="0" xfId="1" applyNumberFormat="1" applyFont="1" applyFill="1" applyBorder="1" applyAlignment="1">
      <alignment horizontal="center" wrapText="1"/>
    </xf>
    <xf numFmtId="3" fontId="1" fillId="2" borderId="0" xfId="3" applyNumberFormat="1" applyFont="1" applyFill="1" applyBorder="1" applyAlignment="1">
      <alignment horizontal="center" wrapText="1"/>
    </xf>
    <xf numFmtId="2" fontId="0" fillId="2" borderId="0" xfId="0" applyNumberFormat="1" applyFill="1" applyBorder="1" applyAlignment="1">
      <alignment horizontal="center"/>
    </xf>
    <xf numFmtId="3" fontId="4" fillId="2" borderId="0" xfId="3" applyNumberFormat="1" applyFont="1" applyFill="1" applyBorder="1" applyAlignment="1">
      <alignment horizontal="center" wrapText="1"/>
    </xf>
    <xf numFmtId="2" fontId="11" fillId="2" borderId="0" xfId="0" applyNumberFormat="1" applyFont="1" applyFill="1" applyBorder="1" applyAlignment="1">
      <alignment horizontal="center"/>
    </xf>
    <xf numFmtId="2" fontId="1" fillId="5" borderId="0" xfId="4" applyNumberFormat="1" applyFont="1" applyFill="1" applyBorder="1" applyAlignment="1">
      <alignment horizontal="center" wrapText="1"/>
    </xf>
    <xf numFmtId="40" fontId="16" fillId="2" borderId="0" xfId="0" applyNumberFormat="1" applyFont="1" applyFill="1" applyBorder="1" applyAlignment="1">
      <alignment horizontal="center"/>
    </xf>
    <xf numFmtId="3" fontId="7" fillId="2" borderId="10" xfId="1" applyNumberFormat="1" applyFont="1" applyFill="1" applyBorder="1" applyAlignment="1">
      <alignment horizontal="center" wrapText="1"/>
    </xf>
    <xf numFmtId="2" fontId="22" fillId="0" borderId="1" xfId="0" applyNumberFormat="1" applyFont="1" applyFill="1" applyBorder="1" applyAlignment="1">
      <alignment horizontal="center"/>
    </xf>
    <xf numFmtId="10" fontId="23" fillId="0" borderId="22" xfId="24" applyNumberFormat="1" applyFont="1" applyFill="1" applyBorder="1" applyAlignment="1">
      <alignment horizontal="center" wrapText="1"/>
    </xf>
    <xf numFmtId="4" fontId="24" fillId="0" borderId="2" xfId="0" applyNumberFormat="1" applyFont="1" applyFill="1" applyBorder="1" applyAlignment="1">
      <alignment horizontal="center"/>
    </xf>
    <xf numFmtId="10" fontId="23" fillId="0" borderId="25" xfId="24" applyNumberFormat="1" applyFont="1" applyFill="1" applyBorder="1" applyAlignment="1">
      <alignment horizontal="center" wrapText="1"/>
    </xf>
    <xf numFmtId="0" fontId="5" fillId="8" borderId="5" xfId="0" applyFont="1" applyFill="1" applyBorder="1" applyAlignment="1">
      <alignment horizontal="center" vertical="center" wrapText="1"/>
    </xf>
    <xf numFmtId="2" fontId="22" fillId="0" borderId="21" xfId="0" applyNumberFormat="1" applyFont="1" applyFill="1" applyBorder="1" applyAlignment="1">
      <alignment horizontal="center"/>
    </xf>
    <xf numFmtId="10" fontId="23" fillId="0" borderId="26" xfId="24" applyNumberFormat="1" applyFont="1" applyFill="1" applyBorder="1" applyAlignment="1">
      <alignment horizontal="center" wrapText="1"/>
    </xf>
    <xf numFmtId="2" fontId="12" fillId="0" borderId="0" xfId="0" applyNumberFormat="1" applyFont="1" applyBorder="1" applyAlignment="1">
      <alignment horizontal="center"/>
    </xf>
    <xf numFmtId="10" fontId="12" fillId="0" borderId="0" xfId="0" applyNumberFormat="1" applyFont="1" applyBorder="1" applyAlignment="1">
      <alignment horizontal="center"/>
    </xf>
    <xf numFmtId="3" fontId="25" fillId="0" borderId="0" xfId="0" applyNumberFormat="1" applyFont="1" applyAlignment="1">
      <alignment horizontal="center"/>
    </xf>
    <xf numFmtId="0" fontId="25" fillId="0" borderId="0" xfId="0" applyFont="1" applyAlignment="1">
      <alignment horizontal="center"/>
    </xf>
    <xf numFmtId="2" fontId="21" fillId="2" borderId="0" xfId="2" applyNumberFormat="1" applyFont="1" applyFill="1" applyBorder="1" applyAlignment="1">
      <alignment horizontal="center" wrapText="1"/>
    </xf>
    <xf numFmtId="10" fontId="21" fillId="2" borderId="0" xfId="2" applyNumberFormat="1" applyFont="1" applyFill="1" applyBorder="1" applyAlignment="1">
      <alignment horizontal="center"/>
    </xf>
    <xf numFmtId="10" fontId="26" fillId="2" borderId="0" xfId="0" applyNumberFormat="1" applyFont="1" applyFill="1" applyBorder="1" applyAlignment="1">
      <alignment horizontal="center"/>
    </xf>
    <xf numFmtId="2" fontId="11" fillId="0" borderId="0" xfId="0" applyNumberFormat="1" applyFont="1" applyBorder="1" applyAlignment="1">
      <alignment horizontal="center" wrapText="1"/>
    </xf>
    <xf numFmtId="10" fontId="11" fillId="0" borderId="0" xfId="0" applyNumberFormat="1" applyFont="1" applyBorder="1" applyAlignment="1">
      <alignment horizontal="center" wrapText="1"/>
    </xf>
    <xf numFmtId="2" fontId="8" fillId="0" borderId="1" xfId="5" applyNumberFormat="1" applyFont="1" applyBorder="1"/>
    <xf numFmtId="3" fontId="7" fillId="2" borderId="1" xfId="3" applyNumberFormat="1" applyFont="1" applyFill="1" applyBorder="1" applyAlignment="1">
      <alignment horizontal="center" wrapText="1"/>
    </xf>
    <xf numFmtId="3" fontId="0" fillId="0" borderId="20" xfId="0" applyNumberFormat="1" applyFont="1" applyFill="1" applyBorder="1" applyAlignment="1">
      <alignment horizontal="center" vertical="center" wrapText="1"/>
    </xf>
    <xf numFmtId="40" fontId="7" fillId="2" borderId="1" xfId="0" applyNumberFormat="1" applyFont="1" applyFill="1" applyBorder="1" applyAlignment="1">
      <alignment horizontal="center"/>
    </xf>
    <xf numFmtId="10" fontId="27" fillId="0" borderId="22" xfId="24" applyNumberFormat="1" applyFont="1" applyFill="1" applyBorder="1" applyAlignment="1">
      <alignment horizontal="center" wrapText="1"/>
    </xf>
    <xf numFmtId="4" fontId="28" fillId="0" borderId="1" xfId="0" applyNumberFormat="1" applyFont="1" applyFill="1" applyBorder="1" applyAlignment="1">
      <alignment horizontal="center"/>
    </xf>
    <xf numFmtId="10" fontId="28" fillId="0" borderId="22" xfId="24" applyNumberFormat="1" applyFont="1" applyFill="1" applyBorder="1" applyAlignment="1">
      <alignment horizontal="center" wrapText="1"/>
    </xf>
    <xf numFmtId="40" fontId="11" fillId="2" borderId="1" xfId="0" applyNumberFormat="1" applyFont="1" applyFill="1" applyBorder="1" applyAlignment="1">
      <alignment horizontal="center"/>
    </xf>
    <xf numFmtId="2" fontId="28" fillId="0" borderId="1" xfId="0" applyNumberFormat="1" applyFont="1" applyFill="1" applyBorder="1" applyAlignment="1">
      <alignment horizontal="center"/>
    </xf>
    <xf numFmtId="2" fontId="27" fillId="0" borderId="1" xfId="0" applyNumberFormat="1" applyFont="1" applyFill="1" applyBorder="1" applyAlignment="1">
      <alignment horizontal="center"/>
    </xf>
    <xf numFmtId="3" fontId="6" fillId="6" borderId="2" xfId="1" applyNumberFormat="1" applyFont="1" applyFill="1" applyBorder="1" applyAlignment="1">
      <alignment horizontal="center" wrapText="1"/>
    </xf>
    <xf numFmtId="4" fontId="7" fillId="2" borderId="2" xfId="1" applyNumberFormat="1" applyFont="1" applyFill="1" applyBorder="1" applyAlignment="1">
      <alignment horizontal="center" wrapText="1"/>
    </xf>
    <xf numFmtId="2" fontId="7" fillId="2" borderId="2" xfId="1" applyNumberFormat="1" applyFont="1" applyFill="1" applyBorder="1" applyAlignment="1">
      <alignment horizontal="center" wrapText="1"/>
    </xf>
    <xf numFmtId="2" fontId="11" fillId="0" borderId="2" xfId="0" applyNumberFormat="1" applyFont="1" applyBorder="1" applyAlignment="1">
      <alignment horizontal="center"/>
    </xf>
    <xf numFmtId="10" fontId="11" fillId="0" borderId="2" xfId="0" applyNumberFormat="1" applyFont="1" applyBorder="1" applyAlignment="1">
      <alignment horizontal="center"/>
    </xf>
    <xf numFmtId="3" fontId="6" fillId="6" borderId="7" xfId="1" applyNumberFormat="1" applyFont="1" applyFill="1" applyBorder="1" applyAlignment="1">
      <alignment horizontal="center" wrapText="1"/>
    </xf>
    <xf numFmtId="3" fontId="6" fillId="6" borderId="3" xfId="1" applyNumberFormat="1" applyFont="1" applyFill="1" applyBorder="1" applyAlignment="1">
      <alignment horizontal="center" wrapText="1"/>
    </xf>
    <xf numFmtId="3" fontId="6" fillId="6" borderId="27" xfId="1" applyNumberFormat="1" applyFont="1" applyFill="1" applyBorder="1" applyAlignment="1">
      <alignment horizontal="center" wrapText="1"/>
    </xf>
    <xf numFmtId="2" fontId="12" fillId="0" borderId="2" xfId="0" applyNumberFormat="1" applyFont="1" applyBorder="1" applyAlignment="1">
      <alignment horizontal="center"/>
    </xf>
    <xf numFmtId="10" fontId="12" fillId="0" borderId="2" xfId="0" applyNumberFormat="1" applyFont="1" applyBorder="1" applyAlignment="1">
      <alignment horizontal="center"/>
    </xf>
    <xf numFmtId="3" fontId="0" fillId="3" borderId="3" xfId="0" applyNumberFormat="1" applyFont="1" applyFill="1" applyBorder="1" applyAlignment="1">
      <alignment horizontal="center"/>
    </xf>
    <xf numFmtId="3" fontId="0" fillId="3" borderId="5" xfId="0" applyNumberFormat="1" applyFont="1" applyFill="1" applyBorder="1" applyAlignment="1">
      <alignment horizontal="center"/>
    </xf>
    <xf numFmtId="0" fontId="0" fillId="3" borderId="4" xfId="0" applyFont="1" applyFill="1" applyBorder="1" applyAlignment="1">
      <alignment horizontal="center"/>
    </xf>
    <xf numFmtId="0" fontId="0" fillId="3" borderId="3" xfId="0" applyFont="1" applyFill="1" applyBorder="1" applyAlignment="1">
      <alignment horizontal="center" wrapText="1"/>
    </xf>
    <xf numFmtId="10" fontId="0" fillId="3" borderId="5" xfId="0" applyNumberFormat="1" applyFont="1" applyFill="1" applyBorder="1" applyAlignment="1">
      <alignment horizontal="center" wrapText="1"/>
    </xf>
    <xf numFmtId="4" fontId="7" fillId="0" borderId="28" xfId="1" applyNumberFormat="1" applyFont="1" applyBorder="1" applyAlignment="1">
      <alignment horizontal="center" wrapText="1"/>
    </xf>
    <xf numFmtId="3" fontId="0" fillId="0" borderId="29" xfId="0" applyNumberFormat="1" applyFont="1" applyFill="1" applyBorder="1" applyAlignment="1">
      <alignment horizontal="center" vertical="center" wrapText="1"/>
    </xf>
    <xf numFmtId="40" fontId="7" fillId="2" borderId="21" xfId="0" applyNumberFormat="1" applyFont="1" applyFill="1" applyBorder="1" applyAlignment="1">
      <alignment horizontal="center"/>
    </xf>
    <xf numFmtId="2" fontId="11" fillId="0" borderId="21" xfId="0" applyNumberFormat="1" applyFont="1" applyBorder="1" applyAlignment="1">
      <alignment horizontal="center"/>
    </xf>
    <xf numFmtId="10" fontId="11" fillId="0" borderId="26" xfId="0" applyNumberFormat="1" applyFont="1" applyBorder="1" applyAlignment="1">
      <alignment horizontal="center"/>
    </xf>
    <xf numFmtId="4" fontId="7" fillId="0" borderId="30" xfId="1" applyNumberFormat="1" applyFont="1" applyBorder="1" applyAlignment="1">
      <alignment horizontal="center" wrapText="1"/>
    </xf>
    <xf numFmtId="4" fontId="7" fillId="0" borderId="31" xfId="1" applyNumberFormat="1" applyFont="1" applyBorder="1" applyAlignment="1">
      <alignment horizontal="center" wrapText="1"/>
    </xf>
    <xf numFmtId="3" fontId="0" fillId="0" borderId="32" xfId="0" applyNumberFormat="1" applyFont="1" applyFill="1" applyBorder="1" applyAlignment="1">
      <alignment horizontal="center" vertical="center" wrapText="1"/>
    </xf>
    <xf numFmtId="40" fontId="7" fillId="2" borderId="23" xfId="0" applyNumberFormat="1" applyFont="1" applyFill="1" applyBorder="1" applyAlignment="1">
      <alignment horizontal="center"/>
    </xf>
    <xf numFmtId="40" fontId="11" fillId="2" borderId="23" xfId="0" applyNumberFormat="1" applyFont="1" applyFill="1" applyBorder="1" applyAlignment="1">
      <alignment horizontal="center"/>
    </xf>
    <xf numFmtId="4" fontId="7" fillId="0" borderId="16" xfId="1" applyNumberFormat="1" applyFont="1" applyBorder="1" applyAlignment="1">
      <alignment horizontal="center" wrapText="1"/>
    </xf>
    <xf numFmtId="4" fontId="7" fillId="0" borderId="17" xfId="1" applyNumberFormat="1" applyFont="1" applyBorder="1" applyAlignment="1">
      <alignment horizontal="center" wrapText="1"/>
    </xf>
    <xf numFmtId="4" fontId="7" fillId="0" borderId="18" xfId="1" applyNumberFormat="1" applyFont="1" applyBorder="1" applyAlignment="1">
      <alignment horizontal="center" wrapText="1"/>
    </xf>
    <xf numFmtId="3" fontId="7" fillId="2" borderId="33" xfId="1" applyNumberFormat="1" applyFont="1" applyFill="1" applyBorder="1" applyAlignment="1">
      <alignment horizontal="center" wrapText="1"/>
    </xf>
    <xf numFmtId="10" fontId="11" fillId="2" borderId="24" xfId="2" applyNumberFormat="1" applyFont="1" applyFill="1" applyBorder="1" applyAlignment="1">
      <alignment horizontal="center" wrapText="1"/>
    </xf>
    <xf numFmtId="3" fontId="7" fillId="2" borderId="21" xfId="1" applyNumberFormat="1" applyFont="1" applyFill="1" applyBorder="1" applyAlignment="1">
      <alignment horizontal="center" wrapText="1"/>
    </xf>
    <xf numFmtId="10" fontId="0" fillId="0" borderId="26" xfId="0" applyNumberFormat="1" applyFont="1" applyBorder="1" applyAlignment="1">
      <alignment horizontal="center"/>
    </xf>
    <xf numFmtId="10" fontId="0" fillId="0" borderId="22" xfId="0" applyNumberFormat="1" applyFont="1" applyBorder="1" applyAlignment="1">
      <alignment horizontal="center"/>
    </xf>
    <xf numFmtId="3" fontId="7" fillId="2" borderId="23" xfId="1" applyNumberFormat="1" applyFont="1" applyFill="1" applyBorder="1" applyAlignment="1">
      <alignment horizontal="center" wrapText="1"/>
    </xf>
    <xf numFmtId="2" fontId="0" fillId="0" borderId="23" xfId="0" applyNumberFormat="1" applyFont="1" applyBorder="1" applyAlignment="1">
      <alignment horizontal="center"/>
    </xf>
    <xf numFmtId="10" fontId="0" fillId="0" borderId="24" xfId="0" applyNumberFormat="1" applyFont="1" applyBorder="1" applyAlignment="1">
      <alignment horizontal="center"/>
    </xf>
    <xf numFmtId="2" fontId="0" fillId="0" borderId="21" xfId="0" applyNumberFormat="1" applyFont="1" applyBorder="1" applyAlignment="1">
      <alignment horizontal="center"/>
    </xf>
    <xf numFmtId="0" fontId="0" fillId="4" borderId="2" xfId="0" applyFill="1" applyBorder="1" applyAlignment="1">
      <alignment horizontal="center"/>
    </xf>
    <xf numFmtId="3" fontId="7" fillId="2" borderId="2" xfId="3" applyNumberFormat="1" applyFont="1" applyFill="1" applyBorder="1" applyAlignment="1">
      <alignment horizontal="center" wrapText="1"/>
    </xf>
    <xf numFmtId="2" fontId="0" fillId="2" borderId="2" xfId="0" applyNumberFormat="1" applyFill="1" applyBorder="1" applyAlignment="1">
      <alignment horizontal="center"/>
    </xf>
    <xf numFmtId="3" fontId="0" fillId="4" borderId="2" xfId="0" applyNumberFormat="1" applyFill="1" applyBorder="1" applyAlignment="1">
      <alignment horizontal="center"/>
    </xf>
    <xf numFmtId="2" fontId="7" fillId="5" borderId="2" xfId="4" applyNumberFormat="1" applyFont="1" applyFill="1" applyBorder="1" applyAlignment="1">
      <alignment horizontal="center" wrapText="1"/>
    </xf>
    <xf numFmtId="2" fontId="11" fillId="2" borderId="2" xfId="2" applyNumberFormat="1" applyFont="1" applyFill="1" applyBorder="1" applyAlignment="1">
      <alignment horizontal="center" wrapText="1"/>
    </xf>
    <xf numFmtId="10" fontId="11" fillId="2" borderId="2" xfId="2" applyNumberFormat="1" applyFont="1" applyFill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4" fontId="22" fillId="0" borderId="34" xfId="0" applyNumberFormat="1" applyFont="1" applyBorder="1" applyAlignment="1">
      <alignment horizontal="center"/>
    </xf>
    <xf numFmtId="4" fontId="22" fillId="0" borderId="9" xfId="0" applyNumberFormat="1" applyFont="1" applyBorder="1" applyAlignment="1">
      <alignment horizontal="center"/>
    </xf>
    <xf numFmtId="4" fontId="22" fillId="0" borderId="35" xfId="0" applyNumberFormat="1" applyFont="1" applyBorder="1" applyAlignment="1">
      <alignment horizontal="center"/>
    </xf>
    <xf numFmtId="0" fontId="5" fillId="9" borderId="36" xfId="0" applyFont="1" applyFill="1" applyBorder="1" applyAlignment="1">
      <alignment vertical="center"/>
    </xf>
    <xf numFmtId="0" fontId="5" fillId="9" borderId="37" xfId="0" applyFont="1" applyFill="1" applyBorder="1" applyAlignment="1">
      <alignment vertical="center"/>
    </xf>
    <xf numFmtId="0" fontId="5" fillId="9" borderId="38" xfId="0" applyFont="1" applyFill="1" applyBorder="1" applyAlignment="1">
      <alignment vertical="center"/>
    </xf>
    <xf numFmtId="2" fontId="5" fillId="8" borderId="4" xfId="0" applyNumberFormat="1" applyFont="1" applyFill="1" applyBorder="1" applyAlignment="1">
      <alignment horizontal="center" vertical="center" wrapText="1"/>
    </xf>
    <xf numFmtId="0" fontId="0" fillId="8" borderId="3" xfId="0" applyFont="1" applyFill="1" applyBorder="1" applyAlignment="1">
      <alignment vertical="center" wrapText="1"/>
    </xf>
    <xf numFmtId="2" fontId="22" fillId="0" borderId="39" xfId="0" applyNumberFormat="1" applyFont="1" applyBorder="1" applyAlignment="1">
      <alignment horizontal="center"/>
    </xf>
    <xf numFmtId="2" fontId="22" fillId="0" borderId="9" xfId="0" applyNumberFormat="1" applyFont="1" applyBorder="1" applyAlignment="1">
      <alignment horizontal="center"/>
    </xf>
    <xf numFmtId="2" fontId="22" fillId="0" borderId="35" xfId="0" applyNumberFormat="1" applyFont="1" applyBorder="1" applyAlignment="1">
      <alignment horizontal="center"/>
    </xf>
    <xf numFmtId="0" fontId="5" fillId="6" borderId="37" xfId="0" applyFont="1" applyFill="1" applyBorder="1" applyAlignment="1">
      <alignment vertical="center"/>
    </xf>
    <xf numFmtId="3" fontId="6" fillId="6" borderId="1" xfId="1" applyNumberFormat="1" applyFont="1" applyFill="1" applyBorder="1" applyAlignment="1">
      <alignment horizontal="center" wrapText="1"/>
    </xf>
    <xf numFmtId="4" fontId="7" fillId="2" borderId="1" xfId="1" applyNumberFormat="1" applyFont="1" applyFill="1" applyBorder="1" applyAlignment="1">
      <alignment horizontal="center" wrapText="1"/>
    </xf>
    <xf numFmtId="10" fontId="12" fillId="0" borderId="1" xfId="0" applyNumberFormat="1" applyFont="1" applyBorder="1" applyAlignment="1">
      <alignment horizontal="center"/>
    </xf>
    <xf numFmtId="10" fontId="11" fillId="0" borderId="1" xfId="0" applyNumberFormat="1" applyFont="1" applyBorder="1" applyAlignment="1">
      <alignment horizontal="center"/>
    </xf>
    <xf numFmtId="3" fontId="5" fillId="6" borderId="1" xfId="0" applyNumberFormat="1" applyFont="1" applyFill="1" applyBorder="1" applyAlignment="1">
      <alignment horizontal="left" wrapText="1"/>
    </xf>
    <xf numFmtId="0" fontId="0" fillId="4" borderId="1" xfId="0" applyFill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4" borderId="1" xfId="0" applyNumberFormat="1" applyFill="1" applyBorder="1" applyAlignment="1">
      <alignment horizontal="center"/>
    </xf>
    <xf numFmtId="2" fontId="7" fillId="5" borderId="1" xfId="4" applyNumberFormat="1" applyFont="1" applyFill="1" applyBorder="1" applyAlignment="1">
      <alignment horizontal="center" wrapText="1"/>
    </xf>
    <xf numFmtId="2" fontId="11" fillId="2" borderId="1" xfId="2" applyNumberFormat="1" applyFont="1" applyFill="1" applyBorder="1" applyAlignment="1">
      <alignment horizontal="center" wrapText="1"/>
    </xf>
    <xf numFmtId="10" fontId="11" fillId="2" borderId="1" xfId="2" applyNumberFormat="1" applyFon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2" fontId="5" fillId="0" borderId="0" xfId="0" applyNumberFormat="1" applyFont="1"/>
    <xf numFmtId="3" fontId="0" fillId="3" borderId="3" xfId="0" applyNumberFormat="1" applyFont="1" applyFill="1" applyBorder="1" applyAlignment="1">
      <alignment horizontal="center" wrapText="1"/>
    </xf>
    <xf numFmtId="0" fontId="0" fillId="3" borderId="4" xfId="0" applyFont="1" applyFill="1" applyBorder="1" applyAlignment="1">
      <alignment horizontal="center" wrapText="1"/>
    </xf>
    <xf numFmtId="0" fontId="14" fillId="7" borderId="10" xfId="5" applyFont="1" applyFill="1" applyBorder="1" applyAlignment="1">
      <alignment horizontal="center"/>
    </xf>
    <xf numFmtId="2" fontId="0" fillId="0" borderId="2" xfId="0" applyNumberFormat="1" applyFont="1" applyBorder="1"/>
    <xf numFmtId="0" fontId="14" fillId="4" borderId="1" xfId="5" applyFont="1" applyFill="1" applyBorder="1" applyAlignment="1">
      <alignment horizontal="center"/>
    </xf>
    <xf numFmtId="2" fontId="11" fillId="0" borderId="1" xfId="0" applyNumberFormat="1" applyFont="1" applyBorder="1" applyAlignment="1">
      <alignment horizontal="center" wrapText="1"/>
    </xf>
    <xf numFmtId="10" fontId="11" fillId="0" borderId="1" xfId="0" applyNumberFormat="1" applyFont="1" applyBorder="1" applyAlignment="1">
      <alignment horizontal="center" wrapText="1"/>
    </xf>
    <xf numFmtId="2" fontId="12" fillId="2" borderId="1" xfId="2" applyNumberFormat="1" applyFont="1" applyFill="1" applyBorder="1" applyAlignment="1">
      <alignment horizontal="center" wrapText="1"/>
    </xf>
    <xf numFmtId="10" fontId="12" fillId="2" borderId="1" xfId="2" applyNumberFormat="1" applyFont="1" applyFill="1" applyBorder="1" applyAlignment="1">
      <alignment horizontal="center"/>
    </xf>
    <xf numFmtId="3" fontId="1" fillId="2" borderId="1" xfId="3" applyNumberFormat="1" applyFont="1" applyFill="1" applyBorder="1" applyAlignment="1">
      <alignment horizontal="center" wrapText="1"/>
    </xf>
    <xf numFmtId="4" fontId="1" fillId="5" borderId="1" xfId="4" applyNumberFormat="1" applyFill="1" applyBorder="1" applyAlignment="1">
      <alignment horizontal="center" wrapText="1"/>
    </xf>
    <xf numFmtId="166" fontId="21" fillId="2" borderId="1" xfId="2" applyNumberFormat="1" applyFont="1" applyFill="1" applyBorder="1" applyAlignment="1">
      <alignment horizontal="center" wrapText="1"/>
    </xf>
    <xf numFmtId="10" fontId="21" fillId="2" borderId="1" xfId="2" applyNumberFormat="1" applyFont="1" applyFill="1" applyBorder="1" applyAlignment="1">
      <alignment horizontal="center"/>
    </xf>
    <xf numFmtId="2" fontId="28" fillId="0" borderId="1" xfId="0" applyNumberFormat="1" applyFont="1" applyBorder="1" applyAlignment="1">
      <alignment horizontal="center"/>
    </xf>
    <xf numFmtId="10" fontId="28" fillId="0" borderId="22" xfId="0" applyNumberFormat="1" applyFont="1" applyFill="1" applyBorder="1" applyAlignment="1">
      <alignment horizontal="center"/>
    </xf>
    <xf numFmtId="2" fontId="28" fillId="0" borderId="23" xfId="0" applyNumberFormat="1" applyFont="1" applyFill="1" applyBorder="1" applyAlignment="1">
      <alignment horizontal="center"/>
    </xf>
    <xf numFmtId="10" fontId="28" fillId="0" borderId="24" xfId="24" applyNumberFormat="1" applyFont="1" applyFill="1" applyBorder="1" applyAlignment="1">
      <alignment horizontal="center" wrapText="1"/>
    </xf>
    <xf numFmtId="4" fontId="27" fillId="0" borderId="1" xfId="0" applyNumberFormat="1" applyFont="1" applyBorder="1" applyAlignment="1">
      <alignment horizontal="center"/>
    </xf>
    <xf numFmtId="4" fontId="28" fillId="0" borderId="1" xfId="0" applyNumberFormat="1" applyFont="1" applyBorder="1" applyAlignment="1">
      <alignment horizontal="center"/>
    </xf>
    <xf numFmtId="4" fontId="28" fillId="0" borderId="22" xfId="0" applyNumberFormat="1" applyFont="1" applyFill="1" applyBorder="1" applyAlignment="1">
      <alignment horizontal="center"/>
    </xf>
    <xf numFmtId="4" fontId="28" fillId="0" borderId="23" xfId="0" applyNumberFormat="1" applyFont="1" applyFill="1" applyBorder="1" applyAlignment="1">
      <alignment horizontal="center"/>
    </xf>
    <xf numFmtId="10" fontId="12" fillId="2" borderId="22" xfId="2" applyNumberFormat="1" applyFont="1" applyFill="1" applyBorder="1" applyAlignment="1">
      <alignment horizontal="center" wrapText="1"/>
    </xf>
    <xf numFmtId="10" fontId="4" fillId="2" borderId="1" xfId="2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/>
    </xf>
    <xf numFmtId="10" fontId="0" fillId="0" borderId="1" xfId="0" applyNumberFormat="1" applyFont="1" applyBorder="1" applyAlignment="1">
      <alignment horizontal="center"/>
    </xf>
    <xf numFmtId="10" fontId="11" fillId="0" borderId="22" xfId="0" applyNumberFormat="1" applyFont="1" applyBorder="1" applyAlignment="1">
      <alignment horizontal="center"/>
    </xf>
    <xf numFmtId="3" fontId="7" fillId="2" borderId="40" xfId="1" applyNumberFormat="1" applyFont="1" applyFill="1" applyBorder="1" applyAlignment="1">
      <alignment horizontal="center" wrapText="1"/>
    </xf>
    <xf numFmtId="10" fontId="11" fillId="2" borderId="26" xfId="2" applyNumberFormat="1" applyFont="1" applyFill="1" applyBorder="1" applyAlignment="1">
      <alignment horizontal="center" wrapText="1"/>
    </xf>
    <xf numFmtId="2" fontId="27" fillId="0" borderId="1" xfId="0" applyNumberFormat="1" applyFont="1" applyBorder="1" applyAlignment="1">
      <alignment horizontal="center"/>
    </xf>
    <xf numFmtId="10" fontId="27" fillId="0" borderId="22" xfId="0" applyNumberFormat="1" applyFont="1" applyFill="1" applyBorder="1" applyAlignment="1">
      <alignment horizontal="center"/>
    </xf>
    <xf numFmtId="10" fontId="12" fillId="2" borderId="24" xfId="2" applyNumberFormat="1" applyFont="1" applyFill="1" applyBorder="1" applyAlignment="1">
      <alignment horizontal="center" wrapText="1"/>
    </xf>
    <xf numFmtId="10" fontId="12" fillId="0" borderId="22" xfId="0" applyNumberFormat="1" applyFont="1" applyBorder="1" applyAlignment="1">
      <alignment horizontal="center"/>
    </xf>
  </cellXfs>
  <cellStyles count="28">
    <cellStyle name="Hiperpovezava 2" xfId="7"/>
    <cellStyle name="Navadno" xfId="0" builtinId="0"/>
    <cellStyle name="Navadno 2" xfId="8"/>
    <cellStyle name="Navadno 2 2" xfId="9"/>
    <cellStyle name="Navadno 2 3" xfId="10"/>
    <cellStyle name="Navadno 3" xfId="11"/>
    <cellStyle name="Navadno 3 2" xfId="12"/>
    <cellStyle name="Navadno 4" xfId="13"/>
    <cellStyle name="Navadno 5" xfId="6"/>
    <cellStyle name="Navadno_22.08-28.08.05 (35)" xfId="1"/>
    <cellStyle name="Navadno_Perutnina_2006" xfId="3"/>
    <cellStyle name="Navadno_pork-r2001-6" xfId="5"/>
    <cellStyle name="Navadno_Tekoči teden" xfId="4"/>
    <cellStyle name="Normal 2" xfId="14"/>
    <cellStyle name="Normal 2 2" xfId="15"/>
    <cellStyle name="Normal 2 3" xfId="16"/>
    <cellStyle name="Normal 3" xfId="17"/>
    <cellStyle name="Normal 3 2" xfId="18"/>
    <cellStyle name="Normal 3 3" xfId="19"/>
    <cellStyle name="Normal 4" xfId="20"/>
    <cellStyle name="Normal 5" xfId="21"/>
    <cellStyle name="Normal_graph" xfId="22"/>
    <cellStyle name="Odstotek" xfId="2" builtinId="5"/>
    <cellStyle name="Odstotek 2" xfId="24"/>
    <cellStyle name="Odstotek 2 2" xfId="25"/>
    <cellStyle name="Odstotek 3" xfId="26"/>
    <cellStyle name="Odstotek 4" xfId="23"/>
    <cellStyle name="Percent 3" xfId="27"/>
  </cellStyles>
  <dxfs count="61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676130722599918"/>
          <c:y val="3.5121333375429768E-2"/>
          <c:w val="0.84239066923694084"/>
          <c:h val="0.68492200137212877"/>
        </c:manualLayout>
      </c:layout>
      <c:lineChart>
        <c:grouping val="standard"/>
        <c:varyColors val="0"/>
        <c:ser>
          <c:idx val="1"/>
          <c:order val="0"/>
          <c:tx>
            <c:strRef>
              <c:f>'JAJCA PO NAČINIH REJE'!$E$40</c:f>
              <c:strCache>
                <c:ptCount val="1"/>
                <c:pt idx="0">
                  <c:v>Cena v tekočem tednu - BATERIJSKA REJA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'JAJCA PO NAČINIH REJE'!$C$41:$C$49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'JAJCA PO NAČINIH REJE'!$E$41:$E$49</c:f>
              <c:numCache>
                <c:formatCode>0.00</c:formatCode>
                <c:ptCount val="9"/>
                <c:pt idx="0">
                  <c:v>136.59</c:v>
                </c:pt>
                <c:pt idx="1">
                  <c:v>156.88</c:v>
                </c:pt>
                <c:pt idx="2">
                  <c:v>121.07</c:v>
                </c:pt>
                <c:pt idx="3">
                  <c:v>158.82</c:v>
                </c:pt>
                <c:pt idx="4">
                  <c:v>153.55000000000001</c:v>
                </c:pt>
                <c:pt idx="5">
                  <c:v>165.51</c:v>
                </c:pt>
                <c:pt idx="6">
                  <c:v>154.74</c:v>
                </c:pt>
                <c:pt idx="7">
                  <c:v>161.47999999999999</c:v>
                </c:pt>
                <c:pt idx="8">
                  <c:v>157.38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8F6E-4F41-9A53-71C5C0F2770E}"/>
            </c:ext>
          </c:extLst>
        </c:ser>
        <c:ser>
          <c:idx val="0"/>
          <c:order val="1"/>
          <c:tx>
            <c:strRef>
              <c:f>'JAJCA PO NAČINIH REJE'!$E$54</c:f>
              <c:strCache>
                <c:ptCount val="1"/>
                <c:pt idx="0">
                  <c:v>Cena v tekočem tednu - HLEVSKA REJA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'JAJCA PO NAČINIH REJE'!$C$41:$C$49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'JAJCA PO NAČINIH REJE'!$E$55:$E$63</c:f>
              <c:numCache>
                <c:formatCode>0.00</c:formatCode>
                <c:ptCount val="9"/>
                <c:pt idx="0">
                  <c:v>181.38</c:v>
                </c:pt>
                <c:pt idx="1">
                  <c:v>181.07</c:v>
                </c:pt>
                <c:pt idx="2">
                  <c:v>181.83</c:v>
                </c:pt>
                <c:pt idx="3">
                  <c:v>179.22</c:v>
                </c:pt>
                <c:pt idx="4">
                  <c:v>181.96</c:v>
                </c:pt>
                <c:pt idx="5">
                  <c:v>185.31</c:v>
                </c:pt>
                <c:pt idx="6">
                  <c:v>182.45</c:v>
                </c:pt>
                <c:pt idx="7">
                  <c:v>184.77</c:v>
                </c:pt>
                <c:pt idx="8">
                  <c:v>191.21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8F6E-4F41-9A53-71C5C0F2770E}"/>
            </c:ext>
          </c:extLst>
        </c:ser>
        <c:ser>
          <c:idx val="2"/>
          <c:order val="2"/>
          <c:tx>
            <c:strRef>
              <c:f>'JAJCA PO NAČINIH REJE'!$E$68</c:f>
              <c:strCache>
                <c:ptCount val="1"/>
                <c:pt idx="0">
                  <c:v>Cena v tekočem tednu- PROSTA REJA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'JAJCA PO NAČINIH REJE'!$C$41:$C$49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'JAJCA PO NAČINIH REJE'!$E$69:$E$77</c:f>
              <c:numCache>
                <c:formatCode>0.00</c:formatCode>
                <c:ptCount val="9"/>
                <c:pt idx="0">
                  <c:v>318.39999999999998</c:v>
                </c:pt>
                <c:pt idx="1">
                  <c:v>318.82</c:v>
                </c:pt>
                <c:pt idx="2">
                  <c:v>315.14</c:v>
                </c:pt>
                <c:pt idx="3">
                  <c:v>314.08</c:v>
                </c:pt>
                <c:pt idx="4">
                  <c:v>315.10000000000002</c:v>
                </c:pt>
                <c:pt idx="5">
                  <c:v>319.38</c:v>
                </c:pt>
                <c:pt idx="6">
                  <c:v>314.16000000000003</c:v>
                </c:pt>
                <c:pt idx="7">
                  <c:v>314.70999999999998</c:v>
                </c:pt>
                <c:pt idx="8">
                  <c:v>320.10000000000002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8F6E-4F41-9A53-71C5C0F2770E}"/>
            </c:ext>
          </c:extLst>
        </c:ser>
        <c:ser>
          <c:idx val="3"/>
          <c:order val="3"/>
          <c:tx>
            <c:strRef>
              <c:f>'JAJCA PO NAČINIH REJE'!$E$82</c:f>
              <c:strCache>
                <c:ptCount val="1"/>
                <c:pt idx="0">
                  <c:v>Cena v tekočem tednu-EKOLOŠKA REJA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'JAJCA PO NAČINIH REJE'!$C$41:$C$49</c:f>
              <c:numCache>
                <c:formatCode>#,##0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'JAJCA PO NAČINIH REJE'!$E$83:$E$91</c:f>
              <c:numCache>
                <c:formatCode>0.00</c:formatCode>
                <c:ptCount val="9"/>
                <c:pt idx="0">
                  <c:v>308.97000000000003</c:v>
                </c:pt>
                <c:pt idx="1">
                  <c:v>308.27999999999997</c:v>
                </c:pt>
                <c:pt idx="2">
                  <c:v>354.48</c:v>
                </c:pt>
                <c:pt idx="3">
                  <c:v>356.72</c:v>
                </c:pt>
                <c:pt idx="4">
                  <c:v>341.03</c:v>
                </c:pt>
                <c:pt idx="5">
                  <c:v>351.9</c:v>
                </c:pt>
                <c:pt idx="6">
                  <c:v>342.59</c:v>
                </c:pt>
                <c:pt idx="7" formatCode="General">
                  <c:v>348.28</c:v>
                </c:pt>
                <c:pt idx="8" formatCode="General">
                  <c:v>345.35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8F6E-4F41-9A53-71C5C0F277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464576"/>
        <c:axId val="323819896"/>
      </c:lineChart>
      <c:catAx>
        <c:axId val="3254645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3819896"/>
        <c:crosses val="autoZero"/>
        <c:auto val="1"/>
        <c:lblAlgn val="ctr"/>
        <c:lblOffset val="100"/>
        <c:noMultiLvlLbl val="0"/>
      </c:catAx>
      <c:valAx>
        <c:axId val="323819896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4645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pieChart>
        <c:varyColors val="1"/>
        <c:ser>
          <c:idx val="0"/>
          <c:order val="0"/>
          <c:tx>
            <c:strRef>
              <c:f>'JAJCA PO NAČINIH REJE'!$I$6</c:f>
              <c:strCache>
                <c:ptCount val="1"/>
                <c:pt idx="0">
                  <c:v>Količina kosov jajc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1-C96A-47D6-9928-62D2AA07745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3-C96A-47D6-9928-62D2AA07745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5-C96A-47D6-9928-62D2AA077456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7-C96A-47D6-9928-62D2AA077456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 w="19050">
                <a:solidFill>
                  <a:schemeClr val="lt1"/>
                </a:solidFill>
              </a:ln>
              <a:effectLst/>
            </c:spPr>
            <c:extLst xmlns:c16r2="http://schemas.microsoft.com/office/drawing/2015/06/chart">
              <c:ext xmlns:c16="http://schemas.microsoft.com/office/drawing/2014/chart" uri="{C3380CC4-5D6E-409C-BE32-E72D297353CC}">
                <c16:uniqueId val="{00000009-3CAE-473D-97A2-B889EB62BE15}"/>
              </c:ext>
            </c:extLst>
          </c:dPt>
          <c:dLbls>
            <c:dLbl>
              <c:idx val="2"/>
              <c:layout>
                <c:manualLayout>
                  <c:x val="-0.15329702537182854"/>
                  <c:y val="0.20794801691455234"/>
                </c:manualLayout>
              </c:layout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 xmlns:c16r2="http://schemas.microsoft.com/office/drawing/2015/06/chart">
                <c:ext xmlns:c16="http://schemas.microsoft.com/office/drawing/2014/chart" uri="{C3380CC4-5D6E-409C-BE32-E72D297353CC}">
                  <c16:uniqueId val="{00000005-C96A-47D6-9928-62D2AA077456}"/>
                </c:ext>
                <c:ext xmlns:c15="http://schemas.microsoft.com/office/drawing/2012/chart" uri="{CE6537A1-D6FC-4f65-9D91-7224C49458BB}">
                  <c15:layout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sl-SI"/>
              </a:p>
            </c:txPr>
            <c:dLblPos val="bestFit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  <c15:layout/>
              </c:ext>
            </c:extLst>
          </c:dLbls>
          <c:cat>
            <c:strRef>
              <c:f>'JAJCA PO NAČINIH REJE'!$H$7:$H$10</c:f>
              <c:strCache>
                <c:ptCount val="4"/>
                <c:pt idx="0">
                  <c:v>Baterijska reja</c:v>
                </c:pt>
                <c:pt idx="1">
                  <c:v>Hlevska reja</c:v>
                </c:pt>
                <c:pt idx="2">
                  <c:v>Prosta reja</c:v>
                </c:pt>
                <c:pt idx="3">
                  <c:v>Ekološka reja</c:v>
                </c:pt>
              </c:strCache>
            </c:strRef>
          </c:cat>
          <c:val>
            <c:numRef>
              <c:f>'JAJCA PO NAČINIH REJE'!$I$7:$I$10</c:f>
              <c:numCache>
                <c:formatCode>#,##0</c:formatCode>
                <c:ptCount val="4"/>
                <c:pt idx="0">
                  <c:v>223339</c:v>
                </c:pt>
                <c:pt idx="1">
                  <c:v>2635044</c:v>
                </c:pt>
                <c:pt idx="2">
                  <c:v>88985</c:v>
                </c:pt>
                <c:pt idx="3">
                  <c:v>68720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8-C96A-47D6-9928-62D2AA07745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PERUTNINA!$C$6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PERUTNINA!$C$7:$C$15</c:f>
              <c:numCache>
                <c:formatCode>#,##0</c:formatCode>
                <c:ptCount val="9"/>
                <c:pt idx="0">
                  <c:v>48349</c:v>
                </c:pt>
                <c:pt idx="1">
                  <c:v>46187</c:v>
                </c:pt>
                <c:pt idx="2">
                  <c:v>50692</c:v>
                </c:pt>
                <c:pt idx="3">
                  <c:v>53081</c:v>
                </c:pt>
                <c:pt idx="4">
                  <c:v>45844</c:v>
                </c:pt>
                <c:pt idx="5">
                  <c:v>43982</c:v>
                </c:pt>
                <c:pt idx="6">
                  <c:v>46227</c:v>
                </c:pt>
                <c:pt idx="7">
                  <c:v>52099</c:v>
                </c:pt>
                <c:pt idx="8">
                  <c:v>48872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08843744"/>
        <c:axId val="508838256"/>
      </c:barChart>
      <c:lineChart>
        <c:grouping val="stacked"/>
        <c:varyColors val="0"/>
        <c:ser>
          <c:idx val="1"/>
          <c:order val="1"/>
          <c:tx>
            <c:strRef>
              <c:f>PERUTNINA!$D$6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PERUTNINA!$B$7:$B$15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PERUTNINA!$D$7:$D$15</c:f>
              <c:numCache>
                <c:formatCode>0.00</c:formatCode>
                <c:ptCount val="9"/>
                <c:pt idx="0">
                  <c:v>254.09</c:v>
                </c:pt>
                <c:pt idx="1">
                  <c:v>252.15</c:v>
                </c:pt>
                <c:pt idx="2">
                  <c:v>257.64999999999998</c:v>
                </c:pt>
                <c:pt idx="3">
                  <c:v>251.6</c:v>
                </c:pt>
                <c:pt idx="4">
                  <c:v>259.87</c:v>
                </c:pt>
                <c:pt idx="5">
                  <c:v>256.97000000000003</c:v>
                </c:pt>
                <c:pt idx="6">
                  <c:v>258.07</c:v>
                </c:pt>
                <c:pt idx="7">
                  <c:v>248.97</c:v>
                </c:pt>
                <c:pt idx="8">
                  <c:v>262.72000000000003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B708-4FB8-93CA-44B7A9EA88D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839040"/>
        <c:axId val="508838648"/>
      </c:lineChart>
      <c:catAx>
        <c:axId val="50884374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838256"/>
        <c:crosses val="autoZero"/>
        <c:auto val="1"/>
        <c:lblAlgn val="ctr"/>
        <c:lblOffset val="100"/>
        <c:noMultiLvlLbl val="0"/>
      </c:catAx>
      <c:valAx>
        <c:axId val="508838256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843744"/>
        <c:crosses val="autoZero"/>
        <c:crossBetween val="between"/>
      </c:valAx>
      <c:valAx>
        <c:axId val="508838648"/>
        <c:scaling>
          <c:orientation val="minMax"/>
          <c:max val="3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839040"/>
        <c:crosses val="max"/>
        <c:crossBetween val="between"/>
      </c:valAx>
      <c:catAx>
        <c:axId val="50883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883864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PERUTNINA!$C$33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PERUTNINA!$B$34:$B$42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PERUTNINA!$C$34:$C$42</c:f>
              <c:numCache>
                <c:formatCode>#,##0</c:formatCode>
                <c:ptCount val="9"/>
                <c:pt idx="0">
                  <c:v>225300</c:v>
                </c:pt>
                <c:pt idx="1">
                  <c:v>246712</c:v>
                </c:pt>
                <c:pt idx="2">
                  <c:v>229541</c:v>
                </c:pt>
                <c:pt idx="3">
                  <c:v>230074</c:v>
                </c:pt>
                <c:pt idx="4">
                  <c:v>328640</c:v>
                </c:pt>
                <c:pt idx="5">
                  <c:v>260108</c:v>
                </c:pt>
                <c:pt idx="6">
                  <c:v>291887</c:v>
                </c:pt>
                <c:pt idx="7">
                  <c:v>242732</c:v>
                </c:pt>
                <c:pt idx="8">
                  <c:v>283987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8842960"/>
        <c:axId val="508843352"/>
      </c:barChart>
      <c:lineChart>
        <c:grouping val="stacked"/>
        <c:varyColors val="0"/>
        <c:ser>
          <c:idx val="1"/>
          <c:order val="1"/>
          <c:tx>
            <c:strRef>
              <c:f>PERUTNINA!$D$33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PERUTNINA!$B$34:$B$42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PERUTNINA!$D$34:$D$42</c:f>
              <c:numCache>
                <c:formatCode>0.00</c:formatCode>
                <c:ptCount val="9"/>
                <c:pt idx="0">
                  <c:v>470.33</c:v>
                </c:pt>
                <c:pt idx="1">
                  <c:v>458.36</c:v>
                </c:pt>
                <c:pt idx="2">
                  <c:v>449.1</c:v>
                </c:pt>
                <c:pt idx="3">
                  <c:v>443.76</c:v>
                </c:pt>
                <c:pt idx="4">
                  <c:v>448.29</c:v>
                </c:pt>
                <c:pt idx="5">
                  <c:v>510.87</c:v>
                </c:pt>
                <c:pt idx="6">
                  <c:v>487.25</c:v>
                </c:pt>
                <c:pt idx="7">
                  <c:v>463.51</c:v>
                </c:pt>
                <c:pt idx="8">
                  <c:v>465.42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87F-4E67-A113-8E1A1A30B2F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8841784"/>
        <c:axId val="508844136"/>
      </c:lineChart>
      <c:catAx>
        <c:axId val="5088429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843352"/>
        <c:crosses val="autoZero"/>
        <c:auto val="1"/>
        <c:lblAlgn val="ctr"/>
        <c:lblOffset val="100"/>
        <c:noMultiLvlLbl val="0"/>
      </c:catAx>
      <c:valAx>
        <c:axId val="508843352"/>
        <c:scaling>
          <c:orientation val="minMax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 masa v kilogramih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842960"/>
        <c:crosses val="autoZero"/>
        <c:crossBetween val="between"/>
      </c:valAx>
      <c:valAx>
        <c:axId val="508844136"/>
        <c:scaling>
          <c:orientation val="minMax"/>
          <c:max val="600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841784"/>
        <c:crosses val="max"/>
        <c:crossBetween val="between"/>
      </c:valAx>
      <c:catAx>
        <c:axId val="508841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88441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PERUTNINA!$C$59</c:f>
              <c:strCache>
                <c:ptCount val="1"/>
                <c:pt idx="0">
                  <c:v>Klavna masa (kg)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numRef>
              <c:f>PERUTNINA!$B$60:$B$68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PERUTNINA!$C$60:$C$68</c:f>
              <c:numCache>
                <c:formatCode>#,##0</c:formatCode>
                <c:ptCount val="9"/>
                <c:pt idx="0">
                  <c:v>51818</c:v>
                </c:pt>
                <c:pt idx="1">
                  <c:v>44619</c:v>
                </c:pt>
                <c:pt idx="2">
                  <c:v>63233</c:v>
                </c:pt>
                <c:pt idx="3">
                  <c:v>53993</c:v>
                </c:pt>
                <c:pt idx="4">
                  <c:v>84871</c:v>
                </c:pt>
                <c:pt idx="5">
                  <c:v>57648</c:v>
                </c:pt>
                <c:pt idx="6">
                  <c:v>57159</c:v>
                </c:pt>
                <c:pt idx="7">
                  <c:v>73139</c:v>
                </c:pt>
                <c:pt idx="8">
                  <c:v>59056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08840216"/>
        <c:axId val="508844528"/>
      </c:barChart>
      <c:lineChart>
        <c:grouping val="stacked"/>
        <c:varyColors val="0"/>
        <c:ser>
          <c:idx val="1"/>
          <c:order val="1"/>
          <c:tx>
            <c:strRef>
              <c:f>PERUTNINA!$D$59</c:f>
              <c:strCache>
                <c:ptCount val="1"/>
                <c:pt idx="0">
                  <c:v>Cena (EUR/100kg)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PERUTNINA!$B$60:$B$68</c:f>
              <c:numCache>
                <c:formatCode>General</c:formatCode>
                <c:ptCount val="9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</c:numCache>
            </c:numRef>
          </c:cat>
          <c:val>
            <c:numRef>
              <c:f>PERUTNINA!$D$60:$D$68</c:f>
              <c:numCache>
                <c:formatCode>0.00</c:formatCode>
                <c:ptCount val="9"/>
                <c:pt idx="0">
                  <c:v>252.21</c:v>
                </c:pt>
                <c:pt idx="1">
                  <c:v>246.87</c:v>
                </c:pt>
                <c:pt idx="2">
                  <c:v>250.53</c:v>
                </c:pt>
                <c:pt idx="3">
                  <c:v>255.98</c:v>
                </c:pt>
                <c:pt idx="4">
                  <c:v>249.67</c:v>
                </c:pt>
                <c:pt idx="5">
                  <c:v>239.15</c:v>
                </c:pt>
                <c:pt idx="6">
                  <c:v>251.17</c:v>
                </c:pt>
                <c:pt idx="7">
                  <c:v>218.56</c:v>
                </c:pt>
                <c:pt idx="8">
                  <c:v>260.58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4D64-4CB6-9226-2C5543F4480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39040"/>
        <c:axId val="508845312"/>
      </c:lineChart>
      <c:catAx>
        <c:axId val="5088402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2022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844528"/>
        <c:crosses val="autoZero"/>
        <c:auto val="1"/>
        <c:lblAlgn val="ctr"/>
        <c:lblOffset val="100"/>
        <c:noMultiLvlLbl val="0"/>
      </c:catAx>
      <c:valAx>
        <c:axId val="508844528"/>
        <c:scaling>
          <c:orientation val="minMax"/>
          <c:max val="90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Klavna</a:t>
                </a:r>
                <a:r>
                  <a:rPr lang="sl-SI" baseline="0"/>
                  <a:t> masa v kilogramih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8840216"/>
        <c:crosses val="autoZero"/>
        <c:crossBetween val="between"/>
      </c:valAx>
      <c:valAx>
        <c:axId val="508845312"/>
        <c:scaling>
          <c:orientation val="minMax"/>
          <c:min val="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 kg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639040"/>
        <c:crosses val="max"/>
        <c:crossBetween val="between"/>
      </c:valAx>
      <c:catAx>
        <c:axId val="5096390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0884531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M IN L'!$A$44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M IN L'!$AF$43:$CE$43</c:f>
              <c:numCache>
                <c:formatCode>General</c:formatCode>
                <c:ptCount val="5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</c:numCache>
            </c:numRef>
          </c:cat>
          <c:val>
            <c:numRef>
              <c:f>'SLOVENSKE IN EU CENE M IN L'!$AF$44:$CE$44</c:f>
              <c:numCache>
                <c:formatCode>0.00</c:formatCode>
                <c:ptCount val="52"/>
                <c:pt idx="0">
                  <c:v>129.93341324000005</c:v>
                </c:pt>
                <c:pt idx="1">
                  <c:v>131.90832909</c:v>
                </c:pt>
                <c:pt idx="2">
                  <c:v>134.09829374999998</c:v>
                </c:pt>
                <c:pt idx="3">
                  <c:v>137.48996717</c:v>
                </c:pt>
                <c:pt idx="4">
                  <c:v>136.92912354000003</c:v>
                </c:pt>
                <c:pt idx="5">
                  <c:v>136.38991628000002</c:v>
                </c:pt>
                <c:pt idx="6">
                  <c:v>134.19779767999998</c:v>
                </c:pt>
                <c:pt idx="7">
                  <c:v>132.00283175999996</c:v>
                </c:pt>
                <c:pt idx="8">
                  <c:v>128.53012101000002</c:v>
                </c:pt>
                <c:pt idx="9">
                  <c:v>126.41535405</c:v>
                </c:pt>
                <c:pt idx="10">
                  <c:v>125.78733913999999</c:v>
                </c:pt>
                <c:pt idx="11">
                  <c:v>125.53972583999997</c:v>
                </c:pt>
                <c:pt idx="12">
                  <c:v>125.41171131999995</c:v>
                </c:pt>
                <c:pt idx="13">
                  <c:v>124.768</c:v>
                </c:pt>
                <c:pt idx="14">
                  <c:v>126.43</c:v>
                </c:pt>
                <c:pt idx="15">
                  <c:v>126.76</c:v>
                </c:pt>
                <c:pt idx="16">
                  <c:v>126.19</c:v>
                </c:pt>
                <c:pt idx="17">
                  <c:v>125.97</c:v>
                </c:pt>
                <c:pt idx="18">
                  <c:v>124.91964299999999</c:v>
                </c:pt>
                <c:pt idx="19">
                  <c:v>121.9225</c:v>
                </c:pt>
                <c:pt idx="20">
                  <c:v>122.10567275000002</c:v>
                </c:pt>
                <c:pt idx="21">
                  <c:v>119.65929932</c:v>
                </c:pt>
                <c:pt idx="22">
                  <c:v>120.29953257000001</c:v>
                </c:pt>
                <c:pt idx="23">
                  <c:v>120.47252366000004</c:v>
                </c:pt>
                <c:pt idx="24">
                  <c:v>120.75616249000001</c:v>
                </c:pt>
                <c:pt idx="25">
                  <c:v>122.27372454000005</c:v>
                </c:pt>
                <c:pt idx="26">
                  <c:v>124.33215688000006</c:v>
                </c:pt>
                <c:pt idx="27">
                  <c:v>124.33215688000006</c:v>
                </c:pt>
                <c:pt idx="28">
                  <c:v>133.68512699000001</c:v>
                </c:pt>
                <c:pt idx="29">
                  <c:v>134.95850349999998</c:v>
                </c:pt>
                <c:pt idx="30">
                  <c:v>135.02059413352495</c:v>
                </c:pt>
                <c:pt idx="31">
                  <c:v>137.31534092000004</c:v>
                </c:pt>
                <c:pt idx="32">
                  <c:v>137.41144259000006</c:v>
                </c:pt>
                <c:pt idx="33">
                  <c:v>137.90759383000005</c:v>
                </c:pt>
                <c:pt idx="34">
                  <c:v>138.52046035999999</c:v>
                </c:pt>
                <c:pt idx="35">
                  <c:v>139.07578910000007</c:v>
                </c:pt>
                <c:pt idx="36">
                  <c:v>139.27512810000005</c:v>
                </c:pt>
                <c:pt idx="37">
                  <c:v>139.62574894000008</c:v>
                </c:pt>
                <c:pt idx="38">
                  <c:v>140.17017120000006</c:v>
                </c:pt>
                <c:pt idx="39">
                  <c:v>141.20049232000002</c:v>
                </c:pt>
                <c:pt idx="40">
                  <c:v>143.61409527000006</c:v>
                </c:pt>
                <c:pt idx="41">
                  <c:v>145.10102087000007</c:v>
                </c:pt>
                <c:pt idx="42">
                  <c:v>146.98373023000002</c:v>
                </c:pt>
                <c:pt idx="43">
                  <c:v>146.95847313000007</c:v>
                </c:pt>
                <c:pt idx="44">
                  <c:v>145.15722129000005</c:v>
                </c:pt>
                <c:pt idx="45">
                  <c:v>143.84198882000007</c:v>
                </c:pt>
                <c:pt idx="46">
                  <c:v>143.32389530000003</c:v>
                </c:pt>
                <c:pt idx="47">
                  <c:v>142.10529191000006</c:v>
                </c:pt>
                <c:pt idx="48">
                  <c:v>143.26866342000002</c:v>
                </c:pt>
                <c:pt idx="49">
                  <c:v>145.64820433000006</c:v>
                </c:pt>
                <c:pt idx="50">
                  <c:v>146.54454572000003</c:v>
                </c:pt>
                <c:pt idx="51">
                  <c:v>150.95649099000008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67E0-47C2-864E-9D221260F72C}"/>
            </c:ext>
          </c:extLst>
        </c:ser>
        <c:ser>
          <c:idx val="2"/>
          <c:order val="1"/>
          <c:tx>
            <c:strRef>
              <c:f>'SLOVENSKE IN EU CENE M IN L'!$A$45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M IN L'!$AF$43:$CE$43</c:f>
              <c:numCache>
                <c:formatCode>General</c:formatCode>
                <c:ptCount val="5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</c:numCache>
            </c:numRef>
          </c:cat>
          <c:val>
            <c:numRef>
              <c:f>'SLOVENSKE IN EU CENE M IN L'!$AF$45:$CE$45</c:f>
              <c:numCache>
                <c:formatCode>0.00</c:formatCode>
                <c:ptCount val="52"/>
                <c:pt idx="0">
                  <c:v>192.48000000000002</c:v>
                </c:pt>
                <c:pt idx="1">
                  <c:v>194.88410000000002</c:v>
                </c:pt>
                <c:pt idx="2">
                  <c:v>199.17000000000002</c:v>
                </c:pt>
                <c:pt idx="3">
                  <c:v>195.4188</c:v>
                </c:pt>
                <c:pt idx="4">
                  <c:v>195.01320000000001</c:v>
                </c:pt>
                <c:pt idx="5">
                  <c:v>192.952</c:v>
                </c:pt>
                <c:pt idx="6">
                  <c:v>191.03380000000001</c:v>
                </c:pt>
                <c:pt idx="7">
                  <c:v>194.04740000000001</c:v>
                </c:pt>
                <c:pt idx="8">
                  <c:v>195.91250000000002</c:v>
                </c:pt>
                <c:pt idx="9">
                  <c:v>197.1875</c:v>
                </c:pt>
                <c:pt idx="10">
                  <c:v>197.05510000000001</c:v>
                </c:pt>
                <c:pt idx="11">
                  <c:v>197.4785</c:v>
                </c:pt>
                <c:pt idx="12">
                  <c:v>197.26340000000002</c:v>
                </c:pt>
                <c:pt idx="13">
                  <c:v>196.82070000000002</c:v>
                </c:pt>
                <c:pt idx="14">
                  <c:v>197.96260000000001</c:v>
                </c:pt>
                <c:pt idx="15">
                  <c:v>192.72</c:v>
                </c:pt>
                <c:pt idx="16">
                  <c:v>198.1858</c:v>
                </c:pt>
                <c:pt idx="17">
                  <c:v>246.3605</c:v>
                </c:pt>
                <c:pt idx="18">
                  <c:v>197.60670000000002</c:v>
                </c:pt>
                <c:pt idx="19">
                  <c:v>195.56560000000002</c:v>
                </c:pt>
                <c:pt idx="20">
                  <c:v>195.0428</c:v>
                </c:pt>
                <c:pt idx="21">
                  <c:v>193.2722</c:v>
                </c:pt>
                <c:pt idx="22">
                  <c:v>196.00970000000001</c:v>
                </c:pt>
                <c:pt idx="23">
                  <c:v>190.42000000000002</c:v>
                </c:pt>
                <c:pt idx="24">
                  <c:v>186</c:v>
                </c:pt>
                <c:pt idx="25">
                  <c:v>194.1447</c:v>
                </c:pt>
                <c:pt idx="26">
                  <c:v>194.30430000000001</c:v>
                </c:pt>
                <c:pt idx="27">
                  <c:v>199.06</c:v>
                </c:pt>
                <c:pt idx="28">
                  <c:v>198.97</c:v>
                </c:pt>
                <c:pt idx="29">
                  <c:v>198.57</c:v>
                </c:pt>
                <c:pt idx="30">
                  <c:v>198.3</c:v>
                </c:pt>
                <c:pt idx="31">
                  <c:v>201.34</c:v>
                </c:pt>
                <c:pt idx="32">
                  <c:v>201.08100000000002</c:v>
                </c:pt>
                <c:pt idx="33">
                  <c:v>202.98000000000002</c:v>
                </c:pt>
                <c:pt idx="34">
                  <c:v>202.85640000000001</c:v>
                </c:pt>
                <c:pt idx="35">
                  <c:v>198.26</c:v>
                </c:pt>
                <c:pt idx="36">
                  <c:v>205.25650000000002</c:v>
                </c:pt>
                <c:pt idx="37">
                  <c:v>207.04580000000001</c:v>
                </c:pt>
                <c:pt idx="38">
                  <c:v>203.387</c:v>
                </c:pt>
                <c:pt idx="39">
                  <c:v>202.42000000000002</c:v>
                </c:pt>
                <c:pt idx="40">
                  <c:v>202.45000000000002</c:v>
                </c:pt>
                <c:pt idx="41">
                  <c:v>203.17000000000002</c:v>
                </c:pt>
                <c:pt idx="42">
                  <c:v>203.17000000000002</c:v>
                </c:pt>
                <c:pt idx="43">
                  <c:v>207.5</c:v>
                </c:pt>
                <c:pt idx="44">
                  <c:v>208.70000000000002</c:v>
                </c:pt>
                <c:pt idx="45">
                  <c:v>205.67000000000002</c:v>
                </c:pt>
                <c:pt idx="46">
                  <c:v>203.97</c:v>
                </c:pt>
                <c:pt idx="47">
                  <c:v>204.76</c:v>
                </c:pt>
                <c:pt idx="48">
                  <c:v>204.76</c:v>
                </c:pt>
                <c:pt idx="49">
                  <c:v>207.14000000000001</c:v>
                </c:pt>
                <c:pt idx="50">
                  <c:v>207.14000000000001</c:v>
                </c:pt>
                <c:pt idx="51">
                  <c:v>212.70000000000002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67E0-47C2-864E-9D221260F72C}"/>
            </c:ext>
          </c:extLst>
        </c:ser>
        <c:ser>
          <c:idx val="3"/>
          <c:order val="2"/>
          <c:tx>
            <c:strRef>
              <c:f>'SLOVENSKE IN EU CENE M IN L'!$A$46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M IN L'!$AF$43:$CE$43</c:f>
              <c:numCache>
                <c:formatCode>General</c:formatCode>
                <c:ptCount val="5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</c:numCache>
            </c:numRef>
          </c:cat>
          <c:val>
            <c:numRef>
              <c:f>'SLOVENSKE IN EU CENE M IN L'!$AF$46:$CE$46</c:f>
              <c:numCache>
                <c:formatCode>0.00</c:formatCode>
                <c:ptCount val="52"/>
                <c:pt idx="0">
                  <c:v>94.02</c:v>
                </c:pt>
                <c:pt idx="1">
                  <c:v>97.12</c:v>
                </c:pt>
                <c:pt idx="2">
                  <c:v>101.79</c:v>
                </c:pt>
                <c:pt idx="3">
                  <c:v>103.05</c:v>
                </c:pt>
                <c:pt idx="4">
                  <c:v>104.76</c:v>
                </c:pt>
                <c:pt idx="5">
                  <c:v>102.11</c:v>
                </c:pt>
                <c:pt idx="6">
                  <c:v>98.5</c:v>
                </c:pt>
                <c:pt idx="7">
                  <c:v>94.39</c:v>
                </c:pt>
                <c:pt idx="8">
                  <c:v>92.04</c:v>
                </c:pt>
                <c:pt idx="9">
                  <c:v>88.070000000000007</c:v>
                </c:pt>
                <c:pt idx="10">
                  <c:v>86.89</c:v>
                </c:pt>
                <c:pt idx="11">
                  <c:v>83.546400000000006</c:v>
                </c:pt>
                <c:pt idx="12">
                  <c:v>84.55</c:v>
                </c:pt>
                <c:pt idx="13">
                  <c:v>80.263800000000003</c:v>
                </c:pt>
                <c:pt idx="14">
                  <c:v>77.047800000000009</c:v>
                </c:pt>
                <c:pt idx="15">
                  <c:v>81.087000000000003</c:v>
                </c:pt>
                <c:pt idx="16">
                  <c:v>84.83</c:v>
                </c:pt>
                <c:pt idx="17">
                  <c:v>84.63</c:v>
                </c:pt>
                <c:pt idx="18">
                  <c:v>83.570000000000007</c:v>
                </c:pt>
                <c:pt idx="19">
                  <c:v>83.3</c:v>
                </c:pt>
                <c:pt idx="20">
                  <c:v>83.64</c:v>
                </c:pt>
                <c:pt idx="21">
                  <c:v>82.49</c:v>
                </c:pt>
                <c:pt idx="22">
                  <c:v>86.16</c:v>
                </c:pt>
                <c:pt idx="23">
                  <c:v>85.26</c:v>
                </c:pt>
                <c:pt idx="24">
                  <c:v>85.65</c:v>
                </c:pt>
                <c:pt idx="25">
                  <c:v>87.8</c:v>
                </c:pt>
                <c:pt idx="26">
                  <c:v>90.69</c:v>
                </c:pt>
                <c:pt idx="27">
                  <c:v>90.69</c:v>
                </c:pt>
                <c:pt idx="28">
                  <c:v>102.33380000000001</c:v>
                </c:pt>
                <c:pt idx="29">
                  <c:v>100.43</c:v>
                </c:pt>
                <c:pt idx="30">
                  <c:v>104.21</c:v>
                </c:pt>
                <c:pt idx="31">
                  <c:v>110.15</c:v>
                </c:pt>
                <c:pt idx="32">
                  <c:v>104.9</c:v>
                </c:pt>
                <c:pt idx="33">
                  <c:v>105.65</c:v>
                </c:pt>
                <c:pt idx="34">
                  <c:v>107.8</c:v>
                </c:pt>
                <c:pt idx="35">
                  <c:v>107.75</c:v>
                </c:pt>
                <c:pt idx="36">
                  <c:v>111.25</c:v>
                </c:pt>
                <c:pt idx="37">
                  <c:v>110.26</c:v>
                </c:pt>
                <c:pt idx="38">
                  <c:v>110.83</c:v>
                </c:pt>
                <c:pt idx="39">
                  <c:v>111.62</c:v>
                </c:pt>
                <c:pt idx="40">
                  <c:v>111.89</c:v>
                </c:pt>
                <c:pt idx="41">
                  <c:v>111.54</c:v>
                </c:pt>
                <c:pt idx="42">
                  <c:v>111.93</c:v>
                </c:pt>
                <c:pt idx="43">
                  <c:v>110.85000000000001</c:v>
                </c:pt>
                <c:pt idx="44">
                  <c:v>112.04</c:v>
                </c:pt>
                <c:pt idx="45">
                  <c:v>110.59</c:v>
                </c:pt>
                <c:pt idx="46">
                  <c:v>109.62</c:v>
                </c:pt>
                <c:pt idx="47">
                  <c:v>108.71000000000001</c:v>
                </c:pt>
                <c:pt idx="48">
                  <c:v>110.86</c:v>
                </c:pt>
                <c:pt idx="49">
                  <c:v>112.52</c:v>
                </c:pt>
                <c:pt idx="50">
                  <c:v>110.61890000000001</c:v>
                </c:pt>
                <c:pt idx="51">
                  <c:v>117.709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67E0-47C2-864E-9D221260F72C}"/>
            </c:ext>
          </c:extLst>
        </c:ser>
        <c:ser>
          <c:idx val="4"/>
          <c:order val="3"/>
          <c:tx>
            <c:strRef>
              <c:f>'SLOVENSKE IN EU CENE M IN L'!$A$47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M IN L'!$AF$43:$CE$43</c:f>
              <c:numCache>
                <c:formatCode>General</c:formatCode>
                <c:ptCount val="52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1</c:v>
                </c:pt>
                <c:pt idx="45">
                  <c:v>2</c:v>
                </c:pt>
                <c:pt idx="46">
                  <c:v>3</c:v>
                </c:pt>
                <c:pt idx="47">
                  <c:v>4</c:v>
                </c:pt>
                <c:pt idx="48">
                  <c:v>5</c:v>
                </c:pt>
                <c:pt idx="49">
                  <c:v>6</c:v>
                </c:pt>
                <c:pt idx="50">
                  <c:v>7</c:v>
                </c:pt>
                <c:pt idx="51">
                  <c:v>8</c:v>
                </c:pt>
              </c:numCache>
            </c:numRef>
          </c:cat>
          <c:val>
            <c:numRef>
              <c:f>'SLOVENSKE IN EU CENE M IN L'!$AF$47:$CE$47</c:f>
              <c:numCache>
                <c:formatCode>0.00</c:formatCode>
                <c:ptCount val="52"/>
                <c:pt idx="0">
                  <c:v>154.86000000000001</c:v>
                </c:pt>
                <c:pt idx="1">
                  <c:v>153</c:v>
                </c:pt>
                <c:pt idx="2">
                  <c:v>149.97999999999999</c:v>
                </c:pt>
                <c:pt idx="3">
                  <c:v>171.4</c:v>
                </c:pt>
                <c:pt idx="4">
                  <c:v>175.20000000000002</c:v>
                </c:pt>
                <c:pt idx="5">
                  <c:v>162.57</c:v>
                </c:pt>
                <c:pt idx="6">
                  <c:v>155.55000000000001</c:v>
                </c:pt>
                <c:pt idx="7">
                  <c:v>155.88</c:v>
                </c:pt>
                <c:pt idx="8">
                  <c:v>155.88</c:v>
                </c:pt>
                <c:pt idx="9">
                  <c:v>166.66</c:v>
                </c:pt>
                <c:pt idx="10">
                  <c:v>163.58000000000001</c:v>
                </c:pt>
                <c:pt idx="11">
                  <c:v>162.44</c:v>
                </c:pt>
                <c:pt idx="12">
                  <c:v>164.94</c:v>
                </c:pt>
                <c:pt idx="13">
                  <c:v>162.64000000000001</c:v>
                </c:pt>
                <c:pt idx="14">
                  <c:v>160.68</c:v>
                </c:pt>
                <c:pt idx="15">
                  <c:v>162.75</c:v>
                </c:pt>
                <c:pt idx="16">
                  <c:v>160.34</c:v>
                </c:pt>
                <c:pt idx="17">
                  <c:v>160.6</c:v>
                </c:pt>
                <c:pt idx="18">
                  <c:v>158.57</c:v>
                </c:pt>
                <c:pt idx="19">
                  <c:v>153.83000000000001</c:v>
                </c:pt>
                <c:pt idx="20">
                  <c:v>152.35</c:v>
                </c:pt>
                <c:pt idx="21">
                  <c:v>150.79</c:v>
                </c:pt>
                <c:pt idx="22">
                  <c:v>152.82</c:v>
                </c:pt>
                <c:pt idx="23">
                  <c:v>150.80000000000001</c:v>
                </c:pt>
                <c:pt idx="24">
                  <c:v>148.1</c:v>
                </c:pt>
                <c:pt idx="25">
                  <c:v>150.88</c:v>
                </c:pt>
                <c:pt idx="26">
                  <c:v>154.04</c:v>
                </c:pt>
                <c:pt idx="27">
                  <c:v>153.37</c:v>
                </c:pt>
                <c:pt idx="28">
                  <c:v>150.06</c:v>
                </c:pt>
                <c:pt idx="29">
                  <c:v>150.32</c:v>
                </c:pt>
                <c:pt idx="30">
                  <c:v>149.86000000000001</c:v>
                </c:pt>
                <c:pt idx="31">
                  <c:v>149.34</c:v>
                </c:pt>
                <c:pt idx="32">
                  <c:v>149.47999999999999</c:v>
                </c:pt>
                <c:pt idx="33">
                  <c:v>148.32</c:v>
                </c:pt>
                <c:pt idx="34">
                  <c:v>148.83000000000001</c:v>
                </c:pt>
                <c:pt idx="35">
                  <c:v>150.69</c:v>
                </c:pt>
                <c:pt idx="36">
                  <c:v>151.41</c:v>
                </c:pt>
                <c:pt idx="37">
                  <c:v>151.56</c:v>
                </c:pt>
                <c:pt idx="38">
                  <c:v>151.20000000000002</c:v>
                </c:pt>
                <c:pt idx="39">
                  <c:v>145.97</c:v>
                </c:pt>
                <c:pt idx="40">
                  <c:v>149.07</c:v>
                </c:pt>
                <c:pt idx="41">
                  <c:v>148.55000000000001</c:v>
                </c:pt>
                <c:pt idx="42">
                  <c:v>148.54</c:v>
                </c:pt>
                <c:pt idx="43">
                  <c:v>148.22</c:v>
                </c:pt>
                <c:pt idx="44">
                  <c:v>136.59</c:v>
                </c:pt>
                <c:pt idx="45">
                  <c:v>156.88</c:v>
                </c:pt>
                <c:pt idx="46">
                  <c:v>121.07000000000001</c:v>
                </c:pt>
                <c:pt idx="47">
                  <c:v>158.82</c:v>
                </c:pt>
                <c:pt idx="48">
                  <c:v>153.55000000000001</c:v>
                </c:pt>
                <c:pt idx="49">
                  <c:v>165.51</c:v>
                </c:pt>
                <c:pt idx="50">
                  <c:v>154.74</c:v>
                </c:pt>
                <c:pt idx="51">
                  <c:v>161.47999999999999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67E0-47C2-864E-9D221260F7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32376"/>
        <c:axId val="509634728"/>
      </c:lineChart>
      <c:catAx>
        <c:axId val="50963237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 2021/2022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en-US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634728"/>
        <c:crosses val="autoZero"/>
        <c:auto val="1"/>
        <c:lblAlgn val="ctr"/>
        <c:lblOffset val="100"/>
        <c:noMultiLvlLbl val="0"/>
      </c:catAx>
      <c:valAx>
        <c:axId val="50963472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632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0"/>
          <c:tx>
            <c:strRef>
              <c:f>'SLOVENSKE IN EU CENE PERUTNINA'!$A$43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'SLOVENSKE IN EU CENE PERUTNINA'!$AF$42:$CH$42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'SLOVENSKE IN EU CENE PERUTNINA'!$AF$43:$CH$43</c:f>
              <c:numCache>
                <c:formatCode>0.00</c:formatCode>
                <c:ptCount val="55"/>
                <c:pt idx="0">
                  <c:v>190.56959600000002</c:v>
                </c:pt>
                <c:pt idx="1">
                  <c:v>190.56230921000002</c:v>
                </c:pt>
                <c:pt idx="2">
                  <c:v>192.37291162000002</c:v>
                </c:pt>
                <c:pt idx="3">
                  <c:v>193.78967894000004</c:v>
                </c:pt>
                <c:pt idx="4">
                  <c:v>195.44864614000002</c:v>
                </c:pt>
                <c:pt idx="5">
                  <c:v>196.63135753000003</c:v>
                </c:pt>
                <c:pt idx="6">
                  <c:v>196.70222704000008</c:v>
                </c:pt>
                <c:pt idx="7">
                  <c:v>196.12974509</c:v>
                </c:pt>
                <c:pt idx="8">
                  <c:v>199.09978611000003</c:v>
                </c:pt>
                <c:pt idx="9">
                  <c:v>201.75379188000002</c:v>
                </c:pt>
                <c:pt idx="10">
                  <c:v>202.12974041000001</c:v>
                </c:pt>
                <c:pt idx="11">
                  <c:v>201.43936886000003</c:v>
                </c:pt>
                <c:pt idx="12">
                  <c:v>203.83376066</c:v>
                </c:pt>
                <c:pt idx="13">
                  <c:v>205.04</c:v>
                </c:pt>
                <c:pt idx="14">
                  <c:v>203.79</c:v>
                </c:pt>
                <c:pt idx="15">
                  <c:v>205.51</c:v>
                </c:pt>
                <c:pt idx="16">
                  <c:v>205.73</c:v>
                </c:pt>
                <c:pt idx="17">
                  <c:v>209.09498581000008</c:v>
                </c:pt>
                <c:pt idx="18">
                  <c:v>208.55088202000007</c:v>
                </c:pt>
                <c:pt idx="19">
                  <c:v>204.91419999999999</c:v>
                </c:pt>
                <c:pt idx="20">
                  <c:v>203.68071431999994</c:v>
                </c:pt>
                <c:pt idx="21">
                  <c:v>204.77251683999995</c:v>
                </c:pt>
                <c:pt idx="22">
                  <c:v>204.55841563999994</c:v>
                </c:pt>
                <c:pt idx="23">
                  <c:v>201.48308277999996</c:v>
                </c:pt>
                <c:pt idx="24">
                  <c:v>204.55841563999994</c:v>
                </c:pt>
                <c:pt idx="25">
                  <c:v>201.48308277999996</c:v>
                </c:pt>
                <c:pt idx="26">
                  <c:v>201.48308277999996</c:v>
                </c:pt>
                <c:pt idx="27">
                  <c:v>198.69090207999997</c:v>
                </c:pt>
                <c:pt idx="28">
                  <c:v>198.02740679999997</c:v>
                </c:pt>
                <c:pt idx="29">
                  <c:v>196.71991977999994</c:v>
                </c:pt>
                <c:pt idx="30">
                  <c:v>197.15664761000005</c:v>
                </c:pt>
                <c:pt idx="31">
                  <c:v>196.37504065000002</c:v>
                </c:pt>
                <c:pt idx="32">
                  <c:v>195.82138023999994</c:v>
                </c:pt>
                <c:pt idx="33">
                  <c:v>198.17901183152682</c:v>
                </c:pt>
                <c:pt idx="34">
                  <c:v>197.4819961099999</c:v>
                </c:pt>
                <c:pt idx="35">
                  <c:v>200.22005889999994</c:v>
                </c:pt>
                <c:pt idx="36">
                  <c:v>199.96540898999996</c:v>
                </c:pt>
                <c:pt idx="37">
                  <c:v>202.80379053999999</c:v>
                </c:pt>
                <c:pt idx="38">
                  <c:v>204.71314170000002</c:v>
                </c:pt>
                <c:pt idx="39">
                  <c:v>205.90575541999993</c:v>
                </c:pt>
                <c:pt idx="40">
                  <c:v>206.47560261999996</c:v>
                </c:pt>
                <c:pt idx="41">
                  <c:v>208.41517920999999</c:v>
                </c:pt>
                <c:pt idx="42">
                  <c:v>211.31440695999999</c:v>
                </c:pt>
                <c:pt idx="43">
                  <c:v>210.67672718</c:v>
                </c:pt>
                <c:pt idx="44">
                  <c:v>210.82275207999999</c:v>
                </c:pt>
                <c:pt idx="45">
                  <c:v>210.59031199999998</c:v>
                </c:pt>
                <c:pt idx="46">
                  <c:v>210.76302621999997</c:v>
                </c:pt>
                <c:pt idx="47">
                  <c:v>217.48979729999996</c:v>
                </c:pt>
                <c:pt idx="48">
                  <c:v>218.55010206999992</c:v>
                </c:pt>
                <c:pt idx="49">
                  <c:v>219.96687916999997</c:v>
                </c:pt>
                <c:pt idx="50">
                  <c:v>219.57045542999998</c:v>
                </c:pt>
                <c:pt idx="51">
                  <c:v>223.13606966999996</c:v>
                </c:pt>
                <c:pt idx="52">
                  <c:v>223.14283674999993</c:v>
                </c:pt>
                <c:pt idx="53">
                  <c:v>227.13803817999991</c:v>
                </c:pt>
                <c:pt idx="54">
                  <c:v>227.23240244999991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0-A7E5-417C-8F36-018E68B0E039}"/>
            </c:ext>
          </c:extLst>
        </c:ser>
        <c:ser>
          <c:idx val="2"/>
          <c:order val="1"/>
          <c:tx>
            <c:strRef>
              <c:f>'SLOVENSKE IN EU CENE PERUTNINA'!$A$44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'SLOVENSKE IN EU CENE PERUTNINA'!$AF$42:$CH$42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'SLOVENSKE IN EU CENE PERUTNINA'!$AF$44:$CH$44</c:f>
              <c:numCache>
                <c:formatCode>0.00</c:formatCode>
                <c:ptCount val="55"/>
                <c:pt idx="0">
                  <c:v>306.55</c:v>
                </c:pt>
                <c:pt idx="1">
                  <c:v>303.40000000000003</c:v>
                </c:pt>
                <c:pt idx="2">
                  <c:v>306.48</c:v>
                </c:pt>
                <c:pt idx="3">
                  <c:v>307.58</c:v>
                </c:pt>
                <c:pt idx="4">
                  <c:v>307.33</c:v>
                </c:pt>
                <c:pt idx="5">
                  <c:v>306.85000000000002</c:v>
                </c:pt>
                <c:pt idx="6">
                  <c:v>307.56</c:v>
                </c:pt>
                <c:pt idx="7">
                  <c:v>306.95999999999998</c:v>
                </c:pt>
                <c:pt idx="8">
                  <c:v>307.87</c:v>
                </c:pt>
                <c:pt idx="9">
                  <c:v>306.98</c:v>
                </c:pt>
                <c:pt idx="10">
                  <c:v>309.49</c:v>
                </c:pt>
                <c:pt idx="11">
                  <c:v>310.06</c:v>
                </c:pt>
                <c:pt idx="12">
                  <c:v>309.69</c:v>
                </c:pt>
                <c:pt idx="13">
                  <c:v>309.99</c:v>
                </c:pt>
                <c:pt idx="14">
                  <c:v>310.76</c:v>
                </c:pt>
                <c:pt idx="15">
                  <c:v>310.41000000000003</c:v>
                </c:pt>
                <c:pt idx="16">
                  <c:v>309.64</c:v>
                </c:pt>
                <c:pt idx="17">
                  <c:v>309.74</c:v>
                </c:pt>
                <c:pt idx="18">
                  <c:v>309.55</c:v>
                </c:pt>
                <c:pt idx="19">
                  <c:v>309.08</c:v>
                </c:pt>
                <c:pt idx="20">
                  <c:v>309.20999999999998</c:v>
                </c:pt>
                <c:pt idx="21">
                  <c:v>309.15000000000003</c:v>
                </c:pt>
                <c:pt idx="22">
                  <c:v>309.78000000000003</c:v>
                </c:pt>
                <c:pt idx="23">
                  <c:v>310.67</c:v>
                </c:pt>
                <c:pt idx="24">
                  <c:v>309.78000000000003</c:v>
                </c:pt>
                <c:pt idx="25">
                  <c:v>310.67</c:v>
                </c:pt>
                <c:pt idx="26">
                  <c:v>310.67</c:v>
                </c:pt>
                <c:pt idx="27">
                  <c:v>309</c:v>
                </c:pt>
                <c:pt idx="28">
                  <c:v>310.90000000000003</c:v>
                </c:pt>
                <c:pt idx="29">
                  <c:v>309.41000000000003</c:v>
                </c:pt>
                <c:pt idx="30">
                  <c:v>309.28000000000003</c:v>
                </c:pt>
                <c:pt idx="31">
                  <c:v>312</c:v>
                </c:pt>
                <c:pt idx="32">
                  <c:v>312</c:v>
                </c:pt>
                <c:pt idx="33">
                  <c:v>312</c:v>
                </c:pt>
                <c:pt idx="34">
                  <c:v>312</c:v>
                </c:pt>
                <c:pt idx="35">
                  <c:v>315</c:v>
                </c:pt>
                <c:pt idx="36">
                  <c:v>315</c:v>
                </c:pt>
                <c:pt idx="37">
                  <c:v>315</c:v>
                </c:pt>
                <c:pt idx="38">
                  <c:v>316</c:v>
                </c:pt>
                <c:pt idx="39">
                  <c:v>316</c:v>
                </c:pt>
                <c:pt idx="40">
                  <c:v>316</c:v>
                </c:pt>
                <c:pt idx="41">
                  <c:v>316</c:v>
                </c:pt>
                <c:pt idx="42">
                  <c:v>317</c:v>
                </c:pt>
                <c:pt idx="43">
                  <c:v>320</c:v>
                </c:pt>
                <c:pt idx="44">
                  <c:v>324</c:v>
                </c:pt>
                <c:pt idx="45">
                  <c:v>324</c:v>
                </c:pt>
                <c:pt idx="46">
                  <c:v>324</c:v>
                </c:pt>
                <c:pt idx="47">
                  <c:v>326</c:v>
                </c:pt>
                <c:pt idx="48">
                  <c:v>328</c:v>
                </c:pt>
                <c:pt idx="49">
                  <c:v>331</c:v>
                </c:pt>
                <c:pt idx="50">
                  <c:v>331</c:v>
                </c:pt>
                <c:pt idx="51">
                  <c:v>331</c:v>
                </c:pt>
                <c:pt idx="52">
                  <c:v>331</c:v>
                </c:pt>
                <c:pt idx="53">
                  <c:v>337</c:v>
                </c:pt>
                <c:pt idx="54">
                  <c:v>337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A7E5-417C-8F36-018E68B0E039}"/>
            </c:ext>
          </c:extLst>
        </c:ser>
        <c:ser>
          <c:idx val="3"/>
          <c:order val="2"/>
          <c:tx>
            <c:strRef>
              <c:f>'SLOVENSKE IN EU CENE PERUTNINA'!$A$45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'SLOVENSKE IN EU CENE PERUTNINA'!$AF$42:$CH$42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'SLOVENSKE IN EU CENE PERUTNINA'!$AF$45:$CH$45</c:f>
              <c:numCache>
                <c:formatCode>0.00</c:formatCode>
                <c:ptCount val="55"/>
                <c:pt idx="0">
                  <c:v>132.9701</c:v>
                </c:pt>
                <c:pt idx="1">
                  <c:v>129.17340000000002</c:v>
                </c:pt>
                <c:pt idx="2">
                  <c:v>131.37370000000001</c:v>
                </c:pt>
                <c:pt idx="3">
                  <c:v>132.02420000000001</c:v>
                </c:pt>
                <c:pt idx="4">
                  <c:v>134.21200000000002</c:v>
                </c:pt>
                <c:pt idx="5">
                  <c:v>136.93630000000002</c:v>
                </c:pt>
                <c:pt idx="6">
                  <c:v>135.29680000000002</c:v>
                </c:pt>
                <c:pt idx="7">
                  <c:v>132.89260000000002</c:v>
                </c:pt>
                <c:pt idx="8">
                  <c:v>139.46210000000002</c:v>
                </c:pt>
                <c:pt idx="9">
                  <c:v>146.5384</c:v>
                </c:pt>
                <c:pt idx="10">
                  <c:v>144.017</c:v>
                </c:pt>
                <c:pt idx="11">
                  <c:v>145.64449999999999</c:v>
                </c:pt>
                <c:pt idx="12">
                  <c:v>145.91120000000001</c:v>
                </c:pt>
                <c:pt idx="13">
                  <c:v>147.1884</c:v>
                </c:pt>
                <c:pt idx="14">
                  <c:v>137.17660000000001</c:v>
                </c:pt>
                <c:pt idx="15">
                  <c:v>148.92770000000002</c:v>
                </c:pt>
                <c:pt idx="16">
                  <c:v>144.161</c:v>
                </c:pt>
                <c:pt idx="17">
                  <c:v>153.0813</c:v>
                </c:pt>
                <c:pt idx="18">
                  <c:v>151.5993</c:v>
                </c:pt>
                <c:pt idx="19">
                  <c:v>150.78910000000002</c:v>
                </c:pt>
                <c:pt idx="20">
                  <c:v>144.56</c:v>
                </c:pt>
                <c:pt idx="21">
                  <c:v>151.05240000000001</c:v>
                </c:pt>
                <c:pt idx="22">
                  <c:v>148.33000000000001</c:v>
                </c:pt>
                <c:pt idx="23">
                  <c:v>143.33000000000001</c:v>
                </c:pt>
                <c:pt idx="24">
                  <c:v>148.33000000000001</c:v>
                </c:pt>
                <c:pt idx="25">
                  <c:v>143.33000000000001</c:v>
                </c:pt>
                <c:pt idx="26">
                  <c:v>143.33000000000001</c:v>
                </c:pt>
                <c:pt idx="27">
                  <c:v>133.6071</c:v>
                </c:pt>
                <c:pt idx="28">
                  <c:v>129.797</c:v>
                </c:pt>
                <c:pt idx="29">
                  <c:v>126.9264</c:v>
                </c:pt>
                <c:pt idx="30">
                  <c:v>128.09870000000001</c:v>
                </c:pt>
                <c:pt idx="31">
                  <c:v>118.36360000000001</c:v>
                </c:pt>
                <c:pt idx="32">
                  <c:v>114.8922</c:v>
                </c:pt>
                <c:pt idx="33">
                  <c:v>122.51688712234748</c:v>
                </c:pt>
                <c:pt idx="34">
                  <c:v>151.4879</c:v>
                </c:pt>
                <c:pt idx="35">
                  <c:v>154.74</c:v>
                </c:pt>
                <c:pt idx="36">
                  <c:v>124.74780000000001</c:v>
                </c:pt>
                <c:pt idx="37">
                  <c:v>131.1037</c:v>
                </c:pt>
                <c:pt idx="38">
                  <c:v>136.59960000000001</c:v>
                </c:pt>
                <c:pt idx="39">
                  <c:v>135.36199999999999</c:v>
                </c:pt>
                <c:pt idx="40">
                  <c:v>136.39010000000002</c:v>
                </c:pt>
                <c:pt idx="41">
                  <c:v>147.19220000000001</c:v>
                </c:pt>
                <c:pt idx="42">
                  <c:v>151.40950000000001</c:v>
                </c:pt>
                <c:pt idx="43">
                  <c:v>146.06360000000001</c:v>
                </c:pt>
                <c:pt idx="44">
                  <c:v>154.6977</c:v>
                </c:pt>
                <c:pt idx="45">
                  <c:v>142.38150000000002</c:v>
                </c:pt>
                <c:pt idx="46">
                  <c:v>158.33340000000001</c:v>
                </c:pt>
                <c:pt idx="47">
                  <c:v>156.2225</c:v>
                </c:pt>
                <c:pt idx="48">
                  <c:v>156.96899999999999</c:v>
                </c:pt>
                <c:pt idx="49">
                  <c:v>158.51090000000002</c:v>
                </c:pt>
                <c:pt idx="50">
                  <c:v>155.3458</c:v>
                </c:pt>
                <c:pt idx="51">
                  <c:v>165.5899</c:v>
                </c:pt>
                <c:pt idx="52">
                  <c:v>167.85980000000001</c:v>
                </c:pt>
                <c:pt idx="53">
                  <c:v>170.71880000000002</c:v>
                </c:pt>
                <c:pt idx="54">
                  <c:v>170.74290000000002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7E5-417C-8F36-018E68B0E039}"/>
            </c:ext>
          </c:extLst>
        </c:ser>
        <c:ser>
          <c:idx val="4"/>
          <c:order val="3"/>
          <c:tx>
            <c:strRef>
              <c:f>'SLOVENSKE IN EU CENE PERUTNINA'!$A$46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'SLOVENSKE IN EU CENE PERUTNINA'!$AF$42:$CH$42</c:f>
              <c:numCache>
                <c:formatCode>General</c:formatCode>
                <c:ptCount val="55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1</c:v>
                </c:pt>
                <c:pt idx="48">
                  <c:v>2</c:v>
                </c:pt>
                <c:pt idx="49">
                  <c:v>3</c:v>
                </c:pt>
                <c:pt idx="50">
                  <c:v>4</c:v>
                </c:pt>
                <c:pt idx="51">
                  <c:v>5</c:v>
                </c:pt>
                <c:pt idx="52">
                  <c:v>6</c:v>
                </c:pt>
                <c:pt idx="53">
                  <c:v>7</c:v>
                </c:pt>
                <c:pt idx="54">
                  <c:v>8</c:v>
                </c:pt>
              </c:numCache>
            </c:numRef>
          </c:cat>
          <c:val>
            <c:numRef>
              <c:f>'SLOVENSKE IN EU CENE PERUTNINA'!$AF$46:$CH$46</c:f>
              <c:numCache>
                <c:formatCode>0.00</c:formatCode>
                <c:ptCount val="55"/>
                <c:pt idx="0">
                  <c:v>216.51</c:v>
                </c:pt>
                <c:pt idx="1">
                  <c:v>216.54</c:v>
                </c:pt>
                <c:pt idx="2">
                  <c:v>209.61</c:v>
                </c:pt>
                <c:pt idx="3">
                  <c:v>208.91</c:v>
                </c:pt>
                <c:pt idx="4">
                  <c:v>211.87</c:v>
                </c:pt>
                <c:pt idx="5">
                  <c:v>199.93</c:v>
                </c:pt>
                <c:pt idx="6">
                  <c:v>220.15</c:v>
                </c:pt>
                <c:pt idx="7">
                  <c:v>204.20000000000002</c:v>
                </c:pt>
                <c:pt idx="8">
                  <c:v>204.20000000000002</c:v>
                </c:pt>
                <c:pt idx="9">
                  <c:v>204.51</c:v>
                </c:pt>
                <c:pt idx="10">
                  <c:v>210.72</c:v>
                </c:pt>
                <c:pt idx="11">
                  <c:v>210.68</c:v>
                </c:pt>
                <c:pt idx="12">
                  <c:v>227.32</c:v>
                </c:pt>
                <c:pt idx="13">
                  <c:v>216.08</c:v>
                </c:pt>
                <c:pt idx="14">
                  <c:v>188.6</c:v>
                </c:pt>
                <c:pt idx="15">
                  <c:v>213.84</c:v>
                </c:pt>
                <c:pt idx="16">
                  <c:v>239.99</c:v>
                </c:pt>
                <c:pt idx="17">
                  <c:v>240.99</c:v>
                </c:pt>
                <c:pt idx="18">
                  <c:v>243.11</c:v>
                </c:pt>
                <c:pt idx="19">
                  <c:v>241.72</c:v>
                </c:pt>
                <c:pt idx="20">
                  <c:v>248.33</c:v>
                </c:pt>
                <c:pt idx="21">
                  <c:v>241.96</c:v>
                </c:pt>
                <c:pt idx="22">
                  <c:v>240.79</c:v>
                </c:pt>
                <c:pt idx="23">
                  <c:v>247</c:v>
                </c:pt>
                <c:pt idx="24">
                  <c:v>240.79</c:v>
                </c:pt>
                <c:pt idx="25">
                  <c:v>247</c:v>
                </c:pt>
                <c:pt idx="26">
                  <c:v>247</c:v>
                </c:pt>
                <c:pt idx="27">
                  <c:v>236.54</c:v>
                </c:pt>
                <c:pt idx="28">
                  <c:v>241.45000000000002</c:v>
                </c:pt>
                <c:pt idx="29">
                  <c:v>241.39000000000001</c:v>
                </c:pt>
                <c:pt idx="30">
                  <c:v>243.19</c:v>
                </c:pt>
                <c:pt idx="31">
                  <c:v>243.28</c:v>
                </c:pt>
                <c:pt idx="32">
                  <c:v>240.06</c:v>
                </c:pt>
                <c:pt idx="33">
                  <c:v>235.66</c:v>
                </c:pt>
                <c:pt idx="34">
                  <c:v>248.77</c:v>
                </c:pt>
                <c:pt idx="35">
                  <c:v>247.07</c:v>
                </c:pt>
                <c:pt idx="36">
                  <c:v>245.64000000000001</c:v>
                </c:pt>
                <c:pt idx="37">
                  <c:v>251.53</c:v>
                </c:pt>
                <c:pt idx="38">
                  <c:v>254.42000000000002</c:v>
                </c:pt>
                <c:pt idx="39">
                  <c:v>252.35</c:v>
                </c:pt>
                <c:pt idx="40">
                  <c:v>256.33</c:v>
                </c:pt>
                <c:pt idx="41">
                  <c:v>252.01000000000002</c:v>
                </c:pt>
                <c:pt idx="42">
                  <c:v>257.25</c:v>
                </c:pt>
                <c:pt idx="43">
                  <c:v>253.87</c:v>
                </c:pt>
                <c:pt idx="44">
                  <c:v>254.94</c:v>
                </c:pt>
                <c:pt idx="45">
                  <c:v>264.64999999999998</c:v>
                </c:pt>
                <c:pt idx="46">
                  <c:v>258.8</c:v>
                </c:pt>
                <c:pt idx="47">
                  <c:v>254.09</c:v>
                </c:pt>
                <c:pt idx="48">
                  <c:v>252.15</c:v>
                </c:pt>
                <c:pt idx="49">
                  <c:v>257.64999999999998</c:v>
                </c:pt>
                <c:pt idx="50">
                  <c:v>251.6</c:v>
                </c:pt>
                <c:pt idx="51">
                  <c:v>259.87</c:v>
                </c:pt>
                <c:pt idx="52">
                  <c:v>256.97000000000003</c:v>
                </c:pt>
                <c:pt idx="53">
                  <c:v>258.07</c:v>
                </c:pt>
                <c:pt idx="54">
                  <c:v>248.97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7E5-417C-8F36-018E68B0E0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09636296"/>
        <c:axId val="509636688"/>
      </c:lineChart>
      <c:catAx>
        <c:axId val="509636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TEDNI</a:t>
                </a:r>
                <a:r>
                  <a:rPr lang="sl-SI" baseline="0"/>
                  <a:t> 2021/2022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636688"/>
        <c:crosses val="autoZero"/>
        <c:auto val="1"/>
        <c:lblAlgn val="ctr"/>
        <c:lblOffset val="100"/>
        <c:noMultiLvlLbl val="0"/>
      </c:catAx>
      <c:valAx>
        <c:axId val="509636688"/>
        <c:scaling>
          <c:orientation val="minMax"/>
          <c:min val="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EUR/100KG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0963629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5.xml"/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13854</xdr:colOff>
      <xdr:row>38</xdr:row>
      <xdr:rowOff>693</xdr:rowOff>
    </xdr:from>
    <xdr:to>
      <xdr:col>17</xdr:col>
      <xdr:colOff>47624</xdr:colOff>
      <xdr:row>59</xdr:row>
      <xdr:rowOff>28575</xdr:rowOff>
    </xdr:to>
    <xdr:graphicFrame macro="">
      <xdr:nvGraphicFramePr>
        <xdr:cNvPr id="3" name="Grafikon 2" descr="Prikaz gibanja cene jajc kategorije L in M po načinu reje." title="Prikaz gibanja cene jajc kategorije L in M po načinu reje.">
          <a:extLst>
            <a:ext uri="{FF2B5EF4-FFF2-40B4-BE49-F238E27FC236}">
              <a16:creationId xmlns:a16="http://schemas.microsoft.com/office/drawing/2014/main" xmlns="" id="{00000000-0008-0000-01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2114549</xdr:colOff>
      <xdr:row>14</xdr:row>
      <xdr:rowOff>23811</xdr:rowOff>
    </xdr:from>
    <xdr:to>
      <xdr:col>12</xdr:col>
      <xdr:colOff>600074</xdr:colOff>
      <xdr:row>29</xdr:row>
      <xdr:rowOff>0</xdr:rowOff>
    </xdr:to>
    <xdr:graphicFrame macro="">
      <xdr:nvGraphicFramePr>
        <xdr:cNvPr id="5" name="Grafikon 4" descr="Prikaz skupne količine jajc po načinih reje kot je prikazano v tabeli 2." title="Prikaz skupne količine jajc po načinih reje. ">
          <a:extLst>
            <a:ext uri="{FF2B5EF4-FFF2-40B4-BE49-F238E27FC236}">
              <a16:creationId xmlns:a16="http://schemas.microsoft.com/office/drawing/2014/main" xmlns="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13</xdr:col>
      <xdr:colOff>209550</xdr:colOff>
      <xdr:row>80</xdr:row>
      <xdr:rowOff>47625</xdr:rowOff>
    </xdr:from>
    <xdr:ext cx="184731" cy="264560"/>
    <xdr:sp macro="" textlink="">
      <xdr:nvSpPr>
        <xdr:cNvPr id="2" name="PoljeZBesedilom 1">
          <a:extLst>
            <a:ext uri="{FF2B5EF4-FFF2-40B4-BE49-F238E27FC236}">
              <a16:creationId xmlns:a16="http://schemas.microsoft.com/office/drawing/2014/main" xmlns="" id="{86710839-82A3-4427-B49A-825D33AF5CE5}"/>
            </a:ext>
          </a:extLst>
        </xdr:cNvPr>
        <xdr:cNvSpPr txBox="1"/>
      </xdr:nvSpPr>
      <xdr:spPr>
        <a:xfrm>
          <a:off x="15306675" y="11620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sl-SI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20213</xdr:colOff>
      <xdr:row>7</xdr:row>
      <xdr:rowOff>31530</xdr:rowOff>
    </xdr:from>
    <xdr:to>
      <xdr:col>16</xdr:col>
      <xdr:colOff>600075</xdr:colOff>
      <xdr:row>24</xdr:row>
      <xdr:rowOff>180974</xdr:rowOff>
    </xdr:to>
    <xdr:graphicFrame macro="">
      <xdr:nvGraphicFramePr>
        <xdr:cNvPr id="4" name="Grafikon 3" descr="Prikaz gibanja klavne mase in cene celih piščancev razreda A perutnine v letu 2022.&#10;&#10;Prikaz gibanja klavne mase in cene celih piščancev razreda A perutnine v letu 2022 kot je prikazano v tabeli 1.">
          <a:extLst>
            <a:ext uri="{FF2B5EF4-FFF2-40B4-BE49-F238E27FC236}">
              <a16:creationId xmlns:a16="http://schemas.microsoft.com/office/drawing/2014/main" xmlns="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9524</xdr:colOff>
      <xdr:row>34</xdr:row>
      <xdr:rowOff>185740</xdr:rowOff>
    </xdr:from>
    <xdr:to>
      <xdr:col>16</xdr:col>
      <xdr:colOff>609599</xdr:colOff>
      <xdr:row>50</xdr:row>
      <xdr:rowOff>171450</xdr:rowOff>
    </xdr:to>
    <xdr:graphicFrame macro="">
      <xdr:nvGraphicFramePr>
        <xdr:cNvPr id="5" name="Grafikon 4" descr="Prikaza gibanja klavne mase in cene prsnega fileja perutnine v letu 2022.&#10;&#10;Prikaza gibanja klavne mase in cene prsnega fileja perutnine v letu 2022 kot je prikazano v tabeli 3.">
          <a:extLst>
            <a:ext uri="{FF2B5EF4-FFF2-40B4-BE49-F238E27FC236}">
              <a16:creationId xmlns:a16="http://schemas.microsoft.com/office/drawing/2014/main" xmlns="" id="{00000000-0008-0000-02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7</xdr:col>
      <xdr:colOff>605965</xdr:colOff>
      <xdr:row>60</xdr:row>
      <xdr:rowOff>176213</xdr:rowOff>
    </xdr:from>
    <xdr:to>
      <xdr:col>17</xdr:col>
      <xdr:colOff>28575</xdr:colOff>
      <xdr:row>77</xdr:row>
      <xdr:rowOff>0</xdr:rowOff>
    </xdr:to>
    <xdr:graphicFrame macro="">
      <xdr:nvGraphicFramePr>
        <xdr:cNvPr id="6" name="Grafikon 5" descr="Prikaz gibanja klavne mase in cene nog perutnine v letu 2022.&#10;&#10;Prikaz gibanja klavne mase in cene nog perutnine v letu 2022 kot je prikazano v tabeli 5.">
          <a:extLst>
            <a:ext uri="{FF2B5EF4-FFF2-40B4-BE49-F238E27FC236}">
              <a16:creationId xmlns:a16="http://schemas.microsoft.com/office/drawing/2014/main" xmlns="" id="{00000000-0008-0000-0200-000006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623454</xdr:colOff>
      <xdr:row>7</xdr:row>
      <xdr:rowOff>49877</xdr:rowOff>
    </xdr:from>
    <xdr:to>
      <xdr:col>19</xdr:col>
      <xdr:colOff>665018</xdr:colOff>
      <xdr:row>29</xdr:row>
      <xdr:rowOff>8313</xdr:rowOff>
    </xdr:to>
    <xdr:graphicFrame macro="">
      <xdr:nvGraphicFramePr>
        <xdr:cNvPr id="2" name="Grafikon 1" descr="Primerjava slovenskih jajc kategorije M in L cen konzumnih jajc kategorije M in L po posameznih tednih v letu 2021 in 2022.&#10;&#10;Gibanje slovenskih jajc kategorije M in L in EU cen konzumnih jajc kategorije M in L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47625</xdr:colOff>
      <xdr:row>7</xdr:row>
      <xdr:rowOff>190499</xdr:rowOff>
    </xdr:from>
    <xdr:to>
      <xdr:col>17</xdr:col>
      <xdr:colOff>609599</xdr:colOff>
      <xdr:row>29</xdr:row>
      <xdr:rowOff>161924</xdr:rowOff>
    </xdr:to>
    <xdr:graphicFrame macro="">
      <xdr:nvGraphicFramePr>
        <xdr:cNvPr id="2" name="Grafikon 1" descr="Primerjava slovenskih in EU cen 65% piščancev po posameznih tednih v letu 2021 in 2022.&#10;&#10;Gibanje slovenskih in EU EU cen 65% piščancev po posameznih tednih v letu 2021 in 2022 kot je prikazano v tabeli 2.">
          <a:extLst>
            <a:ext uri="{FF2B5EF4-FFF2-40B4-BE49-F238E27FC236}">
              <a16:creationId xmlns:a16="http://schemas.microsoft.com/office/drawing/2014/main" xmlns="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tabSelected="1" workbookViewId="0">
      <selection activeCell="A13" sqref="A13"/>
    </sheetView>
  </sheetViews>
  <sheetFormatPr defaultRowHeight="15.05"/>
  <cols>
    <col min="1" max="1" width="43.6640625" customWidth="1"/>
  </cols>
  <sheetData>
    <row r="1" spans="1:9">
      <c r="A1" s="1" t="s">
        <v>0</v>
      </c>
    </row>
    <row r="2" spans="1:9" ht="30.15">
      <c r="A2" s="1" t="s">
        <v>1</v>
      </c>
      <c r="D2" s="65" t="s">
        <v>91</v>
      </c>
      <c r="E2" s="65"/>
      <c r="F2" s="65"/>
      <c r="G2" s="65"/>
      <c r="H2" s="65"/>
      <c r="I2" s="65"/>
    </row>
    <row r="3" spans="1:9">
      <c r="A3" t="s">
        <v>2</v>
      </c>
    </row>
    <row r="4" spans="1:9">
      <c r="A4" t="s">
        <v>3</v>
      </c>
    </row>
    <row r="5" spans="1:9">
      <c r="A5" t="s">
        <v>4</v>
      </c>
      <c r="D5" t="s">
        <v>10</v>
      </c>
    </row>
    <row r="6" spans="1:9">
      <c r="A6" t="s">
        <v>5</v>
      </c>
      <c r="D6" t="s">
        <v>11</v>
      </c>
    </row>
    <row r="8" spans="1:9">
      <c r="A8" t="s">
        <v>6</v>
      </c>
    </row>
    <row r="9" spans="1:9">
      <c r="A9" t="s">
        <v>7</v>
      </c>
      <c r="D9" t="s">
        <v>9</v>
      </c>
    </row>
    <row r="10" spans="1:9">
      <c r="A10" t="s">
        <v>8</v>
      </c>
    </row>
    <row r="11" spans="1:9">
      <c r="D11" t="s">
        <v>12</v>
      </c>
    </row>
    <row r="12" spans="1:9">
      <c r="D12" t="s">
        <v>14</v>
      </c>
    </row>
    <row r="13" spans="1:9">
      <c r="A13" t="s">
        <v>112</v>
      </c>
      <c r="D13" t="s">
        <v>13</v>
      </c>
    </row>
    <row r="14" spans="1:9">
      <c r="A14" t="s">
        <v>111</v>
      </c>
    </row>
    <row r="15" spans="1:9">
      <c r="A15" t="s">
        <v>110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1"/>
  <sheetViews>
    <sheetView zoomScaleNormal="100" workbookViewId="0">
      <selection activeCell="I65" sqref="I65"/>
    </sheetView>
  </sheetViews>
  <sheetFormatPr defaultColWidth="9.109375" defaultRowHeight="15.05"/>
  <cols>
    <col min="1" max="1" width="9.109375" style="5"/>
    <col min="2" max="2" width="15.5546875" style="5" customWidth="1"/>
    <col min="3" max="3" width="20.109375" style="6" customWidth="1"/>
    <col min="4" max="4" width="23.33203125" style="7" customWidth="1"/>
    <col min="5" max="5" width="25" style="7" customWidth="1"/>
    <col min="6" max="6" width="29.5546875" style="8" customWidth="1"/>
    <col min="7" max="7" width="31.6640625" style="5" customWidth="1"/>
    <col min="8" max="8" width="18.109375" style="5" customWidth="1"/>
    <col min="9" max="9" width="17.33203125" style="5" customWidth="1"/>
    <col min="10" max="16384" width="9.109375" style="5"/>
  </cols>
  <sheetData>
    <row r="1" spans="1:9">
      <c r="A1" s="65" t="s">
        <v>89</v>
      </c>
      <c r="B1" s="65"/>
    </row>
    <row r="4" spans="1:9">
      <c r="B4" s="5" t="s">
        <v>113</v>
      </c>
      <c r="H4" s="5" t="s">
        <v>45</v>
      </c>
    </row>
    <row r="5" spans="1:9" ht="15.75" thickBot="1"/>
    <row r="6" spans="1:9" ht="15.75" customHeight="1" thickBot="1">
      <c r="B6" s="119" t="s">
        <v>34</v>
      </c>
      <c r="C6" s="120" t="s">
        <v>48</v>
      </c>
      <c r="D6" s="121" t="s">
        <v>90</v>
      </c>
      <c r="E6" s="122" t="s">
        <v>22</v>
      </c>
      <c r="F6" s="123" t="s">
        <v>23</v>
      </c>
      <c r="G6" s="6" t="s">
        <v>19</v>
      </c>
      <c r="H6" s="19" t="s">
        <v>46</v>
      </c>
      <c r="I6" s="19" t="s">
        <v>48</v>
      </c>
    </row>
    <row r="7" spans="1:9">
      <c r="B7" s="124" t="s">
        <v>15</v>
      </c>
      <c r="C7" s="125">
        <v>360</v>
      </c>
      <c r="D7" s="126">
        <v>9.09</v>
      </c>
      <c r="E7" s="127">
        <v>0</v>
      </c>
      <c r="F7" s="128">
        <v>0</v>
      </c>
      <c r="H7" s="20" t="s">
        <v>34</v>
      </c>
      <c r="I7" s="68">
        <f>SUM(C7:C10)</f>
        <v>223339</v>
      </c>
    </row>
    <row r="8" spans="1:9">
      <c r="B8" s="129" t="s">
        <v>16</v>
      </c>
      <c r="C8" s="101">
        <v>108273</v>
      </c>
      <c r="D8" s="102">
        <v>9.6</v>
      </c>
      <c r="E8" s="106">
        <v>-0.38000000000000078</v>
      </c>
      <c r="F8" s="200">
        <v>-3.8076152304609256E-2</v>
      </c>
      <c r="G8" s="67"/>
      <c r="H8" s="20" t="s">
        <v>35</v>
      </c>
      <c r="I8" s="68">
        <f>SUM(C16:C19)</f>
        <v>2635044</v>
      </c>
    </row>
    <row r="9" spans="1:9">
      <c r="B9" s="129" t="s">
        <v>17</v>
      </c>
      <c r="C9" s="101">
        <v>95377</v>
      </c>
      <c r="D9" s="102">
        <v>10.08</v>
      </c>
      <c r="E9" s="106">
        <v>-0.11999999999999922</v>
      </c>
      <c r="F9" s="200">
        <v>-1.1764705882352899E-2</v>
      </c>
      <c r="H9" s="20" t="s">
        <v>36</v>
      </c>
      <c r="I9" s="68">
        <f>SUM(C24:C27)</f>
        <v>88985</v>
      </c>
    </row>
    <row r="10" spans="1:9" ht="15.75" thickBot="1">
      <c r="B10" s="130" t="s">
        <v>18</v>
      </c>
      <c r="C10" s="131">
        <v>19329</v>
      </c>
      <c r="D10" s="132">
        <v>14.07</v>
      </c>
      <c r="E10" s="133">
        <v>-0.11999999999999922</v>
      </c>
      <c r="F10" s="209">
        <v>-8.4566596194503019E-3</v>
      </c>
      <c r="H10" s="20" t="s">
        <v>37</v>
      </c>
      <c r="I10" s="68">
        <f>SUM(C32:C35)</f>
        <v>68720</v>
      </c>
    </row>
    <row r="11" spans="1:9" ht="19" customHeight="1">
      <c r="C11" s="18"/>
      <c r="D11" s="5"/>
      <c r="G11" s="18"/>
      <c r="H11" s="170" t="s">
        <v>47</v>
      </c>
      <c r="I11" s="69">
        <f>SUM(I7:I10)</f>
        <v>3016088</v>
      </c>
    </row>
    <row r="12" spans="1:9">
      <c r="C12" s="5"/>
      <c r="D12" s="5"/>
    </row>
    <row r="13" spans="1:9">
      <c r="B13" s="5" t="s">
        <v>114</v>
      </c>
      <c r="H13" s="5" t="s">
        <v>117</v>
      </c>
    </row>
    <row r="14" spans="1:9" ht="15.75" thickBot="1">
      <c r="B14" s="10"/>
      <c r="C14" s="11"/>
      <c r="D14" s="12"/>
    </row>
    <row r="15" spans="1:9" ht="15.75" thickBot="1">
      <c r="B15" s="179" t="s">
        <v>35</v>
      </c>
      <c r="C15" s="179" t="s">
        <v>48</v>
      </c>
      <c r="D15" s="180" t="s">
        <v>90</v>
      </c>
      <c r="E15" s="122" t="s">
        <v>22</v>
      </c>
      <c r="F15" s="123" t="s">
        <v>23</v>
      </c>
    </row>
    <row r="16" spans="1:9">
      <c r="B16" s="134" t="s">
        <v>15</v>
      </c>
      <c r="C16" s="205">
        <v>750693</v>
      </c>
      <c r="D16" s="126">
        <v>9.16</v>
      </c>
      <c r="E16" s="126">
        <v>-1.2200000000000006</v>
      </c>
      <c r="F16" s="206">
        <v>-0.11753371868978812</v>
      </c>
    </row>
    <row r="17" spans="2:9">
      <c r="B17" s="135" t="s">
        <v>16</v>
      </c>
      <c r="C17" s="82">
        <v>920772</v>
      </c>
      <c r="D17" s="102">
        <v>11.87</v>
      </c>
      <c r="E17" s="102">
        <v>0.66999999999999993</v>
      </c>
      <c r="F17" s="204">
        <v>5.982142857142847E-2</v>
      </c>
      <c r="G17" s="67"/>
    </row>
    <row r="18" spans="2:9">
      <c r="B18" s="135" t="s">
        <v>17</v>
      </c>
      <c r="C18" s="82">
        <v>864261</v>
      </c>
      <c r="D18" s="102">
        <v>12.03</v>
      </c>
      <c r="E18" s="102">
        <v>0.1899999999999995</v>
      </c>
      <c r="F18" s="204">
        <v>1.6047297297297147E-2</v>
      </c>
    </row>
    <row r="19" spans="2:9" ht="15.75" thickBot="1">
      <c r="B19" s="136" t="s">
        <v>18</v>
      </c>
      <c r="C19" s="137">
        <v>99318</v>
      </c>
      <c r="D19" s="132">
        <v>15.15</v>
      </c>
      <c r="E19" s="132">
        <v>1</v>
      </c>
      <c r="F19" s="138">
        <v>7.067137809187285E-2</v>
      </c>
    </row>
    <row r="20" spans="2:9">
      <c r="C20" s="5"/>
      <c r="D20" s="12"/>
    </row>
    <row r="21" spans="2:9">
      <c r="B21" s="5" t="s">
        <v>115</v>
      </c>
    </row>
    <row r="22" spans="2:9" ht="15.75" thickBot="1">
      <c r="B22" s="10"/>
      <c r="C22" s="11"/>
      <c r="D22" s="12"/>
    </row>
    <row r="23" spans="2:9" ht="15.75" thickBot="1">
      <c r="B23" s="119" t="s">
        <v>36</v>
      </c>
      <c r="C23" s="119" t="s">
        <v>48</v>
      </c>
      <c r="D23" s="121" t="s">
        <v>90</v>
      </c>
      <c r="E23" s="122" t="s">
        <v>22</v>
      </c>
      <c r="F23" s="123" t="s">
        <v>23</v>
      </c>
    </row>
    <row r="24" spans="2:9">
      <c r="B24" s="134" t="s">
        <v>15</v>
      </c>
      <c r="C24" s="139" t="s">
        <v>102</v>
      </c>
      <c r="D24" s="139" t="s">
        <v>102</v>
      </c>
      <c r="E24" s="127"/>
      <c r="F24" s="140"/>
      <c r="G24" s="67"/>
    </row>
    <row r="25" spans="2:9">
      <c r="B25" s="135" t="s">
        <v>16</v>
      </c>
      <c r="C25" s="72">
        <v>88985</v>
      </c>
      <c r="D25" s="71">
        <v>18.57</v>
      </c>
      <c r="E25" s="54">
        <v>0.32000000000000028</v>
      </c>
      <c r="F25" s="204">
        <v>1.7534246575342527E-2</v>
      </c>
    </row>
    <row r="26" spans="2:9">
      <c r="B26" s="135" t="s">
        <v>17</v>
      </c>
      <c r="C26" s="21" t="s">
        <v>102</v>
      </c>
      <c r="D26" s="21" t="s">
        <v>102</v>
      </c>
      <c r="E26" s="54"/>
      <c r="F26" s="141"/>
      <c r="I26" s="18"/>
    </row>
    <row r="27" spans="2:9" ht="15.75" thickBot="1">
      <c r="B27" s="136" t="s">
        <v>18</v>
      </c>
      <c r="C27" s="142" t="s">
        <v>102</v>
      </c>
      <c r="D27" s="142" t="s">
        <v>102</v>
      </c>
      <c r="E27" s="143"/>
      <c r="F27" s="144"/>
      <c r="I27" s="18"/>
    </row>
    <row r="28" spans="2:9">
      <c r="C28" s="5"/>
      <c r="D28" s="5"/>
    </row>
    <row r="29" spans="2:9">
      <c r="B29" s="5" t="s">
        <v>116</v>
      </c>
      <c r="C29" s="92"/>
      <c r="D29" s="93"/>
      <c r="E29" s="93"/>
    </row>
    <row r="30" spans="2:9" ht="15.75" thickBot="1">
      <c r="G30" s="90"/>
    </row>
    <row r="31" spans="2:9" ht="15.75" thickBot="1">
      <c r="B31" s="119" t="s">
        <v>37</v>
      </c>
      <c r="C31" s="119" t="s">
        <v>48</v>
      </c>
      <c r="D31" s="121" t="s">
        <v>90</v>
      </c>
      <c r="E31" s="122" t="s">
        <v>22</v>
      </c>
      <c r="F31" s="123" t="s">
        <v>23</v>
      </c>
    </row>
    <row r="32" spans="2:9">
      <c r="B32" s="134" t="s">
        <v>15</v>
      </c>
      <c r="C32" s="139" t="s">
        <v>102</v>
      </c>
      <c r="D32" s="139" t="s">
        <v>102</v>
      </c>
      <c r="E32" s="145"/>
      <c r="F32" s="140"/>
    </row>
    <row r="33" spans="2:9">
      <c r="B33" s="135" t="s">
        <v>16</v>
      </c>
      <c r="C33" s="21">
        <v>68720</v>
      </c>
      <c r="D33" s="39">
        <v>20.03</v>
      </c>
      <c r="E33" s="51">
        <v>-0.16999999999999815</v>
      </c>
      <c r="F33" s="210">
        <v>-8.4158415841583123E-3</v>
      </c>
    </row>
    <row r="34" spans="2:9">
      <c r="B34" s="135" t="s">
        <v>17</v>
      </c>
      <c r="C34" s="21" t="s">
        <v>102</v>
      </c>
      <c r="D34" s="21" t="s">
        <v>102</v>
      </c>
      <c r="E34" s="13"/>
      <c r="F34" s="141"/>
    </row>
    <row r="35" spans="2:9" ht="15.75" thickBot="1">
      <c r="B35" s="136" t="s">
        <v>18</v>
      </c>
      <c r="C35" s="142" t="s">
        <v>102</v>
      </c>
      <c r="D35" s="142" t="s">
        <v>102</v>
      </c>
      <c r="E35" s="143"/>
      <c r="F35" s="144"/>
    </row>
    <row r="36" spans="2:9">
      <c r="C36" s="5"/>
    </row>
    <row r="37" spans="2:9">
      <c r="B37" s="5" t="s">
        <v>94</v>
      </c>
      <c r="I37" s="5" t="s">
        <v>44</v>
      </c>
    </row>
    <row r="38" spans="2:9" ht="15.75" thickBot="1"/>
    <row r="39" spans="2:9" ht="15.75" thickBot="1">
      <c r="B39" s="14" t="s">
        <v>34</v>
      </c>
      <c r="C39" s="17" t="s">
        <v>31</v>
      </c>
      <c r="D39" s="15"/>
      <c r="E39" s="15" t="s">
        <v>98</v>
      </c>
      <c r="F39" s="15"/>
      <c r="G39" s="16"/>
    </row>
    <row r="40" spans="2:9" ht="30.8" thickBot="1">
      <c r="B40" s="9"/>
      <c r="C40" s="114" t="s">
        <v>30</v>
      </c>
      <c r="D40" s="114" t="s">
        <v>32</v>
      </c>
      <c r="E40" s="114" t="s">
        <v>40</v>
      </c>
      <c r="F40" s="114" t="s">
        <v>22</v>
      </c>
      <c r="G40" s="115" t="s">
        <v>23</v>
      </c>
    </row>
    <row r="41" spans="2:9">
      <c r="C41" s="109">
        <v>1</v>
      </c>
      <c r="D41" s="110">
        <v>148.22</v>
      </c>
      <c r="E41" s="111">
        <v>136.59</v>
      </c>
      <c r="F41" s="117">
        <v>-11.629999999999995</v>
      </c>
      <c r="G41" s="118">
        <v>-7.8464444744299033E-2</v>
      </c>
    </row>
    <row r="42" spans="2:9">
      <c r="C42" s="166">
        <v>2</v>
      </c>
      <c r="D42" s="167">
        <v>136.59</v>
      </c>
      <c r="E42" s="39">
        <v>156.88</v>
      </c>
      <c r="F42" s="54">
        <v>20.289999999999992</v>
      </c>
      <c r="G42" s="169">
        <v>0.14854674573541238</v>
      </c>
    </row>
    <row r="43" spans="2:9">
      <c r="C43" s="166">
        <v>3</v>
      </c>
      <c r="D43" s="167">
        <v>156.88</v>
      </c>
      <c r="E43" s="39">
        <v>121.07</v>
      </c>
      <c r="F43" s="51">
        <v>-35.81</v>
      </c>
      <c r="G43" s="168">
        <v>-0.22826364099949004</v>
      </c>
    </row>
    <row r="44" spans="2:9">
      <c r="C44" s="166">
        <v>4</v>
      </c>
      <c r="D44" s="167">
        <v>121.07</v>
      </c>
      <c r="E44" s="39">
        <v>158.82</v>
      </c>
      <c r="F44" s="54">
        <v>37.75</v>
      </c>
      <c r="G44" s="169">
        <v>0.31180308912199561</v>
      </c>
    </row>
    <row r="45" spans="2:9">
      <c r="C45" s="166">
        <v>5</v>
      </c>
      <c r="D45" s="167">
        <v>158.82</v>
      </c>
      <c r="E45" s="39">
        <v>153.55000000000001</v>
      </c>
      <c r="F45" s="51">
        <v>-5.2699999999999818</v>
      </c>
      <c r="G45" s="168">
        <v>-3.3182218864122759E-2</v>
      </c>
    </row>
    <row r="46" spans="2:9">
      <c r="C46" s="166">
        <v>6</v>
      </c>
      <c r="D46" s="167">
        <v>153.55000000000001</v>
      </c>
      <c r="E46" s="39">
        <v>165.51</v>
      </c>
      <c r="F46" s="54">
        <v>11.95999999999998</v>
      </c>
      <c r="G46" s="169">
        <v>7.7889938130901948E-2</v>
      </c>
    </row>
    <row r="47" spans="2:9">
      <c r="C47" s="166">
        <v>7</v>
      </c>
      <c r="D47" s="167">
        <v>165.51</v>
      </c>
      <c r="E47" s="39">
        <v>154.74</v>
      </c>
      <c r="F47" s="51">
        <v>-10.769999999999982</v>
      </c>
      <c r="G47" s="168">
        <v>-6.5071596882363525E-2</v>
      </c>
    </row>
    <row r="48" spans="2:9">
      <c r="C48" s="166">
        <v>8</v>
      </c>
      <c r="D48" s="167">
        <v>154.74</v>
      </c>
      <c r="E48" s="39">
        <v>161.47999999999999</v>
      </c>
      <c r="F48" s="54">
        <v>6.7399999999999807</v>
      </c>
      <c r="G48" s="169">
        <v>4.3556934212226839E-2</v>
      </c>
    </row>
    <row r="49" spans="2:7">
      <c r="C49" s="166">
        <v>9</v>
      </c>
      <c r="D49" s="167">
        <v>161.47999999999999</v>
      </c>
      <c r="E49" s="39">
        <v>157.38</v>
      </c>
      <c r="F49" s="51">
        <v>-4.0999999999999943</v>
      </c>
      <c r="G49" s="168">
        <v>-2.5390141193955884E-2</v>
      </c>
    </row>
    <row r="50" spans="2:7">
      <c r="C50" s="5"/>
      <c r="D50" s="81"/>
      <c r="E50" s="81"/>
      <c r="F50" s="81"/>
      <c r="G50" s="96"/>
    </row>
    <row r="51" spans="2:7">
      <c r="B51" s="5" t="s">
        <v>95</v>
      </c>
      <c r="C51" s="5"/>
      <c r="D51" s="5"/>
      <c r="E51" s="5"/>
      <c r="F51" s="5"/>
    </row>
    <row r="52" spans="2:7" ht="15.75" thickBot="1"/>
    <row r="53" spans="2:7" ht="15.75" thickBot="1">
      <c r="B53" s="14" t="s">
        <v>35</v>
      </c>
      <c r="C53" s="14" t="s">
        <v>31</v>
      </c>
      <c r="D53" s="4" t="s">
        <v>98</v>
      </c>
      <c r="E53" s="4"/>
      <c r="F53" s="4"/>
      <c r="G53" s="4"/>
    </row>
    <row r="54" spans="2:7" ht="30.8" thickBot="1">
      <c r="B54" s="9"/>
      <c r="C54" s="114" t="s">
        <v>30</v>
      </c>
      <c r="D54" s="114" t="s">
        <v>33</v>
      </c>
      <c r="E54" s="114" t="s">
        <v>41</v>
      </c>
      <c r="F54" s="114" t="s">
        <v>22</v>
      </c>
      <c r="G54" s="115" t="s">
        <v>23</v>
      </c>
    </row>
    <row r="55" spans="2:7">
      <c r="C55" s="109">
        <v>1</v>
      </c>
      <c r="D55" s="111">
        <v>178.35</v>
      </c>
      <c r="E55" s="111">
        <v>181.38</v>
      </c>
      <c r="F55" s="112">
        <v>3.0300000000000011</v>
      </c>
      <c r="G55" s="113">
        <v>1.6989066442388623E-2</v>
      </c>
    </row>
    <row r="56" spans="2:7">
      <c r="C56" s="166">
        <v>2</v>
      </c>
      <c r="D56" s="39">
        <v>181.38</v>
      </c>
      <c r="E56" s="39">
        <v>181.07</v>
      </c>
      <c r="F56" s="51">
        <v>-0.31000000000000227</v>
      </c>
      <c r="G56" s="168">
        <v>-1.7091189767339809E-3</v>
      </c>
    </row>
    <row r="57" spans="2:7">
      <c r="C57" s="166">
        <v>3</v>
      </c>
      <c r="D57" s="39">
        <v>181.07</v>
      </c>
      <c r="E57" s="39">
        <v>181.83</v>
      </c>
      <c r="F57" s="54">
        <v>0.76000000000001933</v>
      </c>
      <c r="G57" s="169">
        <v>4.1972717733473885E-3</v>
      </c>
    </row>
    <row r="58" spans="2:7">
      <c r="C58" s="166">
        <v>4</v>
      </c>
      <c r="D58" s="39">
        <v>181.83</v>
      </c>
      <c r="E58" s="39">
        <v>179.22</v>
      </c>
      <c r="F58" s="51">
        <v>-2.6100000000000136</v>
      </c>
      <c r="G58" s="168">
        <v>-1.4354066985646008E-2</v>
      </c>
    </row>
    <row r="59" spans="2:7">
      <c r="C59" s="166">
        <v>5</v>
      </c>
      <c r="D59" s="39">
        <v>179.22</v>
      </c>
      <c r="E59" s="39">
        <v>181.96</v>
      </c>
      <c r="F59" s="54">
        <v>2.7400000000000091</v>
      </c>
      <c r="G59" s="169">
        <v>1.5288472268720099E-2</v>
      </c>
    </row>
    <row r="60" spans="2:7">
      <c r="C60" s="166">
        <v>6</v>
      </c>
      <c r="D60" s="39">
        <v>181.96</v>
      </c>
      <c r="E60" s="39">
        <v>185.31</v>
      </c>
      <c r="F60" s="54">
        <v>3.3499999999999943</v>
      </c>
      <c r="G60" s="169">
        <v>1.8410639701033071E-2</v>
      </c>
    </row>
    <row r="61" spans="2:7">
      <c r="C61" s="166">
        <v>7</v>
      </c>
      <c r="D61" s="39">
        <v>185.31</v>
      </c>
      <c r="E61" s="39">
        <v>182.45</v>
      </c>
      <c r="F61" s="51">
        <v>-2.8600000000000136</v>
      </c>
      <c r="G61" s="168">
        <v>-1.5433597755113104E-2</v>
      </c>
    </row>
    <row r="62" spans="2:7">
      <c r="C62" s="166">
        <v>8</v>
      </c>
      <c r="D62" s="39">
        <v>182.45</v>
      </c>
      <c r="E62" s="39">
        <v>184.77</v>
      </c>
      <c r="F62" s="54">
        <v>2.3200000000000216</v>
      </c>
      <c r="G62" s="169">
        <v>1.2715812551383987E-2</v>
      </c>
    </row>
    <row r="63" spans="2:7">
      <c r="C63" s="166">
        <v>9</v>
      </c>
      <c r="D63" s="39">
        <v>184.77</v>
      </c>
      <c r="E63" s="39">
        <v>191.21</v>
      </c>
      <c r="F63" s="54">
        <v>6.4399999999999977</v>
      </c>
      <c r="G63" s="169">
        <v>3.4854142988580472E-2</v>
      </c>
    </row>
    <row r="64" spans="2:7">
      <c r="C64" s="5"/>
      <c r="D64" s="74"/>
      <c r="E64" s="75"/>
      <c r="F64" s="90"/>
      <c r="G64" s="91"/>
    </row>
    <row r="65" spans="2:7">
      <c r="B65" s="5" t="s">
        <v>96</v>
      </c>
      <c r="C65" s="5"/>
      <c r="D65" s="5"/>
      <c r="E65" s="5"/>
      <c r="F65" s="5"/>
    </row>
    <row r="66" spans="2:7" ht="15.75" thickBot="1"/>
    <row r="67" spans="2:7" ht="15.75" thickBot="1">
      <c r="B67" s="14" t="s">
        <v>36</v>
      </c>
      <c r="C67" s="3" t="s">
        <v>31</v>
      </c>
      <c r="D67" s="4">
        <v>2021</v>
      </c>
      <c r="E67" s="4"/>
      <c r="F67" s="4"/>
      <c r="G67" s="4"/>
    </row>
    <row r="68" spans="2:7" ht="30.8" thickBot="1">
      <c r="B68" s="9"/>
      <c r="C68" s="114" t="s">
        <v>30</v>
      </c>
      <c r="D68" s="114" t="s">
        <v>38</v>
      </c>
      <c r="E68" s="114" t="s">
        <v>42</v>
      </c>
      <c r="F68" s="114" t="s">
        <v>22</v>
      </c>
      <c r="G68" s="115" t="s">
        <v>23</v>
      </c>
    </row>
    <row r="69" spans="2:7">
      <c r="C69" s="109">
        <v>1</v>
      </c>
      <c r="D69" s="111">
        <v>301.56</v>
      </c>
      <c r="E69" s="111">
        <v>318.39999999999998</v>
      </c>
      <c r="F69" s="112">
        <v>16.839999999999975</v>
      </c>
      <c r="G69" s="113">
        <v>5.5842949993367696E-2</v>
      </c>
    </row>
    <row r="70" spans="2:7">
      <c r="C70" s="166">
        <v>2</v>
      </c>
      <c r="D70" s="39">
        <v>318.39999999999998</v>
      </c>
      <c r="E70" s="39">
        <v>318.82</v>
      </c>
      <c r="F70" s="54">
        <v>0.42000000000001592</v>
      </c>
      <c r="G70" s="169">
        <v>1.3190954773869557E-3</v>
      </c>
    </row>
    <row r="71" spans="2:7">
      <c r="C71" s="166">
        <v>3</v>
      </c>
      <c r="D71" s="39">
        <v>318.82</v>
      </c>
      <c r="E71" s="39">
        <v>315.14</v>
      </c>
      <c r="F71" s="51">
        <v>-3.6800000000000068</v>
      </c>
      <c r="G71" s="168">
        <v>-1.1542563201806688E-2</v>
      </c>
    </row>
    <row r="72" spans="2:7">
      <c r="C72" s="166">
        <v>4</v>
      </c>
      <c r="D72" s="39">
        <v>315.14</v>
      </c>
      <c r="E72" s="39">
        <v>314.08</v>
      </c>
      <c r="F72" s="51">
        <v>-1.0600000000000023</v>
      </c>
      <c r="G72" s="168">
        <v>-3.3635844386621372E-3</v>
      </c>
    </row>
    <row r="73" spans="2:7">
      <c r="C73" s="166">
        <v>5</v>
      </c>
      <c r="D73" s="39">
        <v>314.08</v>
      </c>
      <c r="E73" s="39">
        <v>315.10000000000002</v>
      </c>
      <c r="F73" s="54">
        <v>1.0200000000000387</v>
      </c>
      <c r="G73" s="169">
        <v>3.2475802343352456E-3</v>
      </c>
    </row>
    <row r="74" spans="2:7">
      <c r="C74" s="166">
        <v>6</v>
      </c>
      <c r="D74" s="39">
        <v>315.10000000000002</v>
      </c>
      <c r="E74" s="39">
        <v>319.38</v>
      </c>
      <c r="F74" s="54">
        <v>4.2799999999999727</v>
      </c>
      <c r="G74" s="169">
        <v>1.3582989527134215E-2</v>
      </c>
    </row>
    <row r="75" spans="2:7">
      <c r="C75" s="166">
        <v>7</v>
      </c>
      <c r="D75" s="39">
        <v>319.38</v>
      </c>
      <c r="E75" s="39">
        <v>314.16000000000003</v>
      </c>
      <c r="F75" s="51">
        <v>-5.2199999999999704</v>
      </c>
      <c r="G75" s="168">
        <v>-1.634416682321993E-2</v>
      </c>
    </row>
    <row r="76" spans="2:7">
      <c r="C76" s="166">
        <v>8</v>
      </c>
      <c r="D76" s="39">
        <v>314.16000000000003</v>
      </c>
      <c r="E76" s="39">
        <v>314.70999999999998</v>
      </c>
      <c r="F76" s="54">
        <v>0.54999999999995453</v>
      </c>
      <c r="G76" s="169">
        <v>1.7507002801118166E-3</v>
      </c>
    </row>
    <row r="77" spans="2:7">
      <c r="C77" s="166">
        <v>9</v>
      </c>
      <c r="D77" s="39">
        <v>314.70999999999998</v>
      </c>
      <c r="E77" s="39">
        <v>320.10000000000002</v>
      </c>
      <c r="F77" s="54">
        <v>5.3900000000000432</v>
      </c>
      <c r="G77" s="169">
        <v>1.7126878713736637E-2</v>
      </c>
    </row>
    <row r="78" spans="2:7">
      <c r="C78" s="5"/>
      <c r="D78" s="74"/>
      <c r="E78" s="75"/>
      <c r="F78" s="90"/>
      <c r="G78" s="91"/>
    </row>
    <row r="79" spans="2:7">
      <c r="B79" s="5" t="s">
        <v>97</v>
      </c>
    </row>
    <row r="80" spans="2:7" ht="15.75" thickBot="1"/>
    <row r="81" spans="2:7" ht="15.75" thickBot="1">
      <c r="B81" s="14" t="s">
        <v>37</v>
      </c>
      <c r="C81" s="3" t="s">
        <v>31</v>
      </c>
      <c r="D81" s="4" t="s">
        <v>98</v>
      </c>
      <c r="E81" s="4"/>
      <c r="F81" s="4"/>
      <c r="G81" s="4"/>
    </row>
    <row r="82" spans="2:7" ht="30.8" thickBot="1">
      <c r="B82" s="9"/>
      <c r="C82" s="115" t="s">
        <v>30</v>
      </c>
      <c r="D82" s="116" t="s">
        <v>39</v>
      </c>
      <c r="E82" s="114" t="s">
        <v>43</v>
      </c>
      <c r="F82" s="114" t="s">
        <v>22</v>
      </c>
      <c r="G82" s="115" t="s">
        <v>23</v>
      </c>
    </row>
    <row r="83" spans="2:7">
      <c r="C83" s="109">
        <v>1</v>
      </c>
      <c r="D83" s="111">
        <v>322.76</v>
      </c>
      <c r="E83" s="111">
        <v>308.97000000000003</v>
      </c>
      <c r="F83" s="117">
        <v>-13.789999999999964</v>
      </c>
      <c r="G83" s="118">
        <v>-4.2725244763911152E-2</v>
      </c>
    </row>
    <row r="84" spans="2:7">
      <c r="C84" s="109">
        <v>2</v>
      </c>
      <c r="D84" s="111">
        <v>308.97000000000003</v>
      </c>
      <c r="E84" s="111">
        <v>308.27999999999997</v>
      </c>
      <c r="F84" s="117">
        <v>-0.69000000000005457</v>
      </c>
      <c r="G84" s="118">
        <v>-2.2332265268474316E-3</v>
      </c>
    </row>
    <row r="85" spans="2:7">
      <c r="C85" s="109">
        <v>3</v>
      </c>
      <c r="D85" s="111">
        <v>308.27999999999997</v>
      </c>
      <c r="E85" s="111">
        <v>354.48</v>
      </c>
      <c r="F85" s="112">
        <v>46.200000000000045</v>
      </c>
      <c r="G85" s="113">
        <v>0.14986376021798375</v>
      </c>
    </row>
    <row r="86" spans="2:7">
      <c r="C86" s="109">
        <v>4</v>
      </c>
      <c r="D86" s="111">
        <v>354.48</v>
      </c>
      <c r="E86" s="111">
        <v>356.72</v>
      </c>
      <c r="F86" s="112">
        <v>2.2400000000000091</v>
      </c>
      <c r="G86" s="113">
        <v>6.3191153238546516E-3</v>
      </c>
    </row>
    <row r="87" spans="2:7">
      <c r="C87" s="109">
        <v>5</v>
      </c>
      <c r="D87" s="111">
        <v>356.72</v>
      </c>
      <c r="E87" s="111">
        <v>341.03</v>
      </c>
      <c r="F87" s="117">
        <v>-15.690000000000055</v>
      </c>
      <c r="G87" s="118">
        <v>-4.3984077147342648E-2</v>
      </c>
    </row>
    <row r="88" spans="2:7">
      <c r="C88" s="109">
        <v>6</v>
      </c>
      <c r="D88" s="111">
        <v>341.03</v>
      </c>
      <c r="E88" s="111">
        <v>351.9</v>
      </c>
      <c r="F88" s="112">
        <v>10.870000000000005</v>
      </c>
      <c r="G88" s="113">
        <v>3.1874028677828958E-2</v>
      </c>
    </row>
    <row r="89" spans="2:7">
      <c r="C89" s="109">
        <v>7</v>
      </c>
      <c r="D89" s="111">
        <v>351.9</v>
      </c>
      <c r="E89" s="111">
        <v>342.59</v>
      </c>
      <c r="F89" s="117">
        <v>-9.3100000000000023</v>
      </c>
      <c r="G89" s="118">
        <v>-2.6456379653310602E-2</v>
      </c>
    </row>
    <row r="90" spans="2:7">
      <c r="C90" s="109">
        <v>8</v>
      </c>
      <c r="D90" s="202">
        <v>342.59</v>
      </c>
      <c r="E90" s="202">
        <v>348.28</v>
      </c>
      <c r="F90" s="13">
        <v>5.6899999999999977</v>
      </c>
      <c r="G90" s="203">
        <v>1.660877433667074E-2</v>
      </c>
    </row>
    <row r="91" spans="2:7">
      <c r="C91" s="166">
        <v>9</v>
      </c>
      <c r="D91" s="202">
        <v>348.28</v>
      </c>
      <c r="E91" s="202">
        <v>345.35</v>
      </c>
      <c r="F91" s="51">
        <v>-2.92999999999995</v>
      </c>
      <c r="G91" s="168">
        <v>-8.4127713334097853E-3</v>
      </c>
    </row>
  </sheetData>
  <conditionalFormatting sqref="F16 F19">
    <cfRule type="cellIs" dxfId="60" priority="1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3"/>
  <sheetViews>
    <sheetView zoomScaleNormal="100" workbookViewId="0">
      <selection activeCell="E62" sqref="E62"/>
    </sheetView>
  </sheetViews>
  <sheetFormatPr defaultRowHeight="15.05"/>
  <cols>
    <col min="2" max="2" width="13.33203125" customWidth="1"/>
    <col min="3" max="3" width="18" customWidth="1"/>
    <col min="4" max="4" width="25.33203125" customWidth="1"/>
    <col min="5" max="5" width="28.5546875" bestFit="1" customWidth="1"/>
    <col min="6" max="6" width="30.109375" customWidth="1"/>
  </cols>
  <sheetData>
    <row r="1" spans="1:9">
      <c r="A1" s="65" t="s">
        <v>21</v>
      </c>
    </row>
    <row r="4" spans="1:9">
      <c r="B4" t="s">
        <v>118</v>
      </c>
    </row>
    <row r="5" spans="1:9" ht="15.75" thickBot="1"/>
    <row r="6" spans="1:9" ht="15.05" customHeight="1" thickBot="1">
      <c r="B6" s="40" t="s">
        <v>25</v>
      </c>
      <c r="C6" s="41" t="s">
        <v>24</v>
      </c>
      <c r="D6" s="42" t="s">
        <v>27</v>
      </c>
      <c r="I6" t="s">
        <v>99</v>
      </c>
    </row>
    <row r="7" spans="1:9">
      <c r="B7" s="146">
        <v>1</v>
      </c>
      <c r="C7" s="147">
        <v>48349</v>
      </c>
      <c r="D7" s="148">
        <v>254.09</v>
      </c>
    </row>
    <row r="8" spans="1:9">
      <c r="B8" s="171">
        <v>2</v>
      </c>
      <c r="C8" s="100">
        <v>46187</v>
      </c>
      <c r="D8" s="177">
        <v>252.15</v>
      </c>
    </row>
    <row r="9" spans="1:9">
      <c r="B9" s="171">
        <v>3</v>
      </c>
      <c r="C9" s="100">
        <v>50692</v>
      </c>
      <c r="D9" s="177">
        <v>257.64999999999998</v>
      </c>
    </row>
    <row r="10" spans="1:9">
      <c r="B10" s="171">
        <v>4</v>
      </c>
      <c r="C10" s="100">
        <v>53081</v>
      </c>
      <c r="D10" s="177">
        <v>251.6</v>
      </c>
    </row>
    <row r="11" spans="1:9">
      <c r="B11" s="171">
        <v>5</v>
      </c>
      <c r="C11" s="100">
        <v>45844</v>
      </c>
      <c r="D11" s="177">
        <v>259.87</v>
      </c>
    </row>
    <row r="12" spans="1:9">
      <c r="B12" s="171">
        <v>6</v>
      </c>
      <c r="C12" s="100">
        <v>43982</v>
      </c>
      <c r="D12" s="177">
        <v>256.97000000000003</v>
      </c>
    </row>
    <row r="13" spans="1:9">
      <c r="B13" s="171">
        <v>7</v>
      </c>
      <c r="C13" s="100">
        <v>46227</v>
      </c>
      <c r="D13" s="177">
        <v>258.07</v>
      </c>
    </row>
    <row r="14" spans="1:9">
      <c r="B14" s="171">
        <v>8</v>
      </c>
      <c r="C14" s="100">
        <v>52099</v>
      </c>
      <c r="D14" s="177">
        <v>248.97</v>
      </c>
    </row>
    <row r="15" spans="1:9">
      <c r="B15" s="171">
        <v>9</v>
      </c>
      <c r="C15" s="100">
        <v>48872</v>
      </c>
      <c r="D15" s="177">
        <v>262.72000000000003</v>
      </c>
    </row>
    <row r="16" spans="1:9">
      <c r="C16" s="76"/>
      <c r="D16" s="77"/>
    </row>
    <row r="17" spans="2:6">
      <c r="B17" t="s">
        <v>107</v>
      </c>
    </row>
    <row r="18" spans="2:6" ht="15.75" thickBot="1"/>
    <row r="19" spans="2:6" s="1" customFormat="1" ht="15.05" customHeight="1" thickBot="1">
      <c r="B19" s="40" t="s">
        <v>25</v>
      </c>
      <c r="C19" s="41" t="s">
        <v>24</v>
      </c>
      <c r="D19" s="41" t="s">
        <v>27</v>
      </c>
      <c r="E19" s="41" t="s">
        <v>28</v>
      </c>
      <c r="F19" s="42" t="s">
        <v>29</v>
      </c>
    </row>
    <row r="20" spans="2:6" s="1" customFormat="1" ht="15.75" hidden="1" customHeight="1">
      <c r="B20" s="24"/>
      <c r="C20" s="24"/>
      <c r="D20" s="24"/>
      <c r="E20" s="24"/>
      <c r="F20" s="24"/>
    </row>
    <row r="21" spans="2:6" s="1" customFormat="1">
      <c r="B21" s="22">
        <v>1</v>
      </c>
      <c r="C21" s="100">
        <v>48349</v>
      </c>
      <c r="D21" s="23">
        <v>254.09</v>
      </c>
      <c r="E21" s="50">
        <v>-4.710000000000008</v>
      </c>
      <c r="F21" s="49">
        <v>-1.8199381761978439E-2</v>
      </c>
    </row>
    <row r="22" spans="2:6" s="1" customFormat="1">
      <c r="B22" s="22">
        <v>2</v>
      </c>
      <c r="C22" s="100">
        <v>46187</v>
      </c>
      <c r="D22" s="23">
        <v>252.15</v>
      </c>
      <c r="E22" s="50">
        <v>-1.9399999999999977</v>
      </c>
      <c r="F22" s="49">
        <v>-7.6350899287653817E-3</v>
      </c>
    </row>
    <row r="23" spans="2:6" s="1" customFormat="1">
      <c r="B23" s="22">
        <v>3</v>
      </c>
      <c r="C23" s="100">
        <v>50692</v>
      </c>
      <c r="D23" s="23">
        <v>257.64999999999998</v>
      </c>
      <c r="E23" s="184">
        <v>5.4999999999999716</v>
      </c>
      <c r="F23" s="185">
        <v>2.1812413246083517E-2</v>
      </c>
    </row>
    <row r="24" spans="2:6" s="1" customFormat="1">
      <c r="B24" s="22">
        <v>4</v>
      </c>
      <c r="C24" s="100">
        <v>53081</v>
      </c>
      <c r="D24" s="23">
        <v>251.6</v>
      </c>
      <c r="E24" s="50">
        <v>-6.0499999999999829</v>
      </c>
      <c r="F24" s="49">
        <v>-2.3481467106539866E-2</v>
      </c>
    </row>
    <row r="25" spans="2:6" s="1" customFormat="1">
      <c r="B25" s="22">
        <v>5</v>
      </c>
      <c r="C25" s="100">
        <v>45844</v>
      </c>
      <c r="D25" s="23">
        <v>259.87</v>
      </c>
      <c r="E25" s="184">
        <v>8.2700000000000102</v>
      </c>
      <c r="F25" s="185">
        <v>3.2869634340222609E-2</v>
      </c>
    </row>
    <row r="26" spans="2:6" s="1" customFormat="1">
      <c r="B26" s="22">
        <v>6</v>
      </c>
      <c r="C26" s="100">
        <v>43982</v>
      </c>
      <c r="D26" s="23">
        <v>256.97000000000003</v>
      </c>
      <c r="E26" s="50">
        <v>-2.8999999999999773</v>
      </c>
      <c r="F26" s="49">
        <v>-1.1159425866779427E-2</v>
      </c>
    </row>
    <row r="27" spans="2:6" s="1" customFormat="1">
      <c r="B27" s="22">
        <v>7</v>
      </c>
      <c r="C27" s="100">
        <v>46227</v>
      </c>
      <c r="D27" s="23">
        <v>258.07</v>
      </c>
      <c r="E27" s="184">
        <v>1.0999999999999659</v>
      </c>
      <c r="F27" s="185">
        <v>4.2806553294156835E-3</v>
      </c>
    </row>
    <row r="28" spans="2:6" s="1" customFormat="1">
      <c r="B28" s="22">
        <v>8</v>
      </c>
      <c r="C28" s="100">
        <v>52099</v>
      </c>
      <c r="D28" s="23">
        <v>248.97</v>
      </c>
      <c r="E28" s="50">
        <v>-9.0999999999999943</v>
      </c>
      <c r="F28" s="49">
        <v>-3.526175068779791E-2</v>
      </c>
    </row>
    <row r="29" spans="2:6" s="1" customFormat="1">
      <c r="B29" s="22">
        <v>9</v>
      </c>
      <c r="C29" s="100">
        <v>48872</v>
      </c>
      <c r="D29" s="23">
        <v>262.72000000000003</v>
      </c>
      <c r="E29" s="184">
        <v>13.750000000000028</v>
      </c>
      <c r="F29" s="185">
        <v>5.5227537454311859E-2</v>
      </c>
    </row>
    <row r="30" spans="2:6">
      <c r="C30" s="78"/>
      <c r="D30" s="79"/>
      <c r="E30" s="97"/>
      <c r="F30" s="98"/>
    </row>
    <row r="31" spans="2:6">
      <c r="B31" t="s">
        <v>119</v>
      </c>
    </row>
    <row r="32" spans="2:6" ht="15.75" thickBot="1">
      <c r="B32" s="2"/>
    </row>
    <row r="33" spans="2:9" ht="15.05" customHeight="1" thickBot="1">
      <c r="B33" s="40" t="s">
        <v>25</v>
      </c>
      <c r="C33" s="41" t="s">
        <v>24</v>
      </c>
      <c r="D33" s="42" t="s">
        <v>27</v>
      </c>
    </row>
    <row r="34" spans="2:9">
      <c r="B34" s="146">
        <v>1</v>
      </c>
      <c r="C34" s="147">
        <v>225300</v>
      </c>
      <c r="D34" s="148">
        <v>470.33</v>
      </c>
      <c r="I34" t="s">
        <v>100</v>
      </c>
    </row>
    <row r="35" spans="2:9">
      <c r="B35" s="171">
        <v>2</v>
      </c>
      <c r="C35" s="100">
        <v>246712</v>
      </c>
      <c r="D35" s="177">
        <v>458.36</v>
      </c>
    </row>
    <row r="36" spans="2:9">
      <c r="B36" s="171">
        <v>3</v>
      </c>
      <c r="C36" s="100">
        <v>229541</v>
      </c>
      <c r="D36" s="177">
        <v>449.1</v>
      </c>
    </row>
    <row r="37" spans="2:9">
      <c r="B37" s="171">
        <v>4</v>
      </c>
      <c r="C37" s="100">
        <v>230074</v>
      </c>
      <c r="D37" s="177">
        <v>443.76</v>
      </c>
    </row>
    <row r="38" spans="2:9">
      <c r="B38" s="171">
        <v>5</v>
      </c>
      <c r="C38" s="100">
        <v>328640</v>
      </c>
      <c r="D38" s="177">
        <v>448.29</v>
      </c>
    </row>
    <row r="39" spans="2:9">
      <c r="B39" s="171">
        <v>6</v>
      </c>
      <c r="C39" s="100">
        <v>260108</v>
      </c>
      <c r="D39" s="177">
        <v>510.87</v>
      </c>
    </row>
    <row r="40" spans="2:9">
      <c r="B40" s="171">
        <v>7</v>
      </c>
      <c r="C40" s="100">
        <v>291887</v>
      </c>
      <c r="D40" s="177">
        <v>487.25</v>
      </c>
    </row>
    <row r="41" spans="2:9">
      <c r="B41" s="171">
        <v>8</v>
      </c>
      <c r="C41" s="100">
        <v>242732</v>
      </c>
      <c r="D41" s="177">
        <v>463.51</v>
      </c>
    </row>
    <row r="42" spans="2:9">
      <c r="B42" s="171">
        <v>9</v>
      </c>
      <c r="C42" s="100">
        <v>283987</v>
      </c>
      <c r="D42" s="177">
        <v>465.42</v>
      </c>
    </row>
    <row r="43" spans="2:9">
      <c r="C43" s="76"/>
      <c r="D43" s="77"/>
    </row>
    <row r="44" spans="2:9">
      <c r="B44" t="s">
        <v>92</v>
      </c>
    </row>
    <row r="45" spans="2:9" ht="15.75" thickBot="1"/>
    <row r="46" spans="2:9" ht="15.75" thickBot="1">
      <c r="B46" s="40" t="s">
        <v>25</v>
      </c>
      <c r="C46" s="41" t="s">
        <v>20</v>
      </c>
      <c r="D46" s="41" t="s">
        <v>26</v>
      </c>
      <c r="E46" s="41" t="s">
        <v>22</v>
      </c>
      <c r="F46" s="42" t="s">
        <v>23</v>
      </c>
    </row>
    <row r="47" spans="2:9">
      <c r="B47" s="149">
        <v>1</v>
      </c>
      <c r="C47" s="147">
        <v>225300</v>
      </c>
      <c r="D47" s="150">
        <v>470.33</v>
      </c>
      <c r="E47" s="151">
        <v>8.3799999999999955</v>
      </c>
      <c r="F47" s="152">
        <v>1.8140491395172598E-2</v>
      </c>
    </row>
    <row r="48" spans="2:9">
      <c r="B48" s="173">
        <v>2</v>
      </c>
      <c r="C48" s="100">
        <v>246712</v>
      </c>
      <c r="D48" s="174">
        <v>458.36</v>
      </c>
      <c r="E48" s="175">
        <v>-11.96999999999997</v>
      </c>
      <c r="F48" s="176">
        <v>-2.5450215805923437E-2</v>
      </c>
    </row>
    <row r="49" spans="2:9">
      <c r="B49" s="173">
        <v>3</v>
      </c>
      <c r="C49" s="100">
        <v>229541</v>
      </c>
      <c r="D49" s="174">
        <v>449.1</v>
      </c>
      <c r="E49" s="186">
        <v>-9.2599999999999909</v>
      </c>
      <c r="F49" s="187">
        <v>-2.0202460947726708E-2</v>
      </c>
    </row>
    <row r="50" spans="2:9">
      <c r="B50" s="173">
        <v>4</v>
      </c>
      <c r="C50" s="100">
        <v>230074</v>
      </c>
      <c r="D50" s="174">
        <v>443.76</v>
      </c>
      <c r="E50" s="186">
        <v>-5.3400000000000318</v>
      </c>
      <c r="F50" s="187">
        <v>-1.1890447561790363E-2</v>
      </c>
    </row>
    <row r="51" spans="2:9">
      <c r="B51" s="173">
        <v>5</v>
      </c>
      <c r="C51" s="100">
        <v>328640</v>
      </c>
      <c r="D51" s="174">
        <v>448.29</v>
      </c>
      <c r="E51" s="186">
        <v>4.5300000000000296</v>
      </c>
      <c r="F51" s="176">
        <v>1.0208220659816192E-2</v>
      </c>
    </row>
    <row r="52" spans="2:9">
      <c r="B52" s="173">
        <v>6</v>
      </c>
      <c r="C52" s="100">
        <v>260108</v>
      </c>
      <c r="D52" s="174">
        <v>510.87</v>
      </c>
      <c r="E52" s="186">
        <v>62.579999999999984</v>
      </c>
      <c r="F52" s="176">
        <v>0.13959713578264066</v>
      </c>
    </row>
    <row r="53" spans="2:9">
      <c r="B53" s="173">
        <v>7</v>
      </c>
      <c r="C53" s="100">
        <v>291887</v>
      </c>
      <c r="D53" s="174">
        <v>487.25</v>
      </c>
      <c r="E53" s="186">
        <v>-23.620000000000005</v>
      </c>
      <c r="F53" s="187">
        <v>-4.6234854268209169E-2</v>
      </c>
    </row>
    <row r="54" spans="2:9">
      <c r="B54" s="173">
        <v>8</v>
      </c>
      <c r="C54" s="100">
        <v>242732</v>
      </c>
      <c r="D54" s="174">
        <v>463.51</v>
      </c>
      <c r="E54" s="186">
        <v>-23.740000000000009</v>
      </c>
      <c r="F54" s="187">
        <v>-4.8722421754746059E-2</v>
      </c>
    </row>
    <row r="55" spans="2:9">
      <c r="B55" s="173">
        <v>9</v>
      </c>
      <c r="C55" s="100">
        <v>283987</v>
      </c>
      <c r="D55" s="174">
        <v>465.42</v>
      </c>
      <c r="E55" s="186">
        <v>1.910000000000025</v>
      </c>
      <c r="F55" s="176">
        <v>4.1207309443163087E-3</v>
      </c>
    </row>
    <row r="56" spans="2:9">
      <c r="C56" s="76"/>
      <c r="D56" s="80"/>
      <c r="E56" s="94"/>
      <c r="F56" s="95"/>
    </row>
    <row r="57" spans="2:9">
      <c r="B57" t="s">
        <v>120</v>
      </c>
    </row>
    <row r="58" spans="2:9" ht="15.75" thickBot="1"/>
    <row r="59" spans="2:9" ht="15.05" customHeight="1" thickBot="1">
      <c r="B59" s="40" t="s">
        <v>25</v>
      </c>
      <c r="C59" s="41" t="s">
        <v>24</v>
      </c>
      <c r="D59" s="42" t="s">
        <v>27</v>
      </c>
    </row>
    <row r="60" spans="2:9">
      <c r="B60" s="146">
        <v>1</v>
      </c>
      <c r="C60" s="147">
        <v>51818</v>
      </c>
      <c r="D60" s="153">
        <v>252.21</v>
      </c>
      <c r="I60" t="s">
        <v>101</v>
      </c>
    </row>
    <row r="61" spans="2:9">
      <c r="B61" s="171">
        <v>2</v>
      </c>
      <c r="C61" s="100">
        <v>44619</v>
      </c>
      <c r="D61" s="172">
        <v>246.87</v>
      </c>
    </row>
    <row r="62" spans="2:9">
      <c r="B62" s="171">
        <v>3</v>
      </c>
      <c r="C62" s="100">
        <v>63233</v>
      </c>
      <c r="D62" s="172">
        <v>250.53</v>
      </c>
    </row>
    <row r="63" spans="2:9">
      <c r="B63" s="171">
        <v>4</v>
      </c>
      <c r="C63" s="100">
        <v>53993</v>
      </c>
      <c r="D63" s="172">
        <v>255.98</v>
      </c>
    </row>
    <row r="64" spans="2:9">
      <c r="B64" s="171">
        <v>5</v>
      </c>
      <c r="C64" s="100">
        <v>84871</v>
      </c>
      <c r="D64" s="172">
        <v>249.67</v>
      </c>
    </row>
    <row r="65" spans="2:6">
      <c r="B65" s="171">
        <v>6</v>
      </c>
      <c r="C65" s="100">
        <v>57648</v>
      </c>
      <c r="D65" s="172">
        <v>239.15</v>
      </c>
    </row>
    <row r="66" spans="2:6">
      <c r="B66" s="171">
        <v>7</v>
      </c>
      <c r="C66" s="100">
        <v>57159</v>
      </c>
      <c r="D66" s="172">
        <v>251.17</v>
      </c>
    </row>
    <row r="67" spans="2:6">
      <c r="B67" s="171">
        <v>8</v>
      </c>
      <c r="C67" s="100">
        <v>73139</v>
      </c>
      <c r="D67" s="172">
        <v>218.56</v>
      </c>
    </row>
    <row r="68" spans="2:6">
      <c r="B68" s="171">
        <v>9</v>
      </c>
      <c r="C68" s="100">
        <v>59056</v>
      </c>
      <c r="D68" s="172">
        <v>260.58</v>
      </c>
    </row>
    <row r="69" spans="2:6">
      <c r="C69" s="76"/>
      <c r="D69" s="77"/>
    </row>
    <row r="70" spans="2:6" ht="13.75" customHeight="1">
      <c r="B70" t="s">
        <v>93</v>
      </c>
    </row>
    <row r="71" spans="2:6" ht="15.75" thickBot="1"/>
    <row r="72" spans="2:6" ht="15.75" thickBot="1">
      <c r="B72" s="40" t="s">
        <v>25</v>
      </c>
      <c r="C72" s="41" t="s">
        <v>20</v>
      </c>
      <c r="D72" s="41" t="s">
        <v>26</v>
      </c>
      <c r="E72" s="41" t="s">
        <v>22</v>
      </c>
      <c r="F72" s="42" t="s">
        <v>23</v>
      </c>
    </row>
    <row r="73" spans="2:6">
      <c r="B73" s="149">
        <v>1</v>
      </c>
      <c r="C73" s="147">
        <v>51818</v>
      </c>
      <c r="D73" s="150">
        <v>252.21</v>
      </c>
      <c r="E73" s="151">
        <v>12.379999999999995</v>
      </c>
      <c r="F73" s="152">
        <v>5.1619897427344297E-2</v>
      </c>
    </row>
    <row r="74" spans="2:6">
      <c r="B74" s="149">
        <v>2</v>
      </c>
      <c r="C74" s="147">
        <v>44619</v>
      </c>
      <c r="D74" s="150">
        <v>246.87</v>
      </c>
      <c r="E74" s="151">
        <v>-5.3400000000000034</v>
      </c>
      <c r="F74" s="152">
        <v>-2.1172832163673161E-2</v>
      </c>
    </row>
    <row r="75" spans="2:6">
      <c r="B75" s="149">
        <v>3</v>
      </c>
      <c r="C75" s="147">
        <v>63233</v>
      </c>
      <c r="D75" s="150">
        <v>250.53</v>
      </c>
      <c r="E75" s="151">
        <v>3.6599999999999966</v>
      </c>
      <c r="F75" s="152">
        <v>1.4825616721351409E-2</v>
      </c>
    </row>
    <row r="76" spans="2:6">
      <c r="B76" s="149">
        <v>4</v>
      </c>
      <c r="C76" s="147">
        <v>53993</v>
      </c>
      <c r="D76" s="150">
        <v>255.98</v>
      </c>
      <c r="E76" s="151">
        <v>5.4499999999999886</v>
      </c>
      <c r="F76" s="152">
        <v>2.1753881770646188E-2</v>
      </c>
    </row>
    <row r="77" spans="2:6">
      <c r="B77" s="149">
        <v>5</v>
      </c>
      <c r="C77" s="188">
        <v>84871</v>
      </c>
      <c r="D77" s="189">
        <v>249.67</v>
      </c>
      <c r="E77" s="190">
        <v>-6.3100000000000023</v>
      </c>
      <c r="F77" s="191">
        <v>-2.4650363309633549E-2</v>
      </c>
    </row>
    <row r="78" spans="2:6">
      <c r="B78" s="149">
        <v>6</v>
      </c>
      <c r="C78" s="188">
        <v>57648</v>
      </c>
      <c r="D78" s="189">
        <v>239.15</v>
      </c>
      <c r="E78" s="190">
        <v>-10.519999999999982</v>
      </c>
      <c r="F78" s="191">
        <v>-4.2135619017102499E-2</v>
      </c>
    </row>
    <row r="79" spans="2:6">
      <c r="B79" s="149">
        <v>7</v>
      </c>
      <c r="C79" s="188">
        <v>57159</v>
      </c>
      <c r="D79" s="189">
        <v>251.17</v>
      </c>
      <c r="E79" s="190">
        <v>12.019999999999982</v>
      </c>
      <c r="F79" s="201">
        <v>5.0261342253815622E-2</v>
      </c>
    </row>
    <row r="80" spans="2:6">
      <c r="B80" s="149">
        <v>8</v>
      </c>
      <c r="C80" s="188">
        <v>73139</v>
      </c>
      <c r="D80" s="189">
        <v>218.56</v>
      </c>
      <c r="E80" s="190">
        <v>-32.609999999999985</v>
      </c>
      <c r="F80" s="191">
        <v>-0.12983238444081691</v>
      </c>
    </row>
    <row r="81" spans="2:6">
      <c r="B81" s="149">
        <v>9</v>
      </c>
      <c r="C81" s="188">
        <v>59056</v>
      </c>
      <c r="D81" s="189">
        <v>260.58</v>
      </c>
      <c r="E81" s="190">
        <v>42.019999999999982</v>
      </c>
      <c r="F81" s="201">
        <v>0.19225841874084915</v>
      </c>
    </row>
    <row r="83" spans="2:6" ht="14.25" customHeight="1"/>
  </sheetData>
  <conditionalFormatting sqref="E47:E56">
    <cfRule type="cellIs" dxfId="59" priority="149" stopIfTrue="1" operator="greaterThanOrEqual">
      <formula>0</formula>
    </cfRule>
    <cfRule type="cellIs" dxfId="58" priority="150" stopIfTrue="1" operator="lessThan">
      <formula>0</formula>
    </cfRule>
  </conditionalFormatting>
  <conditionalFormatting sqref="F47:F56">
    <cfRule type="cellIs" dxfId="57" priority="151" stopIfTrue="1" operator="lessThan">
      <formula>0</formula>
    </cfRule>
  </conditionalFormatting>
  <conditionalFormatting sqref="E73">
    <cfRule type="cellIs" dxfId="56" priority="143" stopIfTrue="1" operator="greaterThanOrEqual">
      <formula>0</formula>
    </cfRule>
    <cfRule type="cellIs" dxfId="55" priority="144" stopIfTrue="1" operator="lessThan">
      <formula>0</formula>
    </cfRule>
  </conditionalFormatting>
  <conditionalFormatting sqref="F73">
    <cfRule type="cellIs" dxfId="54" priority="145" stopIfTrue="1" operator="lessThan">
      <formula>0</formula>
    </cfRule>
  </conditionalFormatting>
  <conditionalFormatting sqref="E74">
    <cfRule type="cellIs" dxfId="53" priority="25" stopIfTrue="1" operator="greaterThanOrEqual">
      <formula>0</formula>
    </cfRule>
    <cfRule type="cellIs" dxfId="52" priority="26" stopIfTrue="1" operator="lessThan">
      <formula>0</formula>
    </cfRule>
  </conditionalFormatting>
  <conditionalFormatting sqref="F74">
    <cfRule type="cellIs" dxfId="51" priority="27" stopIfTrue="1" operator="lessThan">
      <formula>0</formula>
    </cfRule>
  </conditionalFormatting>
  <conditionalFormatting sqref="E75">
    <cfRule type="cellIs" dxfId="50" priority="22" stopIfTrue="1" operator="greaterThanOrEqual">
      <formula>0</formula>
    </cfRule>
    <cfRule type="cellIs" dxfId="49" priority="23" stopIfTrue="1" operator="lessThan">
      <formula>0</formula>
    </cfRule>
  </conditionalFormatting>
  <conditionalFormatting sqref="F75">
    <cfRule type="cellIs" dxfId="48" priority="24" stopIfTrue="1" operator="lessThan">
      <formula>0</formula>
    </cfRule>
  </conditionalFormatting>
  <conditionalFormatting sqref="E76">
    <cfRule type="cellIs" dxfId="47" priority="19" stopIfTrue="1" operator="greaterThanOrEqual">
      <formula>0</formula>
    </cfRule>
    <cfRule type="cellIs" dxfId="46" priority="20" stopIfTrue="1" operator="lessThan">
      <formula>0</formula>
    </cfRule>
  </conditionalFormatting>
  <conditionalFormatting sqref="F76">
    <cfRule type="cellIs" dxfId="45" priority="21" stopIfTrue="1" operator="lessThan">
      <formula>0</formula>
    </cfRule>
  </conditionalFormatting>
  <conditionalFormatting sqref="E77">
    <cfRule type="cellIs" dxfId="44" priority="13" stopIfTrue="1" operator="greaterThanOrEqual">
      <formula>0</formula>
    </cfRule>
    <cfRule type="cellIs" dxfId="43" priority="14" stopIfTrue="1" operator="lessThan">
      <formula>0</formula>
    </cfRule>
  </conditionalFormatting>
  <conditionalFormatting sqref="F77">
    <cfRule type="cellIs" dxfId="42" priority="15" stopIfTrue="1" operator="lessThan">
      <formula>0</formula>
    </cfRule>
  </conditionalFormatting>
  <conditionalFormatting sqref="E78">
    <cfRule type="cellIs" dxfId="41" priority="10" stopIfTrue="1" operator="greaterThanOrEqual">
      <formula>0</formula>
    </cfRule>
    <cfRule type="cellIs" dxfId="40" priority="11" stopIfTrue="1" operator="lessThan">
      <formula>0</formula>
    </cfRule>
  </conditionalFormatting>
  <conditionalFormatting sqref="F78">
    <cfRule type="cellIs" dxfId="39" priority="12" stopIfTrue="1" operator="lessThan">
      <formula>0</formula>
    </cfRule>
  </conditionalFormatting>
  <conditionalFormatting sqref="E79">
    <cfRule type="cellIs" dxfId="38" priority="7" stopIfTrue="1" operator="greaterThanOrEqual">
      <formula>0</formula>
    </cfRule>
    <cfRule type="cellIs" dxfId="37" priority="8" stopIfTrue="1" operator="lessThan">
      <formula>0</formula>
    </cfRule>
  </conditionalFormatting>
  <conditionalFormatting sqref="F79">
    <cfRule type="cellIs" dxfId="36" priority="9" stopIfTrue="1" operator="lessThan">
      <formula>0</formula>
    </cfRule>
  </conditionalFormatting>
  <conditionalFormatting sqref="E80">
    <cfRule type="cellIs" dxfId="35" priority="4" stopIfTrue="1" operator="greaterThanOrEqual">
      <formula>0</formula>
    </cfRule>
    <cfRule type="cellIs" dxfId="34" priority="5" stopIfTrue="1" operator="lessThan">
      <formula>0</formula>
    </cfRule>
  </conditionalFormatting>
  <conditionalFormatting sqref="F80">
    <cfRule type="cellIs" dxfId="33" priority="6" stopIfTrue="1" operator="lessThan">
      <formula>0</formula>
    </cfRule>
  </conditionalFormatting>
  <conditionalFormatting sqref="E81">
    <cfRule type="cellIs" dxfId="32" priority="1" stopIfTrue="1" operator="greaterThanOrEqual">
      <formula>0</formula>
    </cfRule>
    <cfRule type="cellIs" dxfId="31" priority="2" stopIfTrue="1" operator="lessThan">
      <formula>0</formula>
    </cfRule>
  </conditionalFormatting>
  <conditionalFormatting sqref="F81">
    <cfRule type="cellIs" dxfId="30" priority="3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V104"/>
  <sheetViews>
    <sheetView zoomScaleNormal="100" workbookViewId="0">
      <selection activeCell="D13" sqref="D13:E13"/>
    </sheetView>
  </sheetViews>
  <sheetFormatPr defaultColWidth="9.109375" defaultRowHeight="15.05"/>
  <cols>
    <col min="1" max="1" width="9.109375" style="5"/>
    <col min="2" max="2" width="18" style="5" customWidth="1"/>
    <col min="3" max="3" width="13.6640625" style="5" customWidth="1"/>
    <col min="4" max="5" width="18" style="5" customWidth="1"/>
    <col min="6" max="16384" width="9.109375" style="5"/>
  </cols>
  <sheetData>
    <row r="1" spans="1:7">
      <c r="C1" s="25"/>
    </row>
    <row r="2" spans="1:7">
      <c r="B2" s="65" t="s">
        <v>84</v>
      </c>
      <c r="C2" s="27"/>
    </row>
    <row r="3" spans="1:7">
      <c r="A3" s="65"/>
      <c r="B3"/>
      <c r="C3"/>
      <c r="D3"/>
      <c r="E3"/>
      <c r="F3"/>
    </row>
    <row r="4" spans="1:7">
      <c r="A4" s="5" t="s">
        <v>108</v>
      </c>
    </row>
    <row r="5" spans="1:7" ht="15.75" thickBot="1"/>
    <row r="6" spans="1:7" ht="51.75" customHeight="1" thickBot="1">
      <c r="B6" s="31"/>
      <c r="C6" s="38" t="s">
        <v>88</v>
      </c>
      <c r="D6" s="38" t="s">
        <v>54</v>
      </c>
      <c r="E6" s="38" t="s">
        <v>55</v>
      </c>
      <c r="G6" s="5" t="s">
        <v>103</v>
      </c>
    </row>
    <row r="7" spans="1:7" ht="1" hidden="1" customHeight="1" thickBot="1">
      <c r="B7" s="73"/>
      <c r="C7" s="70" t="s">
        <v>56</v>
      </c>
      <c r="D7" s="70"/>
      <c r="E7" s="70"/>
    </row>
    <row r="8" spans="1:7">
      <c r="B8" s="157" t="s">
        <v>57</v>
      </c>
      <c r="C8" s="162" t="s">
        <v>102</v>
      </c>
      <c r="D8" s="88"/>
      <c r="E8" s="89"/>
    </row>
    <row r="9" spans="1:7">
      <c r="B9" s="158" t="s">
        <v>58</v>
      </c>
      <c r="C9" s="163">
        <v>134.44630000000001</v>
      </c>
      <c r="D9" s="192">
        <v>8.359800000000007</v>
      </c>
      <c r="E9" s="193">
        <v>6.6302102128300788E-2</v>
      </c>
    </row>
    <row r="10" spans="1:7">
      <c r="B10" s="158" t="s">
        <v>59</v>
      </c>
      <c r="C10" s="163">
        <v>128.1722</v>
      </c>
      <c r="D10" s="207">
        <v>-5.3190000000000168</v>
      </c>
      <c r="E10" s="208">
        <v>-3.9845323137405408E-2</v>
      </c>
    </row>
    <row r="11" spans="1:7">
      <c r="B11" s="158" t="s">
        <v>60</v>
      </c>
      <c r="C11" s="163" t="s">
        <v>102</v>
      </c>
      <c r="D11" s="107"/>
      <c r="E11" s="105"/>
    </row>
    <row r="12" spans="1:7">
      <c r="B12" s="158" t="s">
        <v>61</v>
      </c>
      <c r="C12" s="163">
        <v>137.11000000000001</v>
      </c>
      <c r="D12" s="192">
        <v>6.0200000000000102</v>
      </c>
      <c r="E12" s="193">
        <v>4.5922648562056745E-2</v>
      </c>
    </row>
    <row r="13" spans="1:7">
      <c r="B13" s="158" t="s">
        <v>62</v>
      </c>
      <c r="C13" s="163">
        <v>139.1</v>
      </c>
      <c r="D13" s="108">
        <v>-3.0800000000000125</v>
      </c>
      <c r="E13" s="103">
        <v>-2.1662681108454152E-2</v>
      </c>
    </row>
    <row r="14" spans="1:7">
      <c r="B14" s="158" t="s">
        <v>63</v>
      </c>
      <c r="C14" s="163" t="s">
        <v>102</v>
      </c>
      <c r="D14" s="107"/>
      <c r="E14" s="105"/>
    </row>
    <row r="15" spans="1:7">
      <c r="B15" s="158" t="s">
        <v>64</v>
      </c>
      <c r="C15" s="163">
        <v>126.62</v>
      </c>
      <c r="D15" s="107">
        <v>7.5499999999999972</v>
      </c>
      <c r="E15" s="105">
        <v>6.3408079281095153E-2</v>
      </c>
    </row>
    <row r="16" spans="1:7">
      <c r="B16" s="158" t="s">
        <v>65</v>
      </c>
      <c r="C16" s="163">
        <v>152.69</v>
      </c>
      <c r="D16" s="192">
        <v>1.9799999999999898</v>
      </c>
      <c r="E16" s="105">
        <v>1.3137814345431487E-2</v>
      </c>
    </row>
    <row r="17" spans="2:5">
      <c r="B17" s="158" t="s">
        <v>66</v>
      </c>
      <c r="C17" s="163">
        <v>154.65870000000001</v>
      </c>
      <c r="D17" s="107">
        <v>4.0570999999999913</v>
      </c>
      <c r="E17" s="105">
        <v>2.6939288825616581E-2</v>
      </c>
    </row>
    <row r="18" spans="2:5">
      <c r="B18" s="158" t="s">
        <v>67</v>
      </c>
      <c r="C18" s="163">
        <v>143.85</v>
      </c>
      <c r="D18" s="83">
        <v>3.3100000000000023</v>
      </c>
      <c r="E18" s="84">
        <v>2.3552013661590987E-2</v>
      </c>
    </row>
    <row r="19" spans="2:5">
      <c r="B19" s="158" t="s">
        <v>68</v>
      </c>
      <c r="C19" s="163">
        <v>212.70000000000002</v>
      </c>
      <c r="D19" s="83">
        <v>5.5600000000000023</v>
      </c>
      <c r="E19" s="84">
        <v>2.6841749541373083E-2</v>
      </c>
    </row>
    <row r="20" spans="2:5">
      <c r="B20" s="158" t="s">
        <v>69</v>
      </c>
      <c r="C20" s="163">
        <v>168.71</v>
      </c>
      <c r="D20" s="107">
        <v>2.8700000000000045</v>
      </c>
      <c r="E20" s="103">
        <v>1.7305836951278408E-2</v>
      </c>
    </row>
    <row r="21" spans="2:5">
      <c r="B21" s="158" t="s">
        <v>70</v>
      </c>
      <c r="C21" s="163">
        <v>119.43</v>
      </c>
      <c r="D21" s="107">
        <v>7.5100000000000051</v>
      </c>
      <c r="E21" s="105">
        <v>6.710150107219448E-2</v>
      </c>
    </row>
    <row r="22" spans="2:5">
      <c r="B22" s="158" t="s">
        <v>71</v>
      </c>
      <c r="C22" s="163">
        <v>123.60000000000001</v>
      </c>
      <c r="D22" s="107">
        <v>0.21000000000000796</v>
      </c>
      <c r="E22" s="105">
        <v>1.7019207391200109E-3</v>
      </c>
    </row>
    <row r="23" spans="2:5">
      <c r="B23" s="158" t="s">
        <v>72</v>
      </c>
      <c r="C23" s="163">
        <v>140.6139</v>
      </c>
      <c r="D23" s="107">
        <v>0.4404999999999859</v>
      </c>
      <c r="E23" s="105">
        <v>3.1425363157344677E-3</v>
      </c>
    </row>
    <row r="24" spans="2:5">
      <c r="B24" s="158" t="s">
        <v>73</v>
      </c>
      <c r="C24" s="163" t="s">
        <v>102</v>
      </c>
      <c r="D24" s="83"/>
      <c r="E24" s="84"/>
    </row>
    <row r="25" spans="2:5">
      <c r="B25" s="158" t="s">
        <v>74</v>
      </c>
      <c r="C25" s="163">
        <v>147</v>
      </c>
      <c r="D25" s="83">
        <v>5</v>
      </c>
      <c r="E25" s="84">
        <v>3.5211267605633756E-2</v>
      </c>
    </row>
    <row r="26" spans="2:5">
      <c r="B26" s="158" t="s">
        <v>75</v>
      </c>
      <c r="C26" s="163">
        <v>202.22</v>
      </c>
      <c r="D26" s="107">
        <v>0.47999999999998977</v>
      </c>
      <c r="E26" s="105">
        <v>2.3793000892236016E-3</v>
      </c>
    </row>
    <row r="27" spans="2:5">
      <c r="B27" s="158" t="s">
        <v>76</v>
      </c>
      <c r="C27" s="163">
        <v>147.67619999999999</v>
      </c>
      <c r="D27" s="108">
        <v>-1.1769000000000176</v>
      </c>
      <c r="E27" s="103">
        <v>-7.9064527376320193E-3</v>
      </c>
    </row>
    <row r="28" spans="2:5">
      <c r="B28" s="158" t="s">
        <v>77</v>
      </c>
      <c r="C28" s="163">
        <v>145.94</v>
      </c>
      <c r="D28" s="83">
        <v>8.8100000000000023</v>
      </c>
      <c r="E28" s="84">
        <v>6.4245606358929397E-2</v>
      </c>
    </row>
    <row r="29" spans="2:5">
      <c r="B29" s="158" t="s">
        <v>78</v>
      </c>
      <c r="C29" s="163">
        <v>117.709</v>
      </c>
      <c r="D29" s="107">
        <v>7.0900999999999925</v>
      </c>
      <c r="E29" s="105">
        <v>6.4094833703824516E-2</v>
      </c>
    </row>
    <row r="30" spans="2:5">
      <c r="B30" s="158" t="s">
        <v>79</v>
      </c>
      <c r="C30" s="163">
        <v>161.47999999999999</v>
      </c>
      <c r="D30" s="107">
        <v>6.7399999999999807</v>
      </c>
      <c r="E30" s="105">
        <v>4.3556934212226839E-2</v>
      </c>
    </row>
    <row r="31" spans="2:5">
      <c r="B31" s="158" t="s">
        <v>80</v>
      </c>
      <c r="C31" s="163">
        <v>130.79</v>
      </c>
      <c r="D31" s="108">
        <v>-3.4800000000000182</v>
      </c>
      <c r="E31" s="103">
        <v>-2.5917926565874883E-2</v>
      </c>
    </row>
    <row r="32" spans="2:5">
      <c r="B32" s="158" t="s">
        <v>81</v>
      </c>
      <c r="C32" s="163">
        <v>149.21</v>
      </c>
      <c r="D32" s="108">
        <v>-9.9999999999909051E-3</v>
      </c>
      <c r="E32" s="103">
        <v>-6.7015145422844036E-5</v>
      </c>
    </row>
    <row r="33" spans="1:126">
      <c r="B33" s="158" t="s">
        <v>82</v>
      </c>
      <c r="C33" s="163">
        <v>178.2458</v>
      </c>
      <c r="D33" s="107">
        <v>25.445400000000006</v>
      </c>
      <c r="E33" s="105">
        <v>0.16652705097630638</v>
      </c>
    </row>
    <row r="34" spans="1:126">
      <c r="B34" s="165"/>
      <c r="C34" s="163"/>
      <c r="D34" s="107"/>
      <c r="E34" s="105"/>
    </row>
    <row r="35" spans="1:126" ht="15.75" thickBot="1">
      <c r="B35" s="159" t="s">
        <v>83</v>
      </c>
      <c r="C35" s="164">
        <v>150.95649099000008</v>
      </c>
      <c r="D35" s="194">
        <v>4.4119452700000465</v>
      </c>
      <c r="E35" s="195">
        <v>3.0106512994553025E-2</v>
      </c>
    </row>
    <row r="36" spans="1:126">
      <c r="B36" s="5" t="s">
        <v>87</v>
      </c>
      <c r="C36" s="27"/>
    </row>
    <row r="37" spans="1:126">
      <c r="C37" s="27"/>
    </row>
    <row r="38" spans="1:126">
      <c r="B38" s="5" t="s">
        <v>86</v>
      </c>
      <c r="C38" s="27"/>
    </row>
    <row r="39" spans="1:126">
      <c r="C39" s="27"/>
    </row>
    <row r="40" spans="1:126">
      <c r="A40" s="5" t="s">
        <v>105</v>
      </c>
    </row>
    <row r="42" spans="1:126">
      <c r="B42" s="53">
        <v>2020</v>
      </c>
      <c r="C42" s="32"/>
      <c r="D42" s="33"/>
      <c r="E42" s="33"/>
      <c r="F42" s="33"/>
      <c r="G42" s="33"/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53">
        <v>2021</v>
      </c>
      <c r="Z42" s="33"/>
      <c r="AA42" s="33"/>
      <c r="AB42" s="33"/>
      <c r="AC42" s="33"/>
      <c r="AD42" s="33"/>
      <c r="AE42" s="33"/>
      <c r="AF42" s="32"/>
      <c r="AG42" s="33"/>
      <c r="AH42" s="33"/>
      <c r="AI42" s="33"/>
      <c r="AJ42" s="33"/>
      <c r="AK42" s="33"/>
      <c r="AL42" s="33"/>
      <c r="AM42" s="33"/>
      <c r="AN42" s="33"/>
      <c r="AO42" s="33"/>
      <c r="AP42" s="33"/>
      <c r="AQ42" s="33"/>
      <c r="AR42" s="33"/>
      <c r="AS42" s="33"/>
      <c r="AT42" s="33"/>
      <c r="AU42" s="33"/>
      <c r="AV42" s="33"/>
      <c r="AW42" s="33"/>
      <c r="AX42" s="34"/>
      <c r="AY42" s="33"/>
      <c r="AZ42" s="33"/>
      <c r="BA42" s="33"/>
      <c r="BB42" s="34"/>
      <c r="BD42" s="33"/>
      <c r="BE42" s="33"/>
      <c r="BF42" s="33"/>
      <c r="BG42" s="33"/>
      <c r="BH42" s="33"/>
      <c r="BI42" s="33"/>
      <c r="BJ42" s="33"/>
      <c r="BK42" s="33"/>
      <c r="BL42" s="33"/>
      <c r="BM42" s="33"/>
      <c r="BN42" s="33"/>
      <c r="BO42" s="33"/>
      <c r="BP42" s="33"/>
      <c r="BQ42" s="33"/>
      <c r="BR42" s="33"/>
      <c r="BS42" s="33"/>
      <c r="BT42" s="33"/>
      <c r="BU42" s="33"/>
      <c r="BV42" s="33"/>
      <c r="BW42" s="33"/>
      <c r="BX42" s="183">
        <v>2022</v>
      </c>
      <c r="BY42" s="33"/>
      <c r="BZ42" s="33"/>
      <c r="CA42" s="33"/>
      <c r="CB42" s="33"/>
      <c r="CC42" s="33"/>
      <c r="CD42" s="33"/>
      <c r="CE42" s="33"/>
      <c r="CF42" s="33"/>
      <c r="CG42" s="33"/>
      <c r="CH42" s="33"/>
      <c r="CI42" s="33"/>
      <c r="CJ42" s="33"/>
      <c r="CK42" s="33"/>
      <c r="CL42" s="33"/>
      <c r="CM42" s="33"/>
      <c r="CN42" s="33"/>
    </row>
    <row r="43" spans="1:126">
      <c r="A43" s="35" t="s">
        <v>49</v>
      </c>
      <c r="B43" s="52">
        <v>31</v>
      </c>
      <c r="C43" s="53">
        <v>32</v>
      </c>
      <c r="D43" s="53">
        <v>33</v>
      </c>
      <c r="E43" s="53">
        <v>34</v>
      </c>
      <c r="F43" s="53">
        <v>35</v>
      </c>
      <c r="G43" s="53">
        <v>36</v>
      </c>
      <c r="H43" s="53">
        <v>37</v>
      </c>
      <c r="I43" s="53">
        <v>38</v>
      </c>
      <c r="J43" s="53">
        <v>39</v>
      </c>
      <c r="K43" s="53">
        <v>40</v>
      </c>
      <c r="L43" s="53">
        <v>41</v>
      </c>
      <c r="M43" s="53">
        <v>42</v>
      </c>
      <c r="N43" s="53">
        <v>43</v>
      </c>
      <c r="O43" s="53">
        <v>44</v>
      </c>
      <c r="P43" s="53">
        <v>45</v>
      </c>
      <c r="Q43" s="53">
        <v>46</v>
      </c>
      <c r="R43" s="53">
        <v>47</v>
      </c>
      <c r="S43" s="53">
        <v>48</v>
      </c>
      <c r="T43" s="53">
        <v>49</v>
      </c>
      <c r="U43" s="53">
        <v>50</v>
      </c>
      <c r="V43" s="53">
        <v>51</v>
      </c>
      <c r="W43" s="53">
        <v>52</v>
      </c>
      <c r="X43" s="53">
        <v>53</v>
      </c>
      <c r="Y43" s="53">
        <v>1</v>
      </c>
      <c r="Z43" s="53">
        <v>2</v>
      </c>
      <c r="AA43" s="53">
        <v>3</v>
      </c>
      <c r="AB43" s="53">
        <v>4</v>
      </c>
      <c r="AC43" s="53">
        <v>5</v>
      </c>
      <c r="AD43" s="53">
        <v>6</v>
      </c>
      <c r="AE43" s="53">
        <v>7</v>
      </c>
      <c r="AF43" s="53">
        <v>8</v>
      </c>
      <c r="AG43" s="66">
        <v>9</v>
      </c>
      <c r="AH43" s="66">
        <v>10</v>
      </c>
      <c r="AI43" s="66">
        <v>11</v>
      </c>
      <c r="AJ43" s="66">
        <v>12</v>
      </c>
      <c r="AK43" s="66">
        <v>13</v>
      </c>
      <c r="AL43" s="66">
        <v>14</v>
      </c>
      <c r="AM43" s="66">
        <v>15</v>
      </c>
      <c r="AN43" s="66">
        <v>16</v>
      </c>
      <c r="AO43" s="66">
        <v>17</v>
      </c>
      <c r="AP43" s="66">
        <v>18</v>
      </c>
      <c r="AQ43" s="66">
        <v>19</v>
      </c>
      <c r="AR43" s="66">
        <v>20</v>
      </c>
      <c r="AS43" s="66">
        <v>21</v>
      </c>
      <c r="AT43" s="66">
        <v>22</v>
      </c>
      <c r="AU43" s="66">
        <v>23</v>
      </c>
      <c r="AV43" s="66">
        <v>24</v>
      </c>
      <c r="AW43" s="66">
        <v>25</v>
      </c>
      <c r="AX43" s="66">
        <v>26</v>
      </c>
      <c r="AY43" s="66">
        <v>27</v>
      </c>
      <c r="AZ43" s="66">
        <v>28</v>
      </c>
      <c r="BA43" s="66">
        <v>29</v>
      </c>
      <c r="BB43" s="66">
        <v>30</v>
      </c>
      <c r="BC43" s="66">
        <v>31</v>
      </c>
      <c r="BD43" s="53">
        <v>32</v>
      </c>
      <c r="BE43" s="53">
        <v>33</v>
      </c>
      <c r="BF43" s="53">
        <v>34</v>
      </c>
      <c r="BG43" s="53">
        <v>36</v>
      </c>
      <c r="BH43" s="53">
        <v>37</v>
      </c>
      <c r="BI43" s="53">
        <v>38</v>
      </c>
      <c r="BJ43" s="53">
        <v>39</v>
      </c>
      <c r="BK43" s="53">
        <v>40</v>
      </c>
      <c r="BL43" s="53">
        <v>41</v>
      </c>
      <c r="BM43" s="53">
        <v>42</v>
      </c>
      <c r="BN43" s="53">
        <v>43</v>
      </c>
      <c r="BO43" s="53">
        <v>44</v>
      </c>
      <c r="BP43" s="53">
        <v>45</v>
      </c>
      <c r="BQ43" s="53">
        <v>46</v>
      </c>
      <c r="BR43" s="53">
        <v>47</v>
      </c>
      <c r="BS43" s="53">
        <v>48</v>
      </c>
      <c r="BT43" s="53">
        <v>49</v>
      </c>
      <c r="BU43" s="53">
        <v>50</v>
      </c>
      <c r="BV43" s="53">
        <v>51</v>
      </c>
      <c r="BW43" s="181">
        <v>52</v>
      </c>
      <c r="BX43" s="183">
        <v>1</v>
      </c>
      <c r="BY43" s="183">
        <v>2</v>
      </c>
      <c r="BZ43" s="183">
        <v>3</v>
      </c>
      <c r="CA43" s="183">
        <v>4</v>
      </c>
      <c r="CB43" s="183">
        <v>5</v>
      </c>
      <c r="CC43" s="183">
        <v>6</v>
      </c>
      <c r="CD43" s="183">
        <v>7</v>
      </c>
      <c r="CE43" s="183">
        <v>8</v>
      </c>
      <c r="CF43" s="183">
        <v>9</v>
      </c>
      <c r="CG43" s="183">
        <v>10</v>
      </c>
      <c r="CH43" s="183">
        <v>11</v>
      </c>
      <c r="CI43" s="183">
        <v>12</v>
      </c>
      <c r="CJ43" s="183">
        <v>13</v>
      </c>
      <c r="CK43" s="183">
        <v>14</v>
      </c>
      <c r="CL43" s="183">
        <v>15</v>
      </c>
      <c r="CM43" s="183">
        <v>16</v>
      </c>
      <c r="CN43" s="183">
        <v>17</v>
      </c>
      <c r="CO43" s="183">
        <v>18</v>
      </c>
      <c r="CP43" s="183">
        <v>19</v>
      </c>
      <c r="CQ43" s="183">
        <v>20</v>
      </c>
      <c r="CR43" s="183">
        <v>21</v>
      </c>
      <c r="CS43" s="183">
        <v>22</v>
      </c>
      <c r="CT43" s="183">
        <v>23</v>
      </c>
      <c r="CU43" s="183">
        <v>24</v>
      </c>
      <c r="CV43" s="183">
        <v>25</v>
      </c>
      <c r="CW43" s="183">
        <v>26</v>
      </c>
      <c r="CX43" s="183">
        <v>27</v>
      </c>
      <c r="CY43" s="183">
        <v>28</v>
      </c>
      <c r="CZ43" s="183">
        <v>29</v>
      </c>
      <c r="DA43" s="183">
        <v>30</v>
      </c>
      <c r="DB43" s="183">
        <v>31</v>
      </c>
      <c r="DC43" s="183">
        <v>32</v>
      </c>
      <c r="DD43" s="183">
        <v>33</v>
      </c>
      <c r="DE43" s="183">
        <v>34</v>
      </c>
      <c r="DF43" s="183">
        <v>36</v>
      </c>
      <c r="DG43" s="183">
        <v>37</v>
      </c>
      <c r="DH43" s="183">
        <v>38</v>
      </c>
      <c r="DI43" s="183">
        <v>39</v>
      </c>
      <c r="DJ43" s="183">
        <v>40</v>
      </c>
      <c r="DK43" s="183">
        <v>41</v>
      </c>
      <c r="DL43" s="183">
        <v>42</v>
      </c>
      <c r="DM43" s="183">
        <v>43</v>
      </c>
      <c r="DN43" s="183">
        <v>44</v>
      </c>
      <c r="DO43" s="183">
        <v>45</v>
      </c>
      <c r="DP43" s="183">
        <v>46</v>
      </c>
      <c r="DQ43" s="183">
        <v>47</v>
      </c>
      <c r="DR43" s="183">
        <v>48</v>
      </c>
      <c r="DS43" s="183">
        <v>49</v>
      </c>
      <c r="DT43" s="183">
        <v>50</v>
      </c>
      <c r="DU43" s="183">
        <v>51</v>
      </c>
      <c r="DV43" s="183">
        <v>52</v>
      </c>
    </row>
    <row r="44" spans="1:126" s="27" customFormat="1">
      <c r="A44" s="36" t="s">
        <v>50</v>
      </c>
      <c r="B44" s="30">
        <v>120.58112987000001</v>
      </c>
      <c r="C44" s="30">
        <v>120.34050701</v>
      </c>
      <c r="D44" s="30">
        <v>119.12689534000003</v>
      </c>
      <c r="E44" s="30">
        <v>118.75028119000001</v>
      </c>
      <c r="F44" s="30">
        <v>119.13567543000003</v>
      </c>
      <c r="G44" s="30">
        <v>119.39782105</v>
      </c>
      <c r="H44" s="30">
        <v>120.13493209000004</v>
      </c>
      <c r="I44" s="30">
        <v>122.9824677</v>
      </c>
      <c r="J44" s="30">
        <v>122.83222690929475</v>
      </c>
      <c r="K44" s="30">
        <v>122.93592710282577</v>
      </c>
      <c r="L44" s="30">
        <v>122.50712172</v>
      </c>
      <c r="M44" s="30">
        <v>121.09802229000003</v>
      </c>
      <c r="N44" s="30">
        <v>120.82166062000002</v>
      </c>
      <c r="O44" s="30">
        <v>120.44787317000001</v>
      </c>
      <c r="P44" s="30">
        <v>121.84349608000001</v>
      </c>
      <c r="Q44" s="30">
        <v>123.07000405999999</v>
      </c>
      <c r="R44" s="30">
        <v>122.5799088</v>
      </c>
      <c r="S44" s="30">
        <v>122.55252985999999</v>
      </c>
      <c r="T44" s="30">
        <v>121.89297618999998</v>
      </c>
      <c r="U44" s="30">
        <v>121.85139503000001</v>
      </c>
      <c r="V44" s="30">
        <v>122.8</v>
      </c>
      <c r="W44" s="30">
        <v>123.52</v>
      </c>
      <c r="X44" s="30">
        <v>123.61121064000002</v>
      </c>
      <c r="Y44" s="55">
        <v>119.55341958</v>
      </c>
      <c r="Z44" s="55">
        <v>119.89255029000002</v>
      </c>
      <c r="AA44" s="46">
        <v>121.48905596</v>
      </c>
      <c r="AB44" s="47">
        <v>120.95374423999999</v>
      </c>
      <c r="AC44" s="43">
        <v>123.29344019000003</v>
      </c>
      <c r="AD44" s="43">
        <v>125.67884300999997</v>
      </c>
      <c r="AE44" s="43">
        <v>126.32995529</v>
      </c>
      <c r="AF44" s="43">
        <v>129.93341324000005</v>
      </c>
      <c r="AG44" s="43">
        <v>131.90832909</v>
      </c>
      <c r="AH44" s="43">
        <v>134.09829374999998</v>
      </c>
      <c r="AI44" s="43">
        <v>137.48996717</v>
      </c>
      <c r="AJ44" s="43">
        <v>136.92912354000003</v>
      </c>
      <c r="AK44" s="43">
        <v>136.38991628000002</v>
      </c>
      <c r="AL44" s="43">
        <v>134.19779767999998</v>
      </c>
      <c r="AM44" s="43">
        <v>132.00283175999996</v>
      </c>
      <c r="AN44" s="43">
        <v>128.53012101000002</v>
      </c>
      <c r="AO44" s="43">
        <v>126.41535405</v>
      </c>
      <c r="AP44" s="43">
        <v>125.78733913999999</v>
      </c>
      <c r="AQ44" s="43">
        <v>125.53972583999997</v>
      </c>
      <c r="AR44" s="43">
        <v>125.41171131999995</v>
      </c>
      <c r="AS44" s="43">
        <v>124.768</v>
      </c>
      <c r="AT44" s="43">
        <v>126.43</v>
      </c>
      <c r="AU44" s="43">
        <v>126.76</v>
      </c>
      <c r="AV44" s="43">
        <v>126.19</v>
      </c>
      <c r="AW44" s="43">
        <v>125.97</v>
      </c>
      <c r="AX44" s="43">
        <v>124.91964299999999</v>
      </c>
      <c r="AY44" s="43">
        <v>121.9225</v>
      </c>
      <c r="AZ44" s="43">
        <v>122.10567275000002</v>
      </c>
      <c r="BA44" s="43">
        <v>119.65929932</v>
      </c>
      <c r="BB44" s="43">
        <v>120.29953257000001</v>
      </c>
      <c r="BC44" s="43">
        <v>120.47252366000004</v>
      </c>
      <c r="BD44" s="43">
        <v>120.75616249000001</v>
      </c>
      <c r="BE44" s="43">
        <v>122.27372454000005</v>
      </c>
      <c r="BF44" s="43">
        <v>124.33215688000006</v>
      </c>
      <c r="BG44" s="43">
        <v>124.33215688000006</v>
      </c>
      <c r="BH44" s="43">
        <v>133.68512699000001</v>
      </c>
      <c r="BI44" s="43">
        <v>134.95850349999998</v>
      </c>
      <c r="BJ44" s="43">
        <v>135.02059413352495</v>
      </c>
      <c r="BK44" s="43">
        <v>137.31534092000004</v>
      </c>
      <c r="BL44" s="43">
        <v>137.41144259000006</v>
      </c>
      <c r="BM44" s="43">
        <v>137.90759383000005</v>
      </c>
      <c r="BN44" s="43">
        <v>138.52046035999999</v>
      </c>
      <c r="BO44" s="43">
        <v>139.07578910000007</v>
      </c>
      <c r="BP44" s="43">
        <v>139.27512810000005</v>
      </c>
      <c r="BQ44" s="43">
        <v>139.62574894000008</v>
      </c>
      <c r="BR44" s="43">
        <v>140.17017120000006</v>
      </c>
      <c r="BS44" s="43">
        <v>141.20049232000002</v>
      </c>
      <c r="BT44" s="43">
        <v>143.61409527000006</v>
      </c>
      <c r="BU44" s="43">
        <v>145.10102087000007</v>
      </c>
      <c r="BV44" s="43">
        <v>146.98373023000002</v>
      </c>
      <c r="BW44" s="43">
        <v>146.95847313000007</v>
      </c>
      <c r="BX44" s="182">
        <v>145.15722129000005</v>
      </c>
      <c r="BY44" s="182">
        <v>143.84198882000007</v>
      </c>
      <c r="BZ44" s="182">
        <v>143.32389530000003</v>
      </c>
      <c r="CA44" s="182">
        <v>142.10529191000006</v>
      </c>
      <c r="CB44" s="182">
        <v>143.26866342000002</v>
      </c>
      <c r="CC44" s="182">
        <v>145.64820433000006</v>
      </c>
      <c r="CD44" s="182">
        <v>146.54454572000003</v>
      </c>
      <c r="CE44" s="182">
        <v>150.95649099000008</v>
      </c>
      <c r="CF44" s="182"/>
      <c r="CG44" s="182"/>
      <c r="CH44" s="182"/>
      <c r="CI44" s="182"/>
      <c r="CJ44" s="182"/>
      <c r="CK44" s="182"/>
      <c r="CL44" s="182"/>
      <c r="CM44" s="182"/>
      <c r="CN44" s="182"/>
      <c r="CO44" s="182"/>
      <c r="CP44" s="182"/>
      <c r="CQ44" s="182"/>
      <c r="CR44" s="182"/>
      <c r="CS44" s="182"/>
      <c r="CT44" s="182"/>
      <c r="CU44" s="182"/>
      <c r="CV44" s="182"/>
      <c r="CW44" s="182"/>
      <c r="CX44" s="182"/>
      <c r="CY44" s="182"/>
      <c r="CZ44" s="182"/>
      <c r="DA44" s="182"/>
      <c r="DB44" s="182"/>
      <c r="DC44" s="182"/>
      <c r="DD44" s="182"/>
      <c r="DE44" s="182"/>
      <c r="DF44" s="182"/>
      <c r="DG44" s="182"/>
      <c r="DH44" s="182"/>
      <c r="DI44" s="182"/>
      <c r="DJ44" s="182"/>
      <c r="DK44" s="182"/>
      <c r="DL44" s="182"/>
      <c r="DM44" s="182"/>
      <c r="DN44" s="182"/>
      <c r="DO44" s="182"/>
      <c r="DP44" s="182"/>
      <c r="DQ44" s="182"/>
      <c r="DR44" s="182"/>
      <c r="DS44" s="182"/>
      <c r="DT44" s="182"/>
      <c r="DU44" s="182"/>
      <c r="DV44" s="182"/>
    </row>
    <row r="45" spans="1:126" s="27" customFormat="1">
      <c r="A45" s="36" t="s">
        <v>51</v>
      </c>
      <c r="B45" s="30">
        <v>189.19</v>
      </c>
      <c r="C45" s="30">
        <v>186.67000000000002</v>
      </c>
      <c r="D45" s="30">
        <v>188.18</v>
      </c>
      <c r="E45" s="30">
        <v>187.74</v>
      </c>
      <c r="F45" s="30">
        <v>191.25</v>
      </c>
      <c r="G45" s="30">
        <v>188.47</v>
      </c>
      <c r="H45" s="30">
        <v>190.99</v>
      </c>
      <c r="I45" s="30">
        <v>194.8</v>
      </c>
      <c r="J45" s="30">
        <v>192.45000000000002</v>
      </c>
      <c r="K45" s="30">
        <v>188.11</v>
      </c>
      <c r="L45" s="30">
        <v>188.73</v>
      </c>
      <c r="M45" s="30">
        <v>190.20000000000002</v>
      </c>
      <c r="N45" s="30">
        <v>191.99</v>
      </c>
      <c r="O45" s="30">
        <v>187.06</v>
      </c>
      <c r="P45" s="30">
        <v>188.15</v>
      </c>
      <c r="Q45" s="30">
        <v>189.82</v>
      </c>
      <c r="R45" s="30">
        <v>191.22</v>
      </c>
      <c r="S45" s="30">
        <v>191.52</v>
      </c>
      <c r="T45" s="30">
        <v>188.97</v>
      </c>
      <c r="U45" s="30">
        <v>191.67000000000002</v>
      </c>
      <c r="V45" s="30">
        <v>192.06</v>
      </c>
      <c r="W45" s="30">
        <v>185.4682</v>
      </c>
      <c r="X45" s="30">
        <v>188.25</v>
      </c>
      <c r="Y45" s="48">
        <v>180.72</v>
      </c>
      <c r="Z45" s="48">
        <v>190.77</v>
      </c>
      <c r="AA45" s="44">
        <v>190.76</v>
      </c>
      <c r="AB45" s="45">
        <v>188.33</v>
      </c>
      <c r="AC45" s="43">
        <v>189.91</v>
      </c>
      <c r="AD45" s="43">
        <v>189.94</v>
      </c>
      <c r="AE45" s="43">
        <v>190.21</v>
      </c>
      <c r="AF45" s="43">
        <v>192.48000000000002</v>
      </c>
      <c r="AG45" s="43">
        <v>194.88410000000002</v>
      </c>
      <c r="AH45" s="43">
        <v>199.17000000000002</v>
      </c>
      <c r="AI45" s="43">
        <v>195.4188</v>
      </c>
      <c r="AJ45" s="43">
        <v>195.01320000000001</v>
      </c>
      <c r="AK45" s="43">
        <v>192.952</v>
      </c>
      <c r="AL45" s="43">
        <v>191.03380000000001</v>
      </c>
      <c r="AM45" s="43">
        <v>194.04740000000001</v>
      </c>
      <c r="AN45" s="43">
        <v>195.91250000000002</v>
      </c>
      <c r="AO45" s="43">
        <v>197.1875</v>
      </c>
      <c r="AP45" s="43">
        <v>197.05510000000001</v>
      </c>
      <c r="AQ45" s="43">
        <v>197.4785</v>
      </c>
      <c r="AR45" s="43">
        <v>197.26340000000002</v>
      </c>
      <c r="AS45" s="43">
        <v>196.82070000000002</v>
      </c>
      <c r="AT45" s="43">
        <v>197.96260000000001</v>
      </c>
      <c r="AU45" s="43">
        <v>192.72</v>
      </c>
      <c r="AV45" s="43">
        <v>198.1858</v>
      </c>
      <c r="AW45" s="43">
        <v>246.3605</v>
      </c>
      <c r="AX45" s="43">
        <v>197.60670000000002</v>
      </c>
      <c r="AY45" s="43">
        <v>195.56560000000002</v>
      </c>
      <c r="AZ45" s="43">
        <v>195.0428</v>
      </c>
      <c r="BA45" s="43">
        <v>193.2722</v>
      </c>
      <c r="BB45" s="43">
        <v>196.00970000000001</v>
      </c>
      <c r="BC45" s="43">
        <v>190.42000000000002</v>
      </c>
      <c r="BD45" s="43">
        <v>186</v>
      </c>
      <c r="BE45" s="43">
        <v>194.1447</v>
      </c>
      <c r="BF45" s="43">
        <v>194.30430000000001</v>
      </c>
      <c r="BG45" s="43">
        <v>199.06</v>
      </c>
      <c r="BH45" s="43">
        <v>198.97</v>
      </c>
      <c r="BI45" s="43">
        <v>198.57</v>
      </c>
      <c r="BJ45" s="43">
        <v>198.3</v>
      </c>
      <c r="BK45" s="43">
        <v>201.34</v>
      </c>
      <c r="BL45" s="43">
        <v>201.08100000000002</v>
      </c>
      <c r="BM45" s="43">
        <v>202.98000000000002</v>
      </c>
      <c r="BN45" s="43">
        <v>202.85640000000001</v>
      </c>
      <c r="BO45" s="43">
        <v>198.26</v>
      </c>
      <c r="BP45" s="43">
        <v>205.25650000000002</v>
      </c>
      <c r="BQ45" s="43">
        <v>207.04580000000001</v>
      </c>
      <c r="BR45" s="43">
        <v>203.387</v>
      </c>
      <c r="BS45" s="43">
        <v>202.42000000000002</v>
      </c>
      <c r="BT45" s="43">
        <v>202.45000000000002</v>
      </c>
      <c r="BU45" s="43">
        <v>203.17000000000002</v>
      </c>
      <c r="BV45" s="43">
        <v>203.17000000000002</v>
      </c>
      <c r="BW45" s="43">
        <v>207.5</v>
      </c>
      <c r="BX45" s="43">
        <v>208.70000000000002</v>
      </c>
      <c r="BY45" s="43">
        <v>205.67000000000002</v>
      </c>
      <c r="BZ45" s="43">
        <v>203.97</v>
      </c>
      <c r="CA45" s="43">
        <v>204.76</v>
      </c>
      <c r="CB45" s="43">
        <v>204.76</v>
      </c>
      <c r="CC45" s="43">
        <v>207.14000000000001</v>
      </c>
      <c r="CD45" s="43">
        <v>207.14000000000001</v>
      </c>
      <c r="CE45" s="43">
        <v>212.70000000000002</v>
      </c>
      <c r="CF45" s="43"/>
      <c r="CG45" s="43"/>
      <c r="CH45" s="43"/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</row>
    <row r="46" spans="1:126" s="27" customFormat="1">
      <c r="A46" s="36" t="s">
        <v>52</v>
      </c>
      <c r="B46" s="30">
        <v>82.63</v>
      </c>
      <c r="C46" s="30">
        <v>82.460000000000008</v>
      </c>
      <c r="D46" s="30">
        <v>82.99</v>
      </c>
      <c r="E46" s="30">
        <v>83.66</v>
      </c>
      <c r="F46" s="30">
        <v>83.53</v>
      </c>
      <c r="G46" s="30">
        <v>86.09</v>
      </c>
      <c r="H46" s="30">
        <v>87.570000000000007</v>
      </c>
      <c r="I46" s="30">
        <v>92.210300000000004</v>
      </c>
      <c r="J46" s="30">
        <v>90.16</v>
      </c>
      <c r="K46" s="30">
        <v>88.45</v>
      </c>
      <c r="L46" s="30">
        <v>88.54</v>
      </c>
      <c r="M46" s="30">
        <v>88.3</v>
      </c>
      <c r="N46" s="30">
        <v>88.22</v>
      </c>
      <c r="O46" s="30">
        <v>90.13</v>
      </c>
      <c r="P46" s="30">
        <v>90.04</v>
      </c>
      <c r="Q46" s="30">
        <v>89.89</v>
      </c>
      <c r="R46" s="30">
        <v>87.43</v>
      </c>
      <c r="S46" s="30">
        <v>86.350000000000009</v>
      </c>
      <c r="T46" s="30">
        <v>86.24</v>
      </c>
      <c r="U46" s="30">
        <v>86.72</v>
      </c>
      <c r="V46" s="30">
        <v>87.5</v>
      </c>
      <c r="W46" s="30">
        <v>88.67</v>
      </c>
      <c r="X46" s="30">
        <v>88.23</v>
      </c>
      <c r="Y46" s="48">
        <v>88.64</v>
      </c>
      <c r="Z46" s="48">
        <v>87.100000000000009</v>
      </c>
      <c r="AA46" s="44">
        <v>87.7</v>
      </c>
      <c r="AB46" s="45">
        <v>87.88</v>
      </c>
      <c r="AC46" s="43">
        <v>87.04</v>
      </c>
      <c r="AD46" s="43">
        <v>86.97</v>
      </c>
      <c r="AE46" s="43">
        <v>87.79</v>
      </c>
      <c r="AF46" s="43">
        <v>94.02</v>
      </c>
      <c r="AG46" s="43">
        <v>97.12</v>
      </c>
      <c r="AH46" s="43">
        <v>101.79</v>
      </c>
      <c r="AI46" s="43">
        <v>103.05</v>
      </c>
      <c r="AJ46" s="43">
        <v>104.76</v>
      </c>
      <c r="AK46" s="43">
        <v>102.11</v>
      </c>
      <c r="AL46" s="43">
        <v>98.5</v>
      </c>
      <c r="AM46" s="43">
        <v>94.39</v>
      </c>
      <c r="AN46" s="43">
        <v>92.04</v>
      </c>
      <c r="AO46" s="43">
        <v>88.070000000000007</v>
      </c>
      <c r="AP46" s="43">
        <v>86.89</v>
      </c>
      <c r="AQ46" s="43">
        <v>83.546400000000006</v>
      </c>
      <c r="AR46" s="43">
        <v>84.55</v>
      </c>
      <c r="AS46" s="43">
        <v>80.263800000000003</v>
      </c>
      <c r="AT46" s="43">
        <v>77.047800000000009</v>
      </c>
      <c r="AU46" s="43">
        <v>81.087000000000003</v>
      </c>
      <c r="AV46" s="43">
        <v>84.83</v>
      </c>
      <c r="AW46" s="43">
        <v>84.63</v>
      </c>
      <c r="AX46" s="43">
        <v>83.570000000000007</v>
      </c>
      <c r="AY46" s="43">
        <v>83.3</v>
      </c>
      <c r="AZ46" s="43">
        <v>83.64</v>
      </c>
      <c r="BA46" s="43">
        <v>82.49</v>
      </c>
      <c r="BB46" s="43">
        <v>86.16</v>
      </c>
      <c r="BC46" s="43">
        <v>85.26</v>
      </c>
      <c r="BD46" s="43">
        <v>85.65</v>
      </c>
      <c r="BE46" s="43">
        <v>87.8</v>
      </c>
      <c r="BF46" s="43">
        <v>90.69</v>
      </c>
      <c r="BG46" s="43">
        <v>90.69</v>
      </c>
      <c r="BH46" s="43">
        <v>102.33380000000001</v>
      </c>
      <c r="BI46" s="43">
        <v>100.43</v>
      </c>
      <c r="BJ46" s="43">
        <v>104.21</v>
      </c>
      <c r="BK46" s="43">
        <v>110.15</v>
      </c>
      <c r="BL46" s="43">
        <v>104.9</v>
      </c>
      <c r="BM46" s="43">
        <v>105.65</v>
      </c>
      <c r="BN46" s="43">
        <v>107.8</v>
      </c>
      <c r="BO46" s="43">
        <v>107.75</v>
      </c>
      <c r="BP46" s="43">
        <v>111.25</v>
      </c>
      <c r="BQ46" s="43">
        <v>110.26</v>
      </c>
      <c r="BR46" s="43">
        <v>110.83</v>
      </c>
      <c r="BS46" s="43">
        <v>111.62</v>
      </c>
      <c r="BT46" s="43">
        <v>111.89</v>
      </c>
      <c r="BU46" s="43">
        <v>111.54</v>
      </c>
      <c r="BV46" s="43">
        <v>111.93</v>
      </c>
      <c r="BW46" s="43">
        <v>110.85000000000001</v>
      </c>
      <c r="BX46" s="43">
        <v>112.04</v>
      </c>
      <c r="BY46" s="43">
        <v>110.59</v>
      </c>
      <c r="BZ46" s="43">
        <v>109.62</v>
      </c>
      <c r="CA46" s="43">
        <v>108.71000000000001</v>
      </c>
      <c r="CB46" s="43">
        <v>110.86</v>
      </c>
      <c r="CC46" s="43">
        <v>112.52</v>
      </c>
      <c r="CD46" s="43">
        <v>110.61890000000001</v>
      </c>
      <c r="CE46" s="43">
        <v>117.709</v>
      </c>
      <c r="CF46" s="43"/>
      <c r="CG46" s="43"/>
      <c r="CH46" s="43"/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</row>
    <row r="47" spans="1:126" s="27" customFormat="1">
      <c r="A47" s="36" t="s">
        <v>53</v>
      </c>
      <c r="B47" s="30">
        <v>126.34</v>
      </c>
      <c r="C47" s="30">
        <v>135.47999999999999</v>
      </c>
      <c r="D47" s="30">
        <v>137.89000000000001</v>
      </c>
      <c r="E47" s="30">
        <v>130.07</v>
      </c>
      <c r="F47" s="30">
        <v>136.63</v>
      </c>
      <c r="G47" s="30">
        <v>138.64000000000001</v>
      </c>
      <c r="H47" s="30">
        <v>137.35</v>
      </c>
      <c r="I47" s="30">
        <v>136.42000000000002</v>
      </c>
      <c r="J47" s="30">
        <v>139.46</v>
      </c>
      <c r="K47" s="30">
        <v>140.87</v>
      </c>
      <c r="L47" s="30">
        <v>140.18</v>
      </c>
      <c r="M47" s="30">
        <v>134.97999999999999</v>
      </c>
      <c r="N47" s="30">
        <v>141</v>
      </c>
      <c r="O47" s="30">
        <v>144.61000000000001</v>
      </c>
      <c r="P47" s="30">
        <v>138.72999999999999</v>
      </c>
      <c r="Q47" s="30">
        <v>137.88</v>
      </c>
      <c r="R47" s="30">
        <v>142.27000000000001</v>
      </c>
      <c r="S47" s="30">
        <v>144.69</v>
      </c>
      <c r="T47" s="30">
        <v>136.47</v>
      </c>
      <c r="U47" s="30">
        <v>139.29</v>
      </c>
      <c r="V47" s="30">
        <v>139.35</v>
      </c>
      <c r="W47" s="30">
        <v>148.16</v>
      </c>
      <c r="X47" s="30">
        <v>163.81</v>
      </c>
      <c r="Y47" s="48">
        <v>154.31</v>
      </c>
      <c r="Z47" s="48">
        <v>103.02</v>
      </c>
      <c r="AA47" s="44">
        <v>103.03</v>
      </c>
      <c r="AB47" s="45">
        <v>103.15</v>
      </c>
      <c r="AC47" s="43">
        <v>103.34</v>
      </c>
      <c r="AD47" s="43">
        <v>146.03</v>
      </c>
      <c r="AE47" s="43">
        <v>154.77000000000001</v>
      </c>
      <c r="AF47" s="43">
        <v>154.86000000000001</v>
      </c>
      <c r="AG47" s="43">
        <v>153</v>
      </c>
      <c r="AH47" s="43">
        <v>149.97999999999999</v>
      </c>
      <c r="AI47" s="43">
        <v>171.4</v>
      </c>
      <c r="AJ47" s="43">
        <v>175.20000000000002</v>
      </c>
      <c r="AK47" s="43">
        <v>162.57</v>
      </c>
      <c r="AL47" s="43">
        <v>155.55000000000001</v>
      </c>
      <c r="AM47" s="43">
        <v>155.88</v>
      </c>
      <c r="AN47" s="43">
        <v>155.88</v>
      </c>
      <c r="AO47" s="43">
        <v>166.66</v>
      </c>
      <c r="AP47" s="43">
        <v>163.58000000000001</v>
      </c>
      <c r="AQ47" s="43">
        <v>162.44</v>
      </c>
      <c r="AR47" s="43">
        <v>164.94</v>
      </c>
      <c r="AS47" s="43">
        <v>162.64000000000001</v>
      </c>
      <c r="AT47" s="43">
        <v>160.68</v>
      </c>
      <c r="AU47" s="43">
        <v>162.75</v>
      </c>
      <c r="AV47" s="43">
        <v>160.34</v>
      </c>
      <c r="AW47" s="43">
        <v>160.6</v>
      </c>
      <c r="AX47" s="43">
        <v>158.57</v>
      </c>
      <c r="AY47" s="43">
        <v>153.83000000000001</v>
      </c>
      <c r="AZ47" s="43">
        <v>152.35</v>
      </c>
      <c r="BA47" s="43">
        <v>150.79</v>
      </c>
      <c r="BB47" s="43">
        <v>152.82</v>
      </c>
      <c r="BC47" s="43">
        <v>150.80000000000001</v>
      </c>
      <c r="BD47" s="43">
        <v>148.1</v>
      </c>
      <c r="BE47" s="43">
        <v>150.88</v>
      </c>
      <c r="BF47" s="43">
        <v>154.04</v>
      </c>
      <c r="BG47" s="43">
        <v>153.37</v>
      </c>
      <c r="BH47" s="43">
        <v>150.06</v>
      </c>
      <c r="BI47" s="43">
        <v>150.32</v>
      </c>
      <c r="BJ47" s="43">
        <v>149.86000000000001</v>
      </c>
      <c r="BK47" s="43">
        <v>149.34</v>
      </c>
      <c r="BL47" s="43">
        <v>149.47999999999999</v>
      </c>
      <c r="BM47" s="43">
        <v>148.32</v>
      </c>
      <c r="BN47" s="43">
        <v>148.83000000000001</v>
      </c>
      <c r="BO47" s="43">
        <v>150.69</v>
      </c>
      <c r="BP47" s="43">
        <v>151.41</v>
      </c>
      <c r="BQ47" s="43">
        <v>151.56</v>
      </c>
      <c r="BR47" s="43">
        <v>151.20000000000002</v>
      </c>
      <c r="BS47" s="43">
        <v>145.97</v>
      </c>
      <c r="BT47" s="43">
        <v>149.07</v>
      </c>
      <c r="BU47" s="43">
        <v>148.55000000000001</v>
      </c>
      <c r="BV47" s="43">
        <v>148.54</v>
      </c>
      <c r="BW47" s="43">
        <v>148.22</v>
      </c>
      <c r="BX47" s="43">
        <v>136.59</v>
      </c>
      <c r="BY47" s="43">
        <v>156.88</v>
      </c>
      <c r="BZ47" s="43">
        <v>121.07000000000001</v>
      </c>
      <c r="CA47" s="43">
        <v>158.82</v>
      </c>
      <c r="CB47" s="43">
        <v>153.55000000000001</v>
      </c>
      <c r="CC47" s="43">
        <v>165.51</v>
      </c>
      <c r="CD47" s="43">
        <v>154.74</v>
      </c>
      <c r="CE47" s="43">
        <v>161.47999999999999</v>
      </c>
      <c r="CF47" s="43"/>
      <c r="CG47" s="43"/>
      <c r="CH47" s="43"/>
      <c r="CI47" s="43"/>
      <c r="CJ47" s="43"/>
      <c r="CK47" s="43"/>
      <c r="CL47" s="43"/>
      <c r="CM47" s="43"/>
      <c r="CN47" s="43"/>
      <c r="CO47" s="43"/>
      <c r="CP47" s="43"/>
      <c r="CQ47" s="43"/>
      <c r="CR47" s="43"/>
      <c r="CS47" s="43"/>
      <c r="CT47" s="43"/>
      <c r="CU47" s="43"/>
      <c r="CV47" s="43"/>
      <c r="CW47" s="43"/>
      <c r="CX47" s="43"/>
      <c r="CY47" s="43"/>
      <c r="CZ47" s="43"/>
      <c r="DA47" s="43"/>
      <c r="DB47" s="43"/>
      <c r="DC47" s="43"/>
      <c r="DD47" s="43"/>
      <c r="DE47" s="43"/>
      <c r="DF47" s="43"/>
      <c r="DG47" s="43"/>
      <c r="DH47" s="43"/>
      <c r="DI47" s="43"/>
      <c r="DJ47" s="43"/>
      <c r="DK47" s="43"/>
      <c r="DL47" s="43"/>
      <c r="DM47" s="43"/>
      <c r="DN47" s="43"/>
      <c r="DO47" s="43"/>
      <c r="DP47" s="43"/>
      <c r="DQ47" s="43"/>
      <c r="DR47" s="43"/>
      <c r="DS47" s="43"/>
      <c r="DT47" s="43"/>
      <c r="DU47" s="43"/>
      <c r="DV47" s="43"/>
    </row>
    <row r="72" spans="1:7">
      <c r="A72" s="56"/>
      <c r="B72" s="56"/>
      <c r="C72" s="56"/>
      <c r="D72" s="56"/>
      <c r="E72" s="56"/>
      <c r="F72" s="56"/>
      <c r="G72" s="56"/>
    </row>
    <row r="73" spans="1:7">
      <c r="A73" s="56"/>
      <c r="B73" s="56"/>
      <c r="C73" s="56"/>
      <c r="D73" s="56"/>
      <c r="E73" s="56"/>
      <c r="F73" s="56"/>
      <c r="G73" s="56"/>
    </row>
    <row r="74" spans="1:7" ht="35.200000000000003" customHeight="1">
      <c r="A74" s="56"/>
      <c r="B74" s="57"/>
      <c r="C74" s="58"/>
      <c r="D74" s="58"/>
      <c r="E74" s="58"/>
      <c r="F74" s="56"/>
      <c r="G74" s="56"/>
    </row>
    <row r="75" spans="1:7">
      <c r="A75" s="56"/>
      <c r="B75" s="57"/>
      <c r="C75" s="58"/>
      <c r="D75" s="58"/>
      <c r="E75" s="58"/>
      <c r="F75" s="56"/>
      <c r="G75" s="56"/>
    </row>
    <row r="76" spans="1:7">
      <c r="A76" s="56"/>
      <c r="B76" s="59"/>
      <c r="C76" s="60"/>
      <c r="D76" s="60"/>
      <c r="E76" s="61"/>
      <c r="F76" s="56"/>
      <c r="G76" s="56"/>
    </row>
    <row r="77" spans="1:7">
      <c r="A77" s="56"/>
      <c r="B77" s="59"/>
      <c r="C77" s="60"/>
      <c r="D77" s="60"/>
      <c r="E77" s="61"/>
      <c r="F77" s="56"/>
      <c r="G77" s="56"/>
    </row>
    <row r="78" spans="1:7">
      <c r="A78" s="56"/>
      <c r="B78" s="59"/>
      <c r="C78" s="60"/>
      <c r="D78" s="62"/>
      <c r="E78" s="63"/>
      <c r="F78" s="56"/>
      <c r="G78" s="56"/>
    </row>
    <row r="79" spans="1:7">
      <c r="A79" s="56"/>
      <c r="B79" s="59"/>
      <c r="C79" s="60"/>
      <c r="D79" s="60"/>
      <c r="E79" s="61"/>
      <c r="F79" s="56"/>
      <c r="G79" s="56"/>
    </row>
    <row r="80" spans="1:7">
      <c r="A80" s="56"/>
      <c r="B80" s="59"/>
      <c r="C80" s="60"/>
      <c r="D80" s="60"/>
      <c r="E80" s="61"/>
      <c r="F80" s="56"/>
      <c r="G80" s="56"/>
    </row>
    <row r="81" spans="1:7">
      <c r="A81" s="56"/>
      <c r="B81" s="59"/>
      <c r="C81" s="60"/>
      <c r="D81" s="62"/>
      <c r="E81" s="63"/>
      <c r="F81" s="56"/>
      <c r="G81" s="56"/>
    </row>
    <row r="82" spans="1:7">
      <c r="A82" s="56"/>
      <c r="B82" s="59"/>
      <c r="C82" s="60"/>
      <c r="D82" s="60"/>
      <c r="E82" s="61"/>
      <c r="F82" s="56"/>
      <c r="G82" s="56"/>
    </row>
    <row r="83" spans="1:7">
      <c r="A83" s="56"/>
      <c r="B83" s="59"/>
      <c r="C83" s="60"/>
      <c r="D83" s="60"/>
      <c r="E83" s="61"/>
      <c r="F83" s="56"/>
      <c r="G83" s="56"/>
    </row>
    <row r="84" spans="1:7">
      <c r="A84" s="56"/>
      <c r="B84" s="59"/>
      <c r="C84" s="60"/>
      <c r="D84" s="60"/>
      <c r="E84" s="61"/>
      <c r="F84" s="56"/>
      <c r="G84" s="56"/>
    </row>
    <row r="85" spans="1:7">
      <c r="A85" s="56"/>
      <c r="B85" s="59"/>
      <c r="C85" s="60"/>
      <c r="D85" s="62"/>
      <c r="E85" s="63"/>
      <c r="F85" s="56"/>
      <c r="G85" s="56"/>
    </row>
    <row r="86" spans="1:7">
      <c r="A86" s="56"/>
      <c r="B86" s="59"/>
      <c r="C86" s="60"/>
      <c r="D86" s="60"/>
      <c r="E86" s="61"/>
      <c r="F86" s="56"/>
      <c r="G86" s="56"/>
    </row>
    <row r="87" spans="1:7">
      <c r="A87" s="56"/>
      <c r="B87" s="59"/>
      <c r="C87" s="60"/>
      <c r="D87" s="60"/>
      <c r="E87" s="61"/>
      <c r="F87" s="56"/>
      <c r="G87" s="56"/>
    </row>
    <row r="88" spans="1:7">
      <c r="A88" s="56"/>
      <c r="B88" s="59"/>
      <c r="C88" s="60"/>
      <c r="D88" s="60"/>
      <c r="E88" s="61"/>
      <c r="F88" s="56"/>
      <c r="G88" s="56"/>
    </row>
    <row r="89" spans="1:7">
      <c r="A89" s="56"/>
      <c r="B89" s="59"/>
      <c r="C89" s="60"/>
      <c r="D89" s="62"/>
      <c r="E89" s="63"/>
      <c r="F89" s="56"/>
      <c r="G89" s="56"/>
    </row>
    <row r="90" spans="1:7">
      <c r="A90" s="56"/>
      <c r="B90" s="59"/>
      <c r="C90" s="60"/>
      <c r="D90" s="62"/>
      <c r="E90" s="63"/>
      <c r="F90" s="56"/>
      <c r="G90" s="56"/>
    </row>
    <row r="91" spans="1:7">
      <c r="A91" s="56"/>
      <c r="B91" s="59"/>
      <c r="C91" s="60"/>
      <c r="D91" s="62"/>
      <c r="E91" s="63"/>
      <c r="F91" s="56"/>
      <c r="G91" s="56"/>
    </row>
    <row r="92" spans="1:7">
      <c r="A92" s="56"/>
      <c r="B92" s="59"/>
      <c r="C92" s="60"/>
      <c r="D92" s="60"/>
      <c r="E92" s="61"/>
      <c r="F92" s="56"/>
      <c r="G92" s="56"/>
    </row>
    <row r="93" spans="1:7">
      <c r="A93" s="56"/>
      <c r="B93" s="59"/>
      <c r="C93" s="60"/>
      <c r="D93" s="60"/>
      <c r="E93" s="61"/>
      <c r="F93" s="56"/>
      <c r="G93" s="56"/>
    </row>
    <row r="94" spans="1:7">
      <c r="A94" s="56"/>
      <c r="B94" s="59"/>
      <c r="C94" s="60"/>
      <c r="D94" s="60"/>
      <c r="E94" s="61"/>
      <c r="F94" s="56"/>
      <c r="G94" s="56"/>
    </row>
    <row r="95" spans="1:7">
      <c r="A95" s="56"/>
      <c r="B95" s="59"/>
      <c r="C95" s="60"/>
      <c r="D95" s="60"/>
      <c r="E95" s="61"/>
      <c r="F95" s="56"/>
      <c r="G95" s="56"/>
    </row>
    <row r="96" spans="1:7">
      <c r="A96" s="56"/>
      <c r="B96" s="59"/>
      <c r="C96" s="60"/>
      <c r="D96" s="60"/>
      <c r="E96" s="61"/>
      <c r="F96" s="56"/>
      <c r="G96" s="56"/>
    </row>
    <row r="97" spans="1:7">
      <c r="A97" s="56"/>
      <c r="B97" s="59"/>
      <c r="C97" s="60"/>
      <c r="D97" s="60"/>
      <c r="E97" s="61"/>
      <c r="F97" s="56"/>
      <c r="G97" s="56"/>
    </row>
    <row r="98" spans="1:7">
      <c r="A98" s="56"/>
      <c r="B98" s="59"/>
      <c r="C98" s="60"/>
      <c r="D98" s="62"/>
      <c r="E98" s="63"/>
      <c r="F98" s="56"/>
      <c r="G98" s="56"/>
    </row>
    <row r="99" spans="1:7">
      <c r="A99" s="56"/>
      <c r="B99" s="59"/>
      <c r="C99" s="60"/>
      <c r="D99" s="62"/>
      <c r="E99" s="63"/>
      <c r="F99" s="56"/>
      <c r="G99" s="56"/>
    </row>
    <row r="100" spans="1:7">
      <c r="A100" s="56"/>
      <c r="B100" s="59"/>
      <c r="C100" s="60"/>
      <c r="D100" s="60"/>
      <c r="E100" s="61"/>
      <c r="F100" s="56"/>
      <c r="G100" s="56"/>
    </row>
    <row r="101" spans="1:7">
      <c r="A101" s="56"/>
      <c r="B101" s="59"/>
      <c r="C101" s="60"/>
      <c r="D101" s="62"/>
      <c r="E101" s="63"/>
      <c r="F101" s="56"/>
      <c r="G101" s="56"/>
    </row>
    <row r="102" spans="1:7">
      <c r="A102" s="56"/>
      <c r="B102" s="64"/>
      <c r="C102" s="60"/>
      <c r="D102" s="60"/>
      <c r="E102" s="61"/>
      <c r="F102" s="56"/>
      <c r="G102" s="56"/>
    </row>
    <row r="103" spans="1:7">
      <c r="A103" s="56"/>
      <c r="B103" s="59"/>
      <c r="C103" s="60"/>
      <c r="D103" s="60"/>
      <c r="E103" s="61"/>
      <c r="F103" s="56"/>
      <c r="G103" s="56"/>
    </row>
    <row r="104" spans="1:7">
      <c r="A104" s="56"/>
      <c r="B104" s="56"/>
      <c r="C104" s="56"/>
      <c r="D104" s="56"/>
      <c r="E104" s="56"/>
      <c r="F104" s="56"/>
      <c r="G104" s="56"/>
    </row>
  </sheetData>
  <conditionalFormatting sqref="E8 E13 E15:E18 E20:E23 E25:E26 E28:E35">
    <cfRule type="cellIs" dxfId="29" priority="18" stopIfTrue="1" operator="greaterThanOrEqual">
      <formula>0</formula>
    </cfRule>
    <cfRule type="cellIs" dxfId="28" priority="19" stopIfTrue="1" operator="lessThan">
      <formula>0</formula>
    </cfRule>
  </conditionalFormatting>
  <conditionalFormatting sqref="D8 D13 D15 D20:D23 D25:D26 D28:D35 D17:D18">
    <cfRule type="cellIs" dxfId="27" priority="20" stopIfTrue="1" operator="lessThan">
      <formula>0</formula>
    </cfRule>
  </conditionalFormatting>
  <conditionalFormatting sqref="E11">
    <cfRule type="cellIs" dxfId="26" priority="15" stopIfTrue="1" operator="greaterThanOrEqual">
      <formula>0</formula>
    </cfRule>
    <cfRule type="cellIs" dxfId="25" priority="16" stopIfTrue="1" operator="lessThan">
      <formula>0</formula>
    </cfRule>
  </conditionalFormatting>
  <conditionalFormatting sqref="D11">
    <cfRule type="cellIs" dxfId="24" priority="17" stopIfTrue="1" operator="lessThan">
      <formula>0</formula>
    </cfRule>
  </conditionalFormatting>
  <conditionalFormatting sqref="E14">
    <cfRule type="cellIs" dxfId="23" priority="12" stopIfTrue="1" operator="greaterThanOrEqual">
      <formula>0</formula>
    </cfRule>
    <cfRule type="cellIs" dxfId="22" priority="13" stopIfTrue="1" operator="lessThan">
      <formula>0</formula>
    </cfRule>
  </conditionalFormatting>
  <conditionalFormatting sqref="D14">
    <cfRule type="cellIs" dxfId="21" priority="14" stopIfTrue="1" operator="lessThan">
      <formula>0</formula>
    </cfRule>
  </conditionalFormatting>
  <conditionalFormatting sqref="E19">
    <cfRule type="cellIs" dxfId="20" priority="9" stopIfTrue="1" operator="greaterThanOrEqual">
      <formula>0</formula>
    </cfRule>
    <cfRule type="cellIs" dxfId="19" priority="10" stopIfTrue="1" operator="lessThan">
      <formula>0</formula>
    </cfRule>
  </conditionalFormatting>
  <conditionalFormatting sqref="D19">
    <cfRule type="cellIs" dxfId="18" priority="11" stopIfTrue="1" operator="lessThan">
      <formula>0</formula>
    </cfRule>
  </conditionalFormatting>
  <conditionalFormatting sqref="E24">
    <cfRule type="cellIs" dxfId="17" priority="6" stopIfTrue="1" operator="greaterThanOrEqual">
      <formula>0</formula>
    </cfRule>
    <cfRule type="cellIs" dxfId="16" priority="7" stopIfTrue="1" operator="lessThan">
      <formula>0</formula>
    </cfRule>
  </conditionalFormatting>
  <conditionalFormatting sqref="D24">
    <cfRule type="cellIs" dxfId="15" priority="8" stopIfTrue="1" operator="lessThan">
      <formula>0</formula>
    </cfRule>
  </conditionalFormatting>
  <conditionalFormatting sqref="E27">
    <cfRule type="cellIs" dxfId="14" priority="3" stopIfTrue="1" operator="greaterThanOrEqual">
      <formula>0</formula>
    </cfRule>
    <cfRule type="cellIs" dxfId="13" priority="4" stopIfTrue="1" operator="lessThan">
      <formula>0</formula>
    </cfRule>
  </conditionalFormatting>
  <conditionalFormatting sqref="D27">
    <cfRule type="cellIs" dxfId="12" priority="5" stopIfTrue="1" operator="lessThan">
      <formula>0</formula>
    </cfRule>
  </conditionalFormatting>
  <conditionalFormatting sqref="E9:E10">
    <cfRule type="cellIs" dxfId="11" priority="2" stopIfTrue="1" operator="lessThan">
      <formula>0</formula>
    </cfRule>
  </conditionalFormatting>
  <conditionalFormatting sqref="E12">
    <cfRule type="cellIs" dxfId="10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Y46"/>
  <sheetViews>
    <sheetView zoomScaleNormal="100" workbookViewId="0">
      <selection activeCell="G34" sqref="G34"/>
    </sheetView>
  </sheetViews>
  <sheetFormatPr defaultColWidth="9.109375" defaultRowHeight="15.05"/>
  <cols>
    <col min="1" max="1" width="9.109375" style="5"/>
    <col min="2" max="2" width="18.109375" style="5" customWidth="1"/>
    <col min="3" max="3" width="13.6640625" style="27" customWidth="1"/>
    <col min="4" max="5" width="18" style="5" customWidth="1"/>
    <col min="6" max="6" width="9.109375" style="5" customWidth="1"/>
    <col min="7" max="16384" width="9.109375" style="5"/>
  </cols>
  <sheetData>
    <row r="2" spans="1:7">
      <c r="B2" s="65" t="s">
        <v>84</v>
      </c>
    </row>
    <row r="3" spans="1:7" s="65" customFormat="1">
      <c r="C3" s="178"/>
    </row>
    <row r="4" spans="1:7">
      <c r="A4" s="26" t="s">
        <v>109</v>
      </c>
    </row>
    <row r="5" spans="1:7" ht="12.8" customHeight="1" thickBot="1"/>
    <row r="6" spans="1:7" ht="51.75" customHeight="1" thickBot="1">
      <c r="B6" s="161"/>
      <c r="C6" s="160" t="s">
        <v>88</v>
      </c>
      <c r="D6" s="38" t="s">
        <v>54</v>
      </c>
      <c r="E6" s="87" t="s">
        <v>55</v>
      </c>
      <c r="G6" s="26" t="s">
        <v>104</v>
      </c>
    </row>
    <row r="7" spans="1:7">
      <c r="B7" s="157" t="s">
        <v>57</v>
      </c>
      <c r="C7" s="154">
        <v>206.95000000000002</v>
      </c>
      <c r="D7" s="85">
        <v>-0.65999999999999659</v>
      </c>
      <c r="E7" s="86">
        <v>-3.1790376186118241E-3</v>
      </c>
    </row>
    <row r="8" spans="1:7">
      <c r="B8" s="158" t="s">
        <v>58</v>
      </c>
      <c r="C8" s="155">
        <v>184.92690000000002</v>
      </c>
      <c r="D8" s="104">
        <v>2.167900000000003</v>
      </c>
      <c r="E8" s="105">
        <v>1.1862069720232737E-2</v>
      </c>
    </row>
    <row r="9" spans="1:7">
      <c r="B9" s="158" t="s">
        <v>59</v>
      </c>
      <c r="C9" s="155">
        <v>190.0436</v>
      </c>
      <c r="D9" s="104">
        <v>-1.1735000000000184</v>
      </c>
      <c r="E9" s="105">
        <v>-6.1370034374541582E-3</v>
      </c>
    </row>
    <row r="10" spans="1:7">
      <c r="B10" s="158" t="s">
        <v>60</v>
      </c>
      <c r="C10" s="155" t="s">
        <v>102</v>
      </c>
      <c r="D10" s="104"/>
      <c r="E10" s="105"/>
    </row>
    <row r="11" spans="1:7">
      <c r="B11" s="158" t="s">
        <v>61</v>
      </c>
      <c r="C11" s="155">
        <v>337</v>
      </c>
      <c r="D11" s="197">
        <v>0</v>
      </c>
      <c r="E11" s="105">
        <v>0</v>
      </c>
    </row>
    <row r="12" spans="1:7">
      <c r="B12" s="158" t="s">
        <v>62</v>
      </c>
      <c r="C12" s="155" t="s">
        <v>102</v>
      </c>
      <c r="D12" s="104"/>
      <c r="E12" s="105"/>
    </row>
    <row r="13" spans="1:7">
      <c r="B13" s="158" t="s">
        <v>63</v>
      </c>
      <c r="C13" s="155" t="s">
        <v>102</v>
      </c>
      <c r="D13" s="196"/>
      <c r="E13" s="105"/>
    </row>
    <row r="14" spans="1:7">
      <c r="B14" s="158" t="s">
        <v>64</v>
      </c>
      <c r="C14" s="155">
        <v>179.31</v>
      </c>
      <c r="D14" s="197">
        <v>6.2199999999999989</v>
      </c>
      <c r="E14" s="105">
        <v>3.5935062684152808E-2</v>
      </c>
    </row>
    <row r="15" spans="1:7">
      <c r="B15" s="158" t="s">
        <v>65</v>
      </c>
      <c r="C15" s="155">
        <v>235</v>
      </c>
      <c r="D15" s="197">
        <v>0</v>
      </c>
      <c r="E15" s="105">
        <v>0</v>
      </c>
    </row>
    <row r="16" spans="1:7">
      <c r="B16" s="158" t="s">
        <v>66</v>
      </c>
      <c r="C16" s="155">
        <v>204.28490000000002</v>
      </c>
      <c r="D16" s="104">
        <v>0.48390000000000555</v>
      </c>
      <c r="E16" s="105">
        <v>2.3743750030666977E-3</v>
      </c>
    </row>
    <row r="17" spans="2:5">
      <c r="B17" s="158" t="s">
        <v>67</v>
      </c>
      <c r="C17" s="155">
        <v>214.85</v>
      </c>
      <c r="D17" s="196">
        <v>-4</v>
      </c>
      <c r="E17" s="105">
        <v>-1.8277358921635845E-2</v>
      </c>
    </row>
    <row r="18" spans="2:5">
      <c r="B18" s="158" t="s">
        <v>68</v>
      </c>
      <c r="C18" s="155">
        <v>326</v>
      </c>
      <c r="D18" s="197">
        <v>4</v>
      </c>
      <c r="E18" s="105">
        <v>1.2422360248447228E-2</v>
      </c>
    </row>
    <row r="19" spans="2:5">
      <c r="B19" s="158" t="s">
        <v>69</v>
      </c>
      <c r="C19" s="155">
        <v>233.91</v>
      </c>
      <c r="D19" s="197">
        <v>0</v>
      </c>
      <c r="E19" s="105">
        <v>0</v>
      </c>
    </row>
    <row r="20" spans="2:5">
      <c r="B20" s="158" t="s">
        <v>70</v>
      </c>
      <c r="C20" s="155" t="s">
        <v>102</v>
      </c>
      <c r="D20" s="104"/>
      <c r="E20" s="105"/>
    </row>
    <row r="21" spans="2:5">
      <c r="B21" s="158" t="s">
        <v>71</v>
      </c>
      <c r="C21" s="155">
        <v>177.38</v>
      </c>
      <c r="D21" s="104">
        <v>4.7399999999999807</v>
      </c>
      <c r="E21" s="105">
        <v>2.7455977757182559E-2</v>
      </c>
    </row>
    <row r="22" spans="2:5">
      <c r="B22" s="158" t="s">
        <v>72</v>
      </c>
      <c r="C22" s="155">
        <v>183.38930000000002</v>
      </c>
      <c r="D22" s="104">
        <v>1.5130000000000052</v>
      </c>
      <c r="E22" s="105">
        <v>8.3188408825118909E-3</v>
      </c>
    </row>
    <row r="23" spans="2:5">
      <c r="B23" s="158" t="s">
        <v>73</v>
      </c>
      <c r="C23" s="155" t="s">
        <v>102</v>
      </c>
      <c r="D23" s="197"/>
      <c r="E23" s="198"/>
    </row>
    <row r="24" spans="2:5">
      <c r="B24" s="158" t="s">
        <v>74</v>
      </c>
      <c r="C24" s="155">
        <v>174</v>
      </c>
      <c r="D24" s="197">
        <v>0</v>
      </c>
      <c r="E24" s="105">
        <v>0</v>
      </c>
    </row>
    <row r="25" spans="2:5">
      <c r="B25" s="158" t="s">
        <v>75</v>
      </c>
      <c r="C25" s="155">
        <v>310.24</v>
      </c>
      <c r="D25" s="104">
        <v>3.3999999999999773</v>
      </c>
      <c r="E25" s="105">
        <v>1.1080693521053231E-2</v>
      </c>
    </row>
    <row r="26" spans="2:5">
      <c r="B26" s="158" t="s">
        <v>76</v>
      </c>
      <c r="C26" s="155">
        <v>177.35240000000002</v>
      </c>
      <c r="D26" s="196">
        <v>-1.4081999999999937</v>
      </c>
      <c r="E26" s="105">
        <v>-7.8775748123467437E-3</v>
      </c>
    </row>
    <row r="27" spans="2:5">
      <c r="B27" s="158" t="s">
        <v>77</v>
      </c>
      <c r="C27" s="155">
        <v>192.5</v>
      </c>
      <c r="D27" s="197">
        <v>0</v>
      </c>
      <c r="E27" s="105">
        <v>0</v>
      </c>
    </row>
    <row r="28" spans="2:5">
      <c r="B28" s="158" t="s">
        <v>78</v>
      </c>
      <c r="C28" s="155">
        <v>170.74290000000002</v>
      </c>
      <c r="D28" s="104">
        <v>2.4100000000004229E-2</v>
      </c>
      <c r="E28" s="105">
        <v>1.4116781514394994E-4</v>
      </c>
    </row>
    <row r="29" spans="2:5">
      <c r="B29" s="158" t="s">
        <v>79</v>
      </c>
      <c r="C29" s="155">
        <v>248.97</v>
      </c>
      <c r="D29" s="104">
        <v>-9.0999999999999943</v>
      </c>
      <c r="E29" s="105">
        <v>-3.526175068779791E-2</v>
      </c>
    </row>
    <row r="30" spans="2:5">
      <c r="B30" s="158" t="s">
        <v>80</v>
      </c>
      <c r="C30" s="155">
        <v>210.13</v>
      </c>
      <c r="D30" s="104">
        <v>14.349999999999994</v>
      </c>
      <c r="E30" s="103">
        <v>7.3296557360302383E-2</v>
      </c>
    </row>
    <row r="31" spans="2:5">
      <c r="B31" s="158" t="s">
        <v>81</v>
      </c>
      <c r="C31" s="155">
        <v>315.73</v>
      </c>
      <c r="D31" s="104">
        <v>-1.3199999999999932</v>
      </c>
      <c r="E31" s="105">
        <v>-4.1633811701624612E-3</v>
      </c>
    </row>
    <row r="32" spans="2:5">
      <c r="B32" s="158" t="s">
        <v>82</v>
      </c>
      <c r="C32" s="155">
        <v>295.9144</v>
      </c>
      <c r="D32" s="197">
        <v>2.2273999999999887</v>
      </c>
      <c r="E32" s="105">
        <v>7.5842648806381252E-3</v>
      </c>
    </row>
    <row r="33" spans="1:129">
      <c r="B33" s="158"/>
      <c r="C33" s="155"/>
      <c r="D33" s="104"/>
      <c r="E33" s="105"/>
    </row>
    <row r="34" spans="1:129" ht="15.75" thickBot="1">
      <c r="B34" s="159" t="s">
        <v>83</v>
      </c>
      <c r="C34" s="156">
        <v>227.23240244999991</v>
      </c>
      <c r="D34" s="199">
        <v>9.4364269999999806E-2</v>
      </c>
      <c r="E34" s="195">
        <v>4.1544899637302457E-4</v>
      </c>
    </row>
    <row r="35" spans="1:129">
      <c r="B35" s="28" t="s">
        <v>85</v>
      </c>
    </row>
    <row r="36" spans="1:129">
      <c r="B36" s="29"/>
    </row>
    <row r="37" spans="1:129">
      <c r="B37" s="28" t="s">
        <v>86</v>
      </c>
    </row>
    <row r="39" spans="1:129">
      <c r="A39" s="26" t="s">
        <v>106</v>
      </c>
      <c r="J39" s="32"/>
    </row>
    <row r="40" spans="1:129">
      <c r="A40" s="26"/>
      <c r="J40" s="32"/>
    </row>
    <row r="41" spans="1:129">
      <c r="A41" s="26"/>
      <c r="B41" s="53">
        <v>2020</v>
      </c>
      <c r="J41" s="32"/>
      <c r="Y41" s="53">
        <v>2021</v>
      </c>
      <c r="AF41" s="32"/>
      <c r="BA41" s="33"/>
      <c r="BB41" s="34"/>
      <c r="BC41" s="32"/>
      <c r="BD41" s="33"/>
      <c r="BE41" s="33"/>
      <c r="CA41" s="183">
        <v>2022</v>
      </c>
      <c r="CB41" s="33"/>
      <c r="CC41" s="33"/>
      <c r="CD41" s="33"/>
      <c r="CE41" s="33"/>
      <c r="CF41" s="33"/>
      <c r="CG41" s="33"/>
      <c r="CH41" s="33"/>
      <c r="CI41" s="33"/>
      <c r="CJ41" s="33"/>
      <c r="CK41" s="33"/>
      <c r="CL41" s="33"/>
      <c r="CM41" s="33"/>
      <c r="CN41" s="33"/>
      <c r="CO41" s="33"/>
      <c r="CP41" s="33"/>
      <c r="CQ41" s="33"/>
    </row>
    <row r="42" spans="1:129">
      <c r="A42" s="37" t="s">
        <v>49</v>
      </c>
      <c r="B42" s="53">
        <v>31</v>
      </c>
      <c r="C42" s="53">
        <v>32</v>
      </c>
      <c r="D42" s="53">
        <v>33</v>
      </c>
      <c r="E42" s="53">
        <v>34</v>
      </c>
      <c r="F42" s="53">
        <v>35</v>
      </c>
      <c r="G42" s="53">
        <v>36</v>
      </c>
      <c r="H42" s="53">
        <v>37</v>
      </c>
      <c r="I42" s="53">
        <v>38</v>
      </c>
      <c r="J42" s="53">
        <v>39</v>
      </c>
      <c r="K42" s="53">
        <v>40</v>
      </c>
      <c r="L42" s="53">
        <v>41</v>
      </c>
      <c r="M42" s="53">
        <v>42</v>
      </c>
      <c r="N42" s="53">
        <v>43</v>
      </c>
      <c r="O42" s="53">
        <v>44</v>
      </c>
      <c r="P42" s="53">
        <v>45</v>
      </c>
      <c r="Q42" s="53">
        <v>46</v>
      </c>
      <c r="R42" s="53">
        <v>47</v>
      </c>
      <c r="S42" s="53">
        <v>48</v>
      </c>
      <c r="T42" s="53">
        <v>49</v>
      </c>
      <c r="U42" s="53">
        <v>50</v>
      </c>
      <c r="V42" s="53">
        <v>51</v>
      </c>
      <c r="W42" s="53">
        <v>52</v>
      </c>
      <c r="X42" s="53">
        <v>53</v>
      </c>
      <c r="Y42" s="53">
        <v>1</v>
      </c>
      <c r="Z42" s="53">
        <v>2</v>
      </c>
      <c r="AA42" s="53">
        <v>3</v>
      </c>
      <c r="AB42" s="53">
        <v>4</v>
      </c>
      <c r="AC42" s="53">
        <v>5</v>
      </c>
      <c r="AD42" s="53">
        <v>6</v>
      </c>
      <c r="AE42" s="53">
        <v>7</v>
      </c>
      <c r="AF42" s="53">
        <v>8</v>
      </c>
      <c r="AG42" s="53">
        <v>9</v>
      </c>
      <c r="AH42" s="53">
        <v>10</v>
      </c>
      <c r="AI42" s="53">
        <v>11</v>
      </c>
      <c r="AJ42" s="53">
        <v>12</v>
      </c>
      <c r="AK42" s="53">
        <v>13</v>
      </c>
      <c r="AL42" s="53">
        <v>14</v>
      </c>
      <c r="AM42" s="53">
        <v>15</v>
      </c>
      <c r="AN42" s="53">
        <v>16</v>
      </c>
      <c r="AO42" s="53">
        <v>17</v>
      </c>
      <c r="AP42" s="53">
        <v>18</v>
      </c>
      <c r="AQ42" s="53">
        <v>19</v>
      </c>
      <c r="AR42" s="53">
        <v>20</v>
      </c>
      <c r="AS42" s="53">
        <v>21</v>
      </c>
      <c r="AT42" s="53">
        <v>22</v>
      </c>
      <c r="AU42" s="53">
        <v>23</v>
      </c>
      <c r="AV42" s="53">
        <v>24</v>
      </c>
      <c r="AW42" s="53">
        <v>25</v>
      </c>
      <c r="AX42" s="53">
        <v>26</v>
      </c>
      <c r="AY42" s="53">
        <v>27</v>
      </c>
      <c r="AZ42" s="53">
        <v>28</v>
      </c>
      <c r="BA42" s="53">
        <v>29</v>
      </c>
      <c r="BB42" s="53">
        <v>30</v>
      </c>
      <c r="BC42" s="53">
        <v>31</v>
      </c>
      <c r="BD42" s="53">
        <v>30</v>
      </c>
      <c r="BE42" s="53">
        <v>31</v>
      </c>
      <c r="BF42" s="53">
        <v>32</v>
      </c>
      <c r="BG42" s="53">
        <v>33</v>
      </c>
      <c r="BH42" s="53">
        <v>34</v>
      </c>
      <c r="BI42" s="53">
        <v>35</v>
      </c>
      <c r="BJ42" s="53">
        <v>36</v>
      </c>
      <c r="BK42" s="53">
        <v>37</v>
      </c>
      <c r="BL42" s="53">
        <v>38</v>
      </c>
      <c r="BM42" s="53">
        <v>39</v>
      </c>
      <c r="BN42" s="53">
        <v>40</v>
      </c>
      <c r="BO42" s="53">
        <v>41</v>
      </c>
      <c r="BP42" s="53">
        <v>42</v>
      </c>
      <c r="BQ42" s="53">
        <v>43</v>
      </c>
      <c r="BR42" s="53">
        <v>44</v>
      </c>
      <c r="BS42" s="53">
        <v>45</v>
      </c>
      <c r="BT42" s="53">
        <v>46</v>
      </c>
      <c r="BU42" s="53">
        <v>47</v>
      </c>
      <c r="BV42" s="53">
        <v>48</v>
      </c>
      <c r="BW42" s="53">
        <v>49</v>
      </c>
      <c r="BX42" s="53">
        <v>50</v>
      </c>
      <c r="BY42" s="53">
        <v>51</v>
      </c>
      <c r="BZ42" s="53">
        <v>52</v>
      </c>
      <c r="CA42" s="183">
        <v>1</v>
      </c>
      <c r="CB42" s="183">
        <v>2</v>
      </c>
      <c r="CC42" s="183">
        <v>3</v>
      </c>
      <c r="CD42" s="183">
        <v>4</v>
      </c>
      <c r="CE42" s="183">
        <v>5</v>
      </c>
      <c r="CF42" s="183">
        <v>6</v>
      </c>
      <c r="CG42" s="183">
        <v>7</v>
      </c>
      <c r="CH42" s="183">
        <v>8</v>
      </c>
      <c r="CI42" s="183">
        <v>9</v>
      </c>
      <c r="CJ42" s="183">
        <v>10</v>
      </c>
      <c r="CK42" s="183">
        <v>11</v>
      </c>
      <c r="CL42" s="183">
        <v>12</v>
      </c>
      <c r="CM42" s="183">
        <v>13</v>
      </c>
      <c r="CN42" s="183">
        <v>14</v>
      </c>
      <c r="CO42" s="183">
        <v>15</v>
      </c>
      <c r="CP42" s="183">
        <v>16</v>
      </c>
      <c r="CQ42" s="183">
        <v>17</v>
      </c>
      <c r="CR42" s="183">
        <v>18</v>
      </c>
      <c r="CS42" s="183">
        <v>19</v>
      </c>
      <c r="CT42" s="183">
        <v>20</v>
      </c>
      <c r="CU42" s="183">
        <v>21</v>
      </c>
      <c r="CV42" s="183">
        <v>22</v>
      </c>
      <c r="CW42" s="183">
        <v>23</v>
      </c>
      <c r="CX42" s="183">
        <v>24</v>
      </c>
      <c r="CY42" s="183">
        <v>25</v>
      </c>
      <c r="CZ42" s="183">
        <v>26</v>
      </c>
      <c r="DA42" s="183">
        <v>27</v>
      </c>
      <c r="DB42" s="183">
        <v>28</v>
      </c>
      <c r="DC42" s="183">
        <v>29</v>
      </c>
      <c r="DD42" s="183">
        <v>30</v>
      </c>
      <c r="DE42" s="183">
        <v>31</v>
      </c>
      <c r="DF42" s="183">
        <v>32</v>
      </c>
      <c r="DG42" s="183">
        <v>33</v>
      </c>
      <c r="DH42" s="183">
        <v>34</v>
      </c>
      <c r="DI42" s="183">
        <v>36</v>
      </c>
      <c r="DJ42" s="183">
        <v>37</v>
      </c>
      <c r="DK42" s="183">
        <v>38</v>
      </c>
      <c r="DL42" s="183">
        <v>39</v>
      </c>
      <c r="DM42" s="183">
        <v>40</v>
      </c>
      <c r="DN42" s="183">
        <v>41</v>
      </c>
      <c r="DO42" s="183">
        <v>42</v>
      </c>
      <c r="DP42" s="183">
        <v>43</v>
      </c>
      <c r="DQ42" s="183">
        <v>44</v>
      </c>
      <c r="DR42" s="183">
        <v>45</v>
      </c>
      <c r="DS42" s="183">
        <v>46</v>
      </c>
      <c r="DT42" s="183">
        <v>47</v>
      </c>
      <c r="DU42" s="183">
        <v>48</v>
      </c>
      <c r="DV42" s="183">
        <v>49</v>
      </c>
      <c r="DW42" s="183">
        <v>50</v>
      </c>
      <c r="DX42" s="183">
        <v>51</v>
      </c>
      <c r="DY42" s="183">
        <v>52</v>
      </c>
    </row>
    <row r="43" spans="1:129">
      <c r="A43" s="37" t="s">
        <v>50</v>
      </c>
      <c r="B43" s="30">
        <v>185.62100028000003</v>
      </c>
      <c r="C43" s="30">
        <v>184.88748000000004</v>
      </c>
      <c r="D43" s="30">
        <v>186.41057806000001</v>
      </c>
      <c r="E43" s="30">
        <v>186.33820090000006</v>
      </c>
      <c r="F43" s="30">
        <v>187.62756940000006</v>
      </c>
      <c r="G43" s="30">
        <v>187.19039986000004</v>
      </c>
      <c r="H43" s="30">
        <v>186.03800649000004</v>
      </c>
      <c r="I43" s="30">
        <v>185.98648672000002</v>
      </c>
      <c r="J43" s="30">
        <v>184.83623849000003</v>
      </c>
      <c r="K43" s="30">
        <v>183.59451743220225</v>
      </c>
      <c r="L43" s="30">
        <v>181.89250248000005</v>
      </c>
      <c r="M43" s="30">
        <v>181.67065994000001</v>
      </c>
      <c r="N43" s="30">
        <v>181.02268074000006</v>
      </c>
      <c r="O43" s="30">
        <v>181.79458673000002</v>
      </c>
      <c r="P43" s="30">
        <v>181.48922241999998</v>
      </c>
      <c r="Q43" s="30">
        <v>180.47285331999998</v>
      </c>
      <c r="R43" s="30">
        <v>177.65580398999995</v>
      </c>
      <c r="S43" s="30">
        <v>174.97745505000006</v>
      </c>
      <c r="T43" s="30">
        <v>176.64984833999998</v>
      </c>
      <c r="U43" s="30">
        <v>178.64833091</v>
      </c>
      <c r="V43" s="30">
        <v>181.58</v>
      </c>
      <c r="W43" s="30">
        <v>181.9</v>
      </c>
      <c r="X43" s="30">
        <v>182.53614395</v>
      </c>
      <c r="Y43" s="44">
        <v>185.29974008000005</v>
      </c>
      <c r="Z43" s="44">
        <v>183.25</v>
      </c>
      <c r="AA43" s="44">
        <v>182.39333123000009</v>
      </c>
      <c r="AB43" s="44">
        <v>185.15766057000005</v>
      </c>
      <c r="AC43" s="43">
        <v>186.04039339000008</v>
      </c>
      <c r="AD43" s="43">
        <v>191.20576507999999</v>
      </c>
      <c r="AE43" s="43">
        <v>190.62887426</v>
      </c>
      <c r="AF43" s="43">
        <v>190.56959600000002</v>
      </c>
      <c r="AG43" s="43">
        <v>190.56230921000002</v>
      </c>
      <c r="AH43" s="43">
        <v>192.37291162000002</v>
      </c>
      <c r="AI43" s="43">
        <v>193.78967894000004</v>
      </c>
      <c r="AJ43" s="43">
        <v>195.44864614000002</v>
      </c>
      <c r="AK43" s="43">
        <v>196.63135753000003</v>
      </c>
      <c r="AL43" s="43">
        <v>196.70222704000008</v>
      </c>
      <c r="AM43" s="43">
        <v>196.12974509</v>
      </c>
      <c r="AN43" s="43">
        <v>199.09978611000003</v>
      </c>
      <c r="AO43" s="43">
        <v>201.75379188000002</v>
      </c>
      <c r="AP43" s="43">
        <v>202.12974041000001</v>
      </c>
      <c r="AQ43" s="43">
        <v>201.43936886000003</v>
      </c>
      <c r="AR43" s="43">
        <v>203.83376066</v>
      </c>
      <c r="AS43" s="43">
        <v>205.04</v>
      </c>
      <c r="AT43" s="43">
        <v>203.79</v>
      </c>
      <c r="AU43" s="43">
        <v>205.51</v>
      </c>
      <c r="AV43" s="43">
        <v>205.73</v>
      </c>
      <c r="AW43" s="43">
        <v>209.09498581000008</v>
      </c>
      <c r="AX43" s="43">
        <v>208.55088202000007</v>
      </c>
      <c r="AY43" s="43">
        <v>204.91419999999999</v>
      </c>
      <c r="AZ43" s="43">
        <v>203.68071431999994</v>
      </c>
      <c r="BA43" s="43">
        <v>204.77251683999995</v>
      </c>
      <c r="BB43" s="43">
        <v>204.55841563999994</v>
      </c>
      <c r="BC43" s="43">
        <v>201.48308277999996</v>
      </c>
      <c r="BD43" s="43">
        <v>204.55841563999994</v>
      </c>
      <c r="BE43" s="43">
        <v>201.48308277999996</v>
      </c>
      <c r="BF43" s="43">
        <v>201.48308277999996</v>
      </c>
      <c r="BG43" s="43">
        <v>198.69090207999997</v>
      </c>
      <c r="BH43" s="43">
        <v>198.02740679999997</v>
      </c>
      <c r="BI43" s="43">
        <v>196.71991977999994</v>
      </c>
      <c r="BJ43" s="43">
        <v>197.15664761000005</v>
      </c>
      <c r="BK43" s="43">
        <v>196.37504065000002</v>
      </c>
      <c r="BL43" s="43">
        <v>195.82138023999994</v>
      </c>
      <c r="BM43" s="43">
        <v>198.17901183152682</v>
      </c>
      <c r="BN43" s="43">
        <v>197.4819961099999</v>
      </c>
      <c r="BO43" s="43">
        <v>200.22005889999994</v>
      </c>
      <c r="BP43" s="43">
        <v>199.96540898999996</v>
      </c>
      <c r="BQ43" s="46">
        <v>202.80379053999999</v>
      </c>
      <c r="BR43" s="46">
        <v>204.71314170000002</v>
      </c>
      <c r="BS43" s="43">
        <v>205.90575541999993</v>
      </c>
      <c r="BT43" s="43">
        <v>206.47560261999996</v>
      </c>
      <c r="BU43" s="43">
        <v>208.41517920999999</v>
      </c>
      <c r="BV43" s="43">
        <v>211.31440695999999</v>
      </c>
      <c r="BW43" s="43">
        <v>210.67672718</v>
      </c>
      <c r="BX43" s="43">
        <v>210.82275207999999</v>
      </c>
      <c r="BY43" s="43">
        <v>210.59031199999998</v>
      </c>
      <c r="BZ43" s="43">
        <v>210.76302621999997</v>
      </c>
      <c r="CA43" s="182">
        <v>217.48979729999996</v>
      </c>
      <c r="CB43" s="182">
        <v>218.55010206999992</v>
      </c>
      <c r="CC43" s="182">
        <v>219.96687916999997</v>
      </c>
      <c r="CD43" s="182">
        <v>219.57045542999998</v>
      </c>
      <c r="CE43" s="182">
        <v>223.13606966999996</v>
      </c>
      <c r="CF43" s="182">
        <v>223.14283674999993</v>
      </c>
      <c r="CG43" s="182">
        <v>227.13803817999991</v>
      </c>
      <c r="CH43" s="182">
        <v>227.23240244999991</v>
      </c>
      <c r="CI43" s="182"/>
      <c r="CJ43" s="182"/>
      <c r="CK43" s="182"/>
      <c r="CL43" s="182"/>
      <c r="CM43" s="182"/>
      <c r="CN43" s="182"/>
      <c r="CO43" s="182"/>
      <c r="CP43" s="182"/>
      <c r="CQ43" s="182"/>
      <c r="CR43" s="182"/>
      <c r="CS43" s="182"/>
      <c r="CT43" s="182"/>
      <c r="CU43" s="182"/>
      <c r="CV43" s="182"/>
      <c r="CW43" s="182"/>
      <c r="CX43" s="182"/>
      <c r="CY43" s="182"/>
      <c r="CZ43" s="182"/>
      <c r="DA43" s="182"/>
      <c r="DB43" s="182"/>
      <c r="DC43" s="182"/>
      <c r="DD43" s="182"/>
      <c r="DE43" s="182"/>
      <c r="DF43" s="182"/>
      <c r="DG43" s="182"/>
      <c r="DH43" s="182"/>
      <c r="DI43" s="182"/>
      <c r="DJ43" s="182"/>
      <c r="DK43" s="182"/>
      <c r="DL43" s="182"/>
      <c r="DM43" s="182"/>
      <c r="DN43" s="182"/>
      <c r="DO43" s="182"/>
      <c r="DP43" s="182"/>
      <c r="DQ43" s="182"/>
      <c r="DR43" s="182"/>
      <c r="DS43" s="182"/>
      <c r="DT43" s="182"/>
      <c r="DU43" s="182"/>
      <c r="DV43" s="182"/>
      <c r="DW43" s="182"/>
      <c r="DX43" s="182"/>
      <c r="DY43" s="182"/>
    </row>
    <row r="44" spans="1:129">
      <c r="A44" s="37" t="s">
        <v>51</v>
      </c>
      <c r="B44" s="30">
        <v>303.57</v>
      </c>
      <c r="C44" s="30">
        <v>303.58</v>
      </c>
      <c r="D44" s="30">
        <v>303.17</v>
      </c>
      <c r="E44" s="30">
        <v>302.95999999999998</v>
      </c>
      <c r="F44" s="30">
        <v>302.99</v>
      </c>
      <c r="G44" s="30">
        <v>302.05</v>
      </c>
      <c r="H44" s="30">
        <v>302.98</v>
      </c>
      <c r="I44" s="30">
        <v>302.94</v>
      </c>
      <c r="J44" s="30">
        <v>302.88</v>
      </c>
      <c r="K44" s="30">
        <v>302.56</v>
      </c>
      <c r="L44" s="30">
        <v>302.44</v>
      </c>
      <c r="M44" s="30">
        <v>302.52</v>
      </c>
      <c r="N44" s="30">
        <v>302.01</v>
      </c>
      <c r="O44" s="30">
        <v>301.86</v>
      </c>
      <c r="P44" s="30">
        <v>300.98</v>
      </c>
      <c r="Q44" s="30">
        <v>302.82</v>
      </c>
      <c r="R44" s="30">
        <v>302.7</v>
      </c>
      <c r="S44" s="30">
        <v>300.94</v>
      </c>
      <c r="T44" s="30">
        <v>303.09000000000003</v>
      </c>
      <c r="U44" s="30">
        <v>300.7</v>
      </c>
      <c r="V44" s="30">
        <v>302.62</v>
      </c>
      <c r="W44" s="30">
        <v>302.14</v>
      </c>
      <c r="X44" s="30">
        <v>303</v>
      </c>
      <c r="Y44" s="44">
        <v>308</v>
      </c>
      <c r="Z44" s="44">
        <v>307.10000000000002</v>
      </c>
      <c r="AA44" s="44">
        <v>304.91000000000003</v>
      </c>
      <c r="AB44" s="44">
        <v>306.22000000000003</v>
      </c>
      <c r="AC44" s="43">
        <v>307.79000000000002</v>
      </c>
      <c r="AD44" s="43">
        <v>308.7</v>
      </c>
      <c r="AE44" s="43">
        <v>299.55</v>
      </c>
      <c r="AF44" s="43">
        <v>306.55</v>
      </c>
      <c r="AG44" s="43">
        <v>303.40000000000003</v>
      </c>
      <c r="AH44" s="43">
        <v>306.48</v>
      </c>
      <c r="AI44" s="43">
        <v>307.58</v>
      </c>
      <c r="AJ44" s="43">
        <v>307.33</v>
      </c>
      <c r="AK44" s="43">
        <v>306.85000000000002</v>
      </c>
      <c r="AL44" s="43">
        <v>307.56</v>
      </c>
      <c r="AM44" s="43">
        <v>306.95999999999998</v>
      </c>
      <c r="AN44" s="43">
        <v>307.87</v>
      </c>
      <c r="AO44" s="43">
        <v>306.98</v>
      </c>
      <c r="AP44" s="43">
        <v>309.49</v>
      </c>
      <c r="AQ44" s="43">
        <v>310.06</v>
      </c>
      <c r="AR44" s="43">
        <v>309.69</v>
      </c>
      <c r="AS44" s="43">
        <v>309.99</v>
      </c>
      <c r="AT44" s="43">
        <v>310.76</v>
      </c>
      <c r="AU44" s="43">
        <v>310.41000000000003</v>
      </c>
      <c r="AV44" s="43">
        <v>309.64</v>
      </c>
      <c r="AW44" s="43">
        <v>309.74</v>
      </c>
      <c r="AX44" s="43">
        <v>309.55</v>
      </c>
      <c r="AY44" s="43">
        <v>309.08</v>
      </c>
      <c r="AZ44" s="43">
        <v>309.20999999999998</v>
      </c>
      <c r="BA44" s="43">
        <v>309.15000000000003</v>
      </c>
      <c r="BB44" s="43">
        <v>309.78000000000003</v>
      </c>
      <c r="BC44" s="43">
        <v>310.67</v>
      </c>
      <c r="BD44" s="43">
        <v>309.78000000000003</v>
      </c>
      <c r="BE44" s="43">
        <v>310.67</v>
      </c>
      <c r="BF44" s="43">
        <v>310.67</v>
      </c>
      <c r="BG44" s="43">
        <v>309</v>
      </c>
      <c r="BH44" s="43">
        <v>310.90000000000003</v>
      </c>
      <c r="BI44" s="43">
        <v>309.41000000000003</v>
      </c>
      <c r="BJ44" s="43">
        <v>309.28000000000003</v>
      </c>
      <c r="BK44" s="43">
        <v>312</v>
      </c>
      <c r="BL44" s="43">
        <v>312</v>
      </c>
      <c r="BM44" s="43">
        <v>312</v>
      </c>
      <c r="BN44" s="43">
        <v>312</v>
      </c>
      <c r="BO44" s="43">
        <v>315</v>
      </c>
      <c r="BP44" s="43">
        <v>315</v>
      </c>
      <c r="BQ44" s="99">
        <v>315</v>
      </c>
      <c r="BR44" s="99">
        <v>316</v>
      </c>
      <c r="BS44" s="43">
        <v>316</v>
      </c>
      <c r="BT44" s="43">
        <v>316</v>
      </c>
      <c r="BU44" s="43">
        <v>316</v>
      </c>
      <c r="BV44" s="43">
        <v>317</v>
      </c>
      <c r="BW44" s="43">
        <v>320</v>
      </c>
      <c r="BX44" s="43">
        <v>324</v>
      </c>
      <c r="BY44" s="43">
        <v>324</v>
      </c>
      <c r="BZ44" s="43">
        <v>324</v>
      </c>
      <c r="CA44" s="43">
        <v>326</v>
      </c>
      <c r="CB44" s="43">
        <v>328</v>
      </c>
      <c r="CC44" s="43">
        <v>331</v>
      </c>
      <c r="CD44" s="43">
        <v>331</v>
      </c>
      <c r="CE44" s="43">
        <v>331</v>
      </c>
      <c r="CF44" s="43">
        <v>331</v>
      </c>
      <c r="CG44" s="43">
        <v>337</v>
      </c>
      <c r="CH44" s="43">
        <v>337</v>
      </c>
      <c r="CI44" s="43"/>
      <c r="CJ44" s="43"/>
      <c r="CK44" s="43"/>
      <c r="CL44" s="43"/>
      <c r="CM44" s="43"/>
      <c r="CN44" s="43"/>
      <c r="CO44" s="43"/>
      <c r="CP44" s="43"/>
      <c r="CQ44" s="43"/>
      <c r="CR44" s="43"/>
      <c r="CS44" s="43"/>
      <c r="CT44" s="43"/>
      <c r="CU44" s="43"/>
      <c r="CV44" s="43"/>
      <c r="CW44" s="43"/>
      <c r="CX44" s="43"/>
      <c r="CY44" s="43"/>
      <c r="CZ44" s="43"/>
      <c r="DA44" s="43"/>
      <c r="DB44" s="43"/>
      <c r="DC44" s="43"/>
      <c r="DD44" s="43"/>
      <c r="DE44" s="43"/>
      <c r="DF44" s="43"/>
      <c r="DG44" s="43"/>
      <c r="DH44" s="43"/>
      <c r="DI44" s="43"/>
      <c r="DJ44" s="43"/>
      <c r="DK44" s="43"/>
      <c r="DL44" s="43"/>
      <c r="DM44" s="43"/>
      <c r="DN44" s="43"/>
      <c r="DO44" s="43"/>
      <c r="DP44" s="43"/>
      <c r="DQ44" s="43"/>
      <c r="DR44" s="43"/>
      <c r="DS44" s="43"/>
      <c r="DT44" s="43"/>
      <c r="DU44" s="43"/>
      <c r="DV44" s="43"/>
      <c r="DW44" s="43"/>
      <c r="DX44" s="43"/>
      <c r="DY44" s="43"/>
    </row>
    <row r="45" spans="1:129">
      <c r="A45" s="37" t="s">
        <v>52</v>
      </c>
      <c r="B45" s="30">
        <v>105.3365</v>
      </c>
      <c r="C45" s="30">
        <v>100.9084</v>
      </c>
      <c r="D45" s="30">
        <v>109.19120000000001</v>
      </c>
      <c r="E45" s="30">
        <v>107.35480000000001</v>
      </c>
      <c r="F45" s="30">
        <v>118.53420000000001</v>
      </c>
      <c r="G45" s="30">
        <v>117.81410000000001</v>
      </c>
      <c r="H45" s="30">
        <v>113.0579</v>
      </c>
      <c r="I45" s="30">
        <v>112.89620000000001</v>
      </c>
      <c r="J45" s="30">
        <v>106.9526</v>
      </c>
      <c r="K45" s="30">
        <v>104.42580502026998</v>
      </c>
      <c r="L45" s="30">
        <v>98.230400000000003</v>
      </c>
      <c r="M45" s="30">
        <v>123.908</v>
      </c>
      <c r="N45" s="30">
        <v>94.176600000000008</v>
      </c>
      <c r="O45" s="30">
        <v>100.9081</v>
      </c>
      <c r="P45" s="30">
        <v>124</v>
      </c>
      <c r="Q45" s="30">
        <v>91.889200000000002</v>
      </c>
      <c r="R45" s="30">
        <v>84.8322</v>
      </c>
      <c r="S45" s="30">
        <v>79.696899999999999</v>
      </c>
      <c r="T45" s="30">
        <v>93.872600000000006</v>
      </c>
      <c r="U45" s="30">
        <v>102.3159</v>
      </c>
      <c r="V45" s="30">
        <v>113.46</v>
      </c>
      <c r="W45" s="30">
        <v>114.76020000000001</v>
      </c>
      <c r="X45" s="30">
        <v>116.3754</v>
      </c>
      <c r="Y45" s="44">
        <v>122.76920000000001</v>
      </c>
      <c r="Z45" s="44">
        <v>122.6093</v>
      </c>
      <c r="AA45" s="44">
        <v>123.32000000000001</v>
      </c>
      <c r="AB45" s="44">
        <v>126.32940000000001</v>
      </c>
      <c r="AC45" s="43">
        <v>123.4611</v>
      </c>
      <c r="AD45" s="43">
        <v>131.5283</v>
      </c>
      <c r="AE45" s="43">
        <v>134.26179999999999</v>
      </c>
      <c r="AF45" s="43">
        <v>132.9701</v>
      </c>
      <c r="AG45" s="43">
        <v>129.17340000000002</v>
      </c>
      <c r="AH45" s="43">
        <v>131.37370000000001</v>
      </c>
      <c r="AI45" s="43">
        <v>132.02420000000001</v>
      </c>
      <c r="AJ45" s="43">
        <v>134.21200000000002</v>
      </c>
      <c r="AK45" s="43">
        <v>136.93630000000002</v>
      </c>
      <c r="AL45" s="43">
        <v>135.29680000000002</v>
      </c>
      <c r="AM45" s="43">
        <v>132.89260000000002</v>
      </c>
      <c r="AN45" s="43">
        <v>139.46210000000002</v>
      </c>
      <c r="AO45" s="43">
        <v>146.5384</v>
      </c>
      <c r="AP45" s="43">
        <v>144.017</v>
      </c>
      <c r="AQ45" s="43">
        <v>145.64449999999999</v>
      </c>
      <c r="AR45" s="43">
        <v>145.91120000000001</v>
      </c>
      <c r="AS45" s="43">
        <v>147.1884</v>
      </c>
      <c r="AT45" s="43">
        <v>137.17660000000001</v>
      </c>
      <c r="AU45" s="43">
        <v>148.92770000000002</v>
      </c>
      <c r="AV45" s="43">
        <v>144.161</v>
      </c>
      <c r="AW45" s="43">
        <v>153.0813</v>
      </c>
      <c r="AX45" s="43">
        <v>151.5993</v>
      </c>
      <c r="AY45" s="43">
        <v>150.78910000000002</v>
      </c>
      <c r="AZ45" s="43">
        <v>144.56</v>
      </c>
      <c r="BA45" s="43">
        <v>151.05240000000001</v>
      </c>
      <c r="BB45" s="43">
        <v>148.33000000000001</v>
      </c>
      <c r="BC45" s="43">
        <v>143.33000000000001</v>
      </c>
      <c r="BD45" s="43">
        <v>148.33000000000001</v>
      </c>
      <c r="BE45" s="43">
        <v>143.33000000000001</v>
      </c>
      <c r="BF45" s="43">
        <v>143.33000000000001</v>
      </c>
      <c r="BG45" s="43">
        <v>133.6071</v>
      </c>
      <c r="BH45" s="43">
        <v>129.797</v>
      </c>
      <c r="BI45" s="43">
        <v>126.9264</v>
      </c>
      <c r="BJ45" s="43">
        <v>128.09870000000001</v>
      </c>
      <c r="BK45" s="43">
        <v>118.36360000000001</v>
      </c>
      <c r="BL45" s="43">
        <v>114.8922</v>
      </c>
      <c r="BM45" s="43">
        <v>122.51688712234748</v>
      </c>
      <c r="BN45" s="43">
        <v>151.4879</v>
      </c>
      <c r="BO45" s="43">
        <v>154.74</v>
      </c>
      <c r="BP45" s="43">
        <v>124.74780000000001</v>
      </c>
      <c r="BQ45" s="99">
        <v>131.1037</v>
      </c>
      <c r="BR45" s="99">
        <v>136.59960000000001</v>
      </c>
      <c r="BS45" s="43">
        <v>135.36199999999999</v>
      </c>
      <c r="BT45" s="43">
        <v>136.39010000000002</v>
      </c>
      <c r="BU45" s="43">
        <v>147.19220000000001</v>
      </c>
      <c r="BV45" s="43">
        <v>151.40950000000001</v>
      </c>
      <c r="BW45" s="43">
        <v>146.06360000000001</v>
      </c>
      <c r="BX45" s="43">
        <v>154.6977</v>
      </c>
      <c r="BY45" s="43">
        <v>142.38150000000002</v>
      </c>
      <c r="BZ45" s="43">
        <v>158.33340000000001</v>
      </c>
      <c r="CA45" s="43">
        <v>156.2225</v>
      </c>
      <c r="CB45" s="43">
        <v>156.96899999999999</v>
      </c>
      <c r="CC45" s="43">
        <v>158.51090000000002</v>
      </c>
      <c r="CD45" s="43">
        <v>155.3458</v>
      </c>
      <c r="CE45" s="43">
        <v>165.5899</v>
      </c>
      <c r="CF45" s="43">
        <v>167.85980000000001</v>
      </c>
      <c r="CG45" s="43">
        <v>170.71880000000002</v>
      </c>
      <c r="CH45" s="43">
        <v>170.74290000000002</v>
      </c>
      <c r="CI45" s="43"/>
      <c r="CJ45" s="43"/>
      <c r="CK45" s="43"/>
      <c r="CL45" s="43"/>
      <c r="CM45" s="43"/>
      <c r="CN45" s="43"/>
      <c r="CO45" s="43"/>
      <c r="CP45" s="43"/>
      <c r="CQ45" s="43"/>
      <c r="CR45" s="43"/>
      <c r="CS45" s="43"/>
      <c r="CT45" s="43"/>
      <c r="CU45" s="43"/>
      <c r="CV45" s="43"/>
      <c r="CW45" s="43"/>
      <c r="CX45" s="43"/>
      <c r="CY45" s="43"/>
      <c r="CZ45" s="43"/>
      <c r="DA45" s="43"/>
      <c r="DB45" s="43"/>
      <c r="DC45" s="43"/>
      <c r="DD45" s="43"/>
      <c r="DE45" s="43"/>
      <c r="DF45" s="43"/>
      <c r="DG45" s="43"/>
      <c r="DH45" s="43"/>
      <c r="DI45" s="43"/>
      <c r="DJ45" s="43"/>
      <c r="DK45" s="43"/>
      <c r="DL45" s="43"/>
      <c r="DM45" s="43"/>
      <c r="DN45" s="43"/>
      <c r="DO45" s="43"/>
      <c r="DP45" s="43"/>
      <c r="DQ45" s="43"/>
      <c r="DR45" s="43"/>
      <c r="DS45" s="43"/>
      <c r="DT45" s="43"/>
      <c r="DU45" s="43"/>
      <c r="DV45" s="43"/>
      <c r="DW45" s="43"/>
      <c r="DX45" s="43"/>
      <c r="DY45" s="43"/>
    </row>
    <row r="46" spans="1:129">
      <c r="A46" s="37" t="s">
        <v>53</v>
      </c>
      <c r="B46" s="30">
        <v>203</v>
      </c>
      <c r="C46" s="30">
        <v>206.36</v>
      </c>
      <c r="D46" s="30">
        <v>203.88</v>
      </c>
      <c r="E46" s="30">
        <v>211.07</v>
      </c>
      <c r="F46" s="30">
        <v>205.34</v>
      </c>
      <c r="G46" s="30">
        <v>200.88</v>
      </c>
      <c r="H46" s="30">
        <v>202.29</v>
      </c>
      <c r="I46" s="30">
        <v>205.33</v>
      </c>
      <c r="J46" s="30">
        <v>198.33</v>
      </c>
      <c r="K46" s="30">
        <v>200.21</v>
      </c>
      <c r="L46" s="30">
        <v>200.3</v>
      </c>
      <c r="M46" s="30">
        <v>213.66</v>
      </c>
      <c r="N46" s="30">
        <v>208.86</v>
      </c>
      <c r="O46" s="30">
        <v>213.25</v>
      </c>
      <c r="P46" s="30">
        <v>214.51</v>
      </c>
      <c r="Q46" s="30">
        <v>214.27</v>
      </c>
      <c r="R46" s="30">
        <v>208.87</v>
      </c>
      <c r="S46" s="30">
        <v>207.9</v>
      </c>
      <c r="T46" s="30">
        <v>205.48000000000002</v>
      </c>
      <c r="U46" s="30">
        <v>200.99</v>
      </c>
      <c r="V46" s="30">
        <v>214.25</v>
      </c>
      <c r="W46" s="30">
        <v>218.61</v>
      </c>
      <c r="X46" s="30">
        <v>229</v>
      </c>
      <c r="Y46" s="44">
        <v>209</v>
      </c>
      <c r="Z46" s="44">
        <v>206.15</v>
      </c>
      <c r="AA46" s="44">
        <v>205.35</v>
      </c>
      <c r="AB46" s="44">
        <v>226.48000000000002</v>
      </c>
      <c r="AC46" s="43">
        <v>220.65</v>
      </c>
      <c r="AD46" s="43">
        <v>235.46</v>
      </c>
      <c r="AE46" s="43">
        <v>211.1</v>
      </c>
      <c r="AF46" s="43">
        <v>216.51</v>
      </c>
      <c r="AG46" s="43">
        <v>216.54</v>
      </c>
      <c r="AH46" s="43">
        <v>209.61</v>
      </c>
      <c r="AI46" s="43">
        <v>208.91</v>
      </c>
      <c r="AJ46" s="43">
        <v>211.87</v>
      </c>
      <c r="AK46" s="43">
        <v>199.93</v>
      </c>
      <c r="AL46" s="43">
        <v>220.15</v>
      </c>
      <c r="AM46" s="43">
        <v>204.20000000000002</v>
      </c>
      <c r="AN46" s="43">
        <v>204.20000000000002</v>
      </c>
      <c r="AO46" s="43">
        <v>204.51</v>
      </c>
      <c r="AP46" s="43">
        <v>210.72</v>
      </c>
      <c r="AQ46" s="43">
        <v>210.68</v>
      </c>
      <c r="AR46" s="43">
        <v>227.32</v>
      </c>
      <c r="AS46" s="43">
        <v>216.08</v>
      </c>
      <c r="AT46" s="43">
        <v>188.6</v>
      </c>
      <c r="AU46" s="43">
        <v>213.84</v>
      </c>
      <c r="AV46" s="43">
        <v>239.99</v>
      </c>
      <c r="AW46" s="43">
        <v>240.99</v>
      </c>
      <c r="AX46" s="43">
        <v>243.11</v>
      </c>
      <c r="AY46" s="43">
        <v>241.72</v>
      </c>
      <c r="AZ46" s="43">
        <v>248.33</v>
      </c>
      <c r="BA46" s="43">
        <v>241.96</v>
      </c>
      <c r="BB46" s="43">
        <v>240.79</v>
      </c>
      <c r="BC46" s="43">
        <v>247</v>
      </c>
      <c r="BD46" s="43">
        <v>240.79</v>
      </c>
      <c r="BE46" s="43">
        <v>247</v>
      </c>
      <c r="BF46" s="43">
        <v>247</v>
      </c>
      <c r="BG46" s="43">
        <v>236.54</v>
      </c>
      <c r="BH46" s="43">
        <v>241.45000000000002</v>
      </c>
      <c r="BI46" s="43">
        <v>241.39000000000001</v>
      </c>
      <c r="BJ46" s="43">
        <v>243.19</v>
      </c>
      <c r="BK46" s="43">
        <v>243.28</v>
      </c>
      <c r="BL46" s="43">
        <v>240.06</v>
      </c>
      <c r="BM46" s="43">
        <v>235.66</v>
      </c>
      <c r="BN46" s="43">
        <v>248.77</v>
      </c>
      <c r="BO46" s="43">
        <v>247.07</v>
      </c>
      <c r="BP46" s="43">
        <v>245.64000000000001</v>
      </c>
      <c r="BQ46" s="99">
        <v>251.53</v>
      </c>
      <c r="BR46" s="99">
        <v>254.42000000000002</v>
      </c>
      <c r="BS46" s="43">
        <v>252.35</v>
      </c>
      <c r="BT46" s="43">
        <v>256.33</v>
      </c>
      <c r="BU46" s="43">
        <v>252.01000000000002</v>
      </c>
      <c r="BV46" s="43">
        <v>257.25</v>
      </c>
      <c r="BW46" s="43">
        <v>253.87</v>
      </c>
      <c r="BX46" s="43">
        <v>254.94</v>
      </c>
      <c r="BY46" s="43">
        <v>264.64999999999998</v>
      </c>
      <c r="BZ46" s="43">
        <v>258.8</v>
      </c>
      <c r="CA46" s="43">
        <v>254.09</v>
      </c>
      <c r="CB46" s="43">
        <v>252.15</v>
      </c>
      <c r="CC46" s="43">
        <v>257.64999999999998</v>
      </c>
      <c r="CD46" s="43">
        <v>251.6</v>
      </c>
      <c r="CE46" s="43">
        <v>259.87</v>
      </c>
      <c r="CF46" s="43">
        <v>256.97000000000003</v>
      </c>
      <c r="CG46" s="43">
        <v>258.07</v>
      </c>
      <c r="CH46" s="43">
        <v>248.97</v>
      </c>
      <c r="CI46" s="43"/>
      <c r="CJ46" s="43"/>
      <c r="CK46" s="43"/>
      <c r="CL46" s="43"/>
      <c r="CM46" s="43"/>
      <c r="CN46" s="43"/>
      <c r="CO46" s="43"/>
      <c r="CP46" s="43"/>
      <c r="CQ46" s="43"/>
      <c r="CR46" s="43"/>
      <c r="CS46" s="43"/>
      <c r="CT46" s="43"/>
      <c r="CU46" s="43"/>
      <c r="CV46" s="43"/>
      <c r="CW46" s="43"/>
      <c r="CX46" s="43"/>
      <c r="CY46" s="43"/>
      <c r="CZ46" s="43"/>
      <c r="DA46" s="43"/>
      <c r="DB46" s="43"/>
      <c r="DC46" s="43"/>
      <c r="DD46" s="43"/>
      <c r="DE46" s="43"/>
      <c r="DF46" s="43"/>
      <c r="DG46" s="43"/>
      <c r="DH46" s="43"/>
      <c r="DI46" s="43"/>
      <c r="DJ46" s="43"/>
      <c r="DK46" s="43"/>
      <c r="DL46" s="43"/>
      <c r="DM46" s="43"/>
      <c r="DN46" s="43"/>
      <c r="DO46" s="43"/>
      <c r="DP46" s="43"/>
      <c r="DQ46" s="43"/>
      <c r="DR46" s="43"/>
      <c r="DS46" s="43"/>
      <c r="DT46" s="43"/>
      <c r="DU46" s="43"/>
      <c r="DV46" s="43"/>
      <c r="DW46" s="43"/>
      <c r="DX46" s="43"/>
      <c r="DY46" s="43"/>
    </row>
  </sheetData>
  <conditionalFormatting sqref="E7:E11 E14:E22 E24:E34">
    <cfRule type="cellIs" dxfId="9" priority="11" stopIfTrue="1" operator="greaterThanOrEqual">
      <formula>0</formula>
    </cfRule>
    <cfRule type="cellIs" dxfId="8" priority="12" stopIfTrue="1" operator="lessThan">
      <formula>0</formula>
    </cfRule>
  </conditionalFormatting>
  <conditionalFormatting sqref="D7:D10 D16 D25 D20:D22 D28:D31 D33:D34">
    <cfRule type="cellIs" dxfId="7" priority="13" stopIfTrue="1" operator="lessThan">
      <formula>0</formula>
    </cfRule>
  </conditionalFormatting>
  <conditionalFormatting sqref="D7:D10 D16 D25 D20:D22 D28:D31 D33:D34">
    <cfRule type="cellIs" dxfId="6" priority="14" stopIfTrue="1" operator="lessThanOrEqual">
      <formula>0</formula>
    </cfRule>
  </conditionalFormatting>
  <conditionalFormatting sqref="E12:E13">
    <cfRule type="cellIs" dxfId="5" priority="7" stopIfTrue="1" operator="greaterThanOrEqual">
      <formula>0</formula>
    </cfRule>
    <cfRule type="cellIs" dxfId="4" priority="8" stopIfTrue="1" operator="lessThan">
      <formula>0</formula>
    </cfRule>
  </conditionalFormatting>
  <conditionalFormatting sqref="D12">
    <cfRule type="cellIs" dxfId="3" priority="9" stopIfTrue="1" operator="lessThan">
      <formula>0</formula>
    </cfRule>
  </conditionalFormatting>
  <conditionalFormatting sqref="D12">
    <cfRule type="cellIs" dxfId="2" priority="10" stopIfTrue="1" operator="lessThanOrEqual">
      <formula>0</formula>
    </cfRule>
  </conditionalFormatting>
  <conditionalFormatting sqref="E23">
    <cfRule type="cellIs" dxfId="1" priority="5" stopIfTrue="1" operator="lessThan">
      <formula>0</formula>
    </cfRule>
  </conditionalFormatting>
  <conditionalFormatting sqref="E23">
    <cfRule type="cellIs" dxfId="0" priority="6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5</vt:i4>
      </vt:variant>
    </vt:vector>
  </HeadingPairs>
  <TitlesOfParts>
    <vt:vector size="5" baseType="lpstr">
      <vt:lpstr>OSNOVNI OBRAZEC</vt:lpstr>
      <vt:lpstr>JAJCA PO NAČINIH REJE</vt:lpstr>
      <vt:lpstr>PERUTNINA</vt:lpstr>
      <vt:lpstr>SLOVENSKE IN EU CENE M IN L</vt:lpstr>
      <vt:lpstr>SLOVENSKE IN EU CENE PERUTNINA</vt:lpstr>
    </vt:vector>
  </TitlesOfParts>
  <Company>ARSKTRP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Polona Bezlaj</dc:creator>
  <cp:lastModifiedBy>Štamcar, Ana</cp:lastModifiedBy>
  <cp:lastPrinted>2021-10-01T10:07:42Z</cp:lastPrinted>
  <dcterms:created xsi:type="dcterms:W3CDTF">2021-01-13T13:06:36Z</dcterms:created>
  <dcterms:modified xsi:type="dcterms:W3CDTF">2022-03-09T10:18:11Z</dcterms:modified>
</cp:coreProperties>
</file>