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xr:revisionPtr revIDLastSave="0" documentId="13_ncr:1_{83485800-9CE0-4378-A9DF-7923831E3865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Pšenica!$B$145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Pšenica!$D$143</definedName>
    <definedName name="_Toc374711673" localSheetId="4">'Koruza_SLO-EU'!$B$5</definedName>
    <definedName name="_Toc374711674" localSheetId="1">Pšenica!$A$91</definedName>
    <definedName name="_Toc374711675" localSheetId="1">Pšenica!$B$129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8" l="1"/>
  <c r="E143" i="18" l="1"/>
  <c r="D5" i="18"/>
  <c r="D13" i="18"/>
  <c r="E145" i="20" l="1"/>
  <c r="E78" i="20"/>
  <c r="D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D78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<sst xmlns="http://schemas.openxmlformats.org/spreadsheetml/2006/main" count="158" uniqueCount="94">
  <si>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</si>
  <si>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</si>
  <si>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</si>
  <si>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</si>
  <si>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</si>
  <si>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</si>
  <si>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</si>
  <si>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</si>
  <si>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</si>
  <si>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</si>
  <si>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</si>
  <si>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</si>
  <si>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</si>
  <si>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</si>
  <si>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</si>
  <si>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</si>
  <si>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</si>
  <si>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</si>
  <si>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</si>
  <si>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</si>
  <si>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</si>
  <si>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</si>
  <si>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</si>
  <si>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</si>
  <si>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</si>
  <si>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</si>
  <si>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</si>
  <si>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</si>
  <si>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</si>
  <si>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</si>
  <si>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</si>
  <si>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</si>
  <si>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</si>
  <si>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</si>
  <si>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</si>
  <si>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</si>
  <si>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</si>
  <si>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</si>
  <si>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</si>
  <si>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</si>
  <si>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</si>
  <si>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</si>
  <si>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</si>
  <si>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</si>
  <si>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</si>
  <si>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</si>
  <si>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</si>
  <si>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</si>
  <si>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</si>
  <si>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</si>
  <si>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</si>
  <si>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</si>
  <si>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</si>
  <si>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</si>
  <si>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</si>
  <si>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</si>
  <si>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</si>
  <si>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</si>
  <si>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</si>
  <si>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</si>
  <si>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</si>
  <si>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</si>
  <si>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</si>
  <si>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</si>
  <si>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</si>
  <si>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</si>
  <si>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</si>
  <si>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</si>
  <si>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</si>
  <si>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</si>
  <si>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</si>
  <si>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</si>
  <si>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</si>
  <si>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</si>
  <si>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</si>
  <si>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</si>
  <si>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</si>
  <si>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</si>
  <si>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</si>
  <si>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</si>
  <si>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</si>
  <si>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</si>
  <si>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</si>
  <si>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</si>
  <si>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</si>
  <si>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</si>
  <si>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</si>
  <si>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</si>
  <si>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 xml:space="preserve">N.P. </t>
  </si>
  <si>
    <t>Datum: 16.2.2022</t>
  </si>
  <si>
    <t>Številka: 3305-10/2022/54</t>
  </si>
  <si>
    <t>6. teden (7.2.2022-13.2.2022)</t>
  </si>
  <si>
    <t xml:space="preserve">Tabela 1: Slovenske in EU cene pšenice za 5. teden (31.1.2022-6.2.2022) </t>
  </si>
  <si>
    <t xml:space="preserve">Tabela 1: Slovenske in EU cene koruze za 5. teden (31.1.2022-6.2.2022)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</si>
</sst>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8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6" borderId="23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7" borderId="22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7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2" fontId="26" fillId="36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0" fontId="23" fillId="35" borderId="33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3" fillId="37" borderId="2" xfId="44" applyFont="1" applyFill="1" applyBorder="1" applyAlignment="1">
      <alignment horizontal="center"/>
    </xf>
    <xf numFmtId="0" fontId="23" fillId="37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0" fontId="23" fillId="33" borderId="28" xfId="44" applyFont="1" applyFill="1" applyBorder="1"/>
    <xf numFmtId="0" fontId="23" fillId="33" borderId="29" xfId="44" applyFont="1" applyFill="1" applyBorder="1"/>
    <xf numFmtId="2" fontId="26" fillId="36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7" borderId="39" xfId="0" applyFont="1" applyFill="1" applyBorder="1" applyAlignment="1">
      <alignment horizontal="center"/>
    </xf>
    <xf numFmtId="0" fontId="23" fillId="37" borderId="24" xfId="0" applyFont="1" applyFill="1" applyBorder="1" applyAlignment="1">
      <alignment horizontal="center"/>
    </xf>
    <xf numFmtId="1" fontId="23" fillId="37" borderId="22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64" fontId="26" fillId="36" borderId="19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0" fontId="26" fillId="36" borderId="21" xfId="0" applyNumberFormat="1" applyFont="1" applyFill="1" applyBorder="1" applyAlignment="1">
      <alignment horizontal="center"/>
    </xf>
    <xf numFmtId="0" fontId="23" fillId="37" borderId="16" xfId="0" applyFont="1" applyFill="1" applyBorder="1"/>
    <xf numFmtId="0" fontId="24" fillId="37" borderId="4" xfId="0" applyFont="1" applyFill="1" applyBorder="1" applyAlignment="1">
      <alignment horizontal="center"/>
    </xf>
    <xf numFmtId="3" fontId="25" fillId="0" borderId="0" xfId="0" applyNumberFormat="1" applyFont="1"/>
    <xf numFmtId="2" fontId="25" fillId="36" borderId="18" xfId="0" applyNumberFormat="1" applyFont="1" applyFill="1" applyBorder="1" applyAlignment="1">
      <alignment horizontal="center"/>
    </xf>
    <xf numFmtId="2" fontId="25" fillId="0" borderId="18" xfId="0" applyNumberFormat="1" applyFont="1" applyBorder="1" applyAlignment="1">
      <alignment horizontal="center"/>
    </xf>
    <xf numFmtId="0" fontId="24" fillId="37" borderId="16" xfId="0" applyFont="1" applyFill="1" applyBorder="1" applyAlignment="1">
      <alignment horizontal="center"/>
    </xf>
    <xf numFmtId="0" fontId="25" fillId="37" borderId="22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37" borderId="17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8" xfId="0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1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5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7" xfId="0" applyNumberFormat="1" applyFont="1" applyFill="1" applyBorder="1" applyAlignment="1">
      <alignment horizontal="center"/>
    </xf>
    <xf numFmtId="1" fontId="25" fillId="37" borderId="33" xfId="0" applyNumberFormat="1" applyFont="1" applyFill="1" applyBorder="1" applyAlignment="1">
      <alignment horizontal="center"/>
    </xf>
    <xf numFmtId="1" fontId="25" fillId="37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2" xfId="0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31" fillId="37" borderId="43" xfId="0" applyFont="1" applyFill="1" applyBorder="1" applyAlignment="1">
      <alignment horizontal="center" vertical="center" wrapText="1"/>
    </xf>
    <xf numFmtId="0" fontId="31" fillId="37" borderId="44" xfId="0" applyFont="1" applyFill="1" applyBorder="1" applyAlignment="1">
      <alignment horizontal="center" vertical="center" wrapText="1"/>
    </xf>
    <xf numFmtId="0" fontId="31" fillId="37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6" xfId="44" applyFont="1" applyFill="1" applyBorder="1" applyAlignment="1">
      <alignment horizontal="center"/>
    </xf>
    <xf numFmtId="0" fontId="23" fillId="37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7" borderId="38" xfId="44" applyFont="1" applyFill="1" applyBorder="1"/>
    <xf numFmtId="0" fontId="26" fillId="37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30" xfId="0" applyNumberFormat="1" applyFont="1" applyFill="1" applyBorder="1" applyAlignment="1">
      <alignment horizontal="center"/>
    </xf>
    <xf numFmtId="0" fontId="23" fillId="35" borderId="40" xfId="0" applyFont="1" applyFill="1" applyBorder="1"/>
    <xf numFmtId="0" fontId="23" fillId="35" borderId="47" xfId="0" applyFont="1" applyFill="1" applyBorder="1"/>
    <xf numFmtId="0" fontId="23" fillId="35" borderId="46" xfId="0" applyFont="1" applyFill="1" applyBorder="1"/>
    <xf numFmtId="0" fontId="23" fillId="35" borderId="48" xfId="0" applyFont="1" applyFill="1" applyBorder="1"/>
    <xf numFmtId="0" fontId="20" fillId="37" borderId="39" xfId="0" applyFont="1" applyFill="1" applyBorder="1" applyAlignment="1">
      <alignment horizontal="center" vertical="center"/>
    </xf>
    <xf numFmtId="0" fontId="25" fillId="37" borderId="49" xfId="0" applyFont="1" applyFill="1" applyBorder="1" applyAlignment="1">
      <alignment horizontal="center"/>
    </xf>
    <xf numFmtId="3" fontId="25" fillId="36" borderId="50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0" fontId="26" fillId="37" borderId="49" xfId="0" applyFont="1" applyFill="1" applyBorder="1" applyAlignment="1">
      <alignment horizontal="center"/>
    </xf>
    <xf numFmtId="3" fontId="26" fillId="36" borderId="50" xfId="0" applyNumberFormat="1" applyFont="1" applyFill="1" applyBorder="1" applyAlignment="1">
      <alignment horizontal="center"/>
    </xf>
    <xf numFmtId="0" fontId="25" fillId="37" borderId="51" xfId="0" applyFont="1" applyFill="1" applyBorder="1" applyAlignment="1">
      <alignment horizontal="center"/>
    </xf>
    <xf numFmtId="3" fontId="25" fillId="36" borderId="31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7" xfId="0" applyNumberFormat="1" applyFont="1" applyFill="1" applyBorder="1" applyAlignment="1">
      <alignment horizontal="center"/>
    </xf>
    <xf numFmtId="0" fontId="26" fillId="37" borderId="52" xfId="0" applyFont="1" applyFill="1" applyBorder="1" applyAlignment="1">
      <alignment horizontal="center"/>
    </xf>
    <xf numFmtId="3" fontId="26" fillId="36" borderId="53" xfId="0" applyNumberFormat="1" applyFont="1" applyFill="1" applyBorder="1" applyAlignment="1">
      <alignment horizontal="center"/>
    </xf>
    <xf numFmtId="2" fontId="26" fillId="36" borderId="54" xfId="0" applyNumberFormat="1" applyFont="1" applyFill="1" applyBorder="1" applyAlignment="1">
      <alignment horizontal="center"/>
    </xf>
    <xf numFmtId="0" fontId="31" fillId="37" borderId="55" xfId="0" applyFont="1" applyFill="1" applyBorder="1" applyAlignment="1">
      <alignment horizontal="center" vertical="center" wrapText="1"/>
    </xf>
    <xf numFmtId="0" fontId="31" fillId="37" borderId="24" xfId="0" applyFont="1" applyFill="1" applyBorder="1" applyAlignment="1">
      <alignment horizontal="center" vertical="center" wrapText="1"/>
    </xf>
    <xf numFmtId="10" fontId="28" fillId="34" borderId="18" xfId="0" applyNumberFormat="1" applyFont="1" applyFill="1" applyBorder="1" applyAlignment="1">
      <alignment horizontal="center"/>
    </xf>
    <xf numFmtId="2" fontId="28" fillId="34" borderId="31" xfId="0" applyNumberFormat="1" applyFont="1" applyFill="1" applyBorder="1" applyAlignment="1">
      <alignment horizontal="center"/>
    </xf>
    <xf numFmtId="10" fontId="28" fillId="34" borderId="37" xfId="43" applyNumberFormat="1" applyFont="1" applyFill="1" applyBorder="1" applyAlignment="1">
      <alignment horizontal="center" wrapText="1"/>
    </xf>
    <xf numFmtId="2" fontId="28" fillId="34" borderId="57" xfId="0" applyNumberFormat="1" applyFont="1" applyFill="1" applyBorder="1" applyAlignment="1">
      <alignment horizontal="center"/>
    </xf>
    <xf numFmtId="10" fontId="28" fillId="34" borderId="58" xfId="43" applyNumberFormat="1" applyFont="1" applyFill="1" applyBorder="1" applyAlignment="1">
      <alignment horizontal="center" wrapText="1"/>
    </xf>
    <xf numFmtId="2" fontId="28" fillId="34" borderId="36" xfId="0" applyNumberFormat="1" applyFont="1" applyFill="1" applyBorder="1" applyAlignment="1">
      <alignment horizontal="center"/>
    </xf>
    <xf numFmtId="10" fontId="28" fillId="34" borderId="37" xfId="0" applyNumberFormat="1" applyFont="1" applyFill="1" applyBorder="1" applyAlignment="1">
      <alignment horizontal="center"/>
    </xf>
    <xf numFmtId="2" fontId="28" fillId="34" borderId="22" xfId="0" applyNumberFormat="1" applyFont="1" applyFill="1" applyBorder="1" applyAlignment="1">
      <alignment horizontal="center"/>
    </xf>
    <xf numFmtId="2" fontId="28" fillId="34" borderId="51" xfId="0" applyNumberFormat="1" applyFont="1" applyFill="1" applyBorder="1" applyAlignment="1">
      <alignment horizontal="center"/>
    </xf>
    <xf numFmtId="2" fontId="28" fillId="34" borderId="56" xfId="0" applyNumberFormat="1" applyFont="1" applyFill="1" applyBorder="1" applyAlignment="1">
      <alignment horizontal="center"/>
    </xf>
    <xf numFmtId="10" fontId="28" fillId="34" borderId="59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10" fontId="28" fillId="34" borderId="23" xfId="0" applyNumberFormat="1" applyFont="1" applyFill="1" applyBorder="1" applyAlignment="1">
      <alignment horizontal="center"/>
    </xf>
    <xf numFmtId="10" fontId="43" fillId="34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3" fillId="34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7" borderId="39" xfId="0" applyFont="1" applyFill="1" applyBorder="1" applyAlignment="1">
      <alignment horizontal="center" vertical="center"/>
    </xf>
    <xf numFmtId="0" fontId="34" fillId="37" borderId="25" xfId="0" applyFont="1" applyFill="1" applyBorder="1" applyAlignment="1">
      <alignment horizontal="center" wrapText="1"/>
    </xf>
    <xf numFmtId="3" fontId="34" fillId="37" borderId="39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6" xfId="0" applyNumberFormat="1" applyFont="1" applyFill="1" applyBorder="1" applyAlignment="1">
      <alignment horizontal="center"/>
    </xf>
    <xf numFmtId="2" fontId="25" fillId="0" borderId="37" xfId="0" applyNumberFormat="1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58" xfId="0" applyNumberFormat="1" applyFont="1" applyFill="1" applyBorder="1" applyAlignment="1">
      <alignment horizontal="center"/>
    </xf>
    <xf numFmtId="0" fontId="23" fillId="37" borderId="42" xfId="0" applyFont="1" applyFill="1" applyBorder="1" applyAlignment="1">
      <alignment horizontal="center"/>
    </xf>
    <xf numFmtId="0" fontId="26" fillId="37" borderId="3" xfId="0" applyFont="1" applyFill="1" applyBorder="1"/>
    <xf numFmtId="0" fontId="24" fillId="37" borderId="42" xfId="0" applyFont="1" applyFill="1" applyBorder="1" applyAlignment="1">
      <alignment horizontal="center"/>
    </xf>
    <xf numFmtId="0" fontId="25" fillId="37" borderId="3" xfId="0" applyFont="1" applyFill="1" applyBorder="1"/>
    <xf numFmtId="0" fontId="29" fillId="37" borderId="39" xfId="0" applyFont="1" applyFill="1" applyBorder="1" applyAlignment="1">
      <alignment horizontal="center" vertical="center"/>
    </xf>
    <xf numFmtId="0" fontId="29" fillId="37" borderId="25" xfId="0" applyFont="1" applyFill="1" applyBorder="1" applyAlignment="1">
      <alignment horizontal="center" wrapText="1"/>
    </xf>
    <xf numFmtId="3" fontId="29" fillId="37" borderId="39" xfId="0" applyNumberFormat="1" applyFont="1" applyFill="1" applyBorder="1" applyAlignment="1">
      <alignment horizontal="center" wrapText="1"/>
    </xf>
    <xf numFmtId="0" fontId="26" fillId="37" borderId="35" xfId="0" applyFont="1" applyFill="1" applyBorder="1" applyAlignment="1">
      <alignment horizontal="center"/>
    </xf>
    <xf numFmtId="3" fontId="26" fillId="36" borderId="36" xfId="0" applyNumberFormat="1" applyFont="1" applyFill="1" applyBorder="1" applyAlignment="1">
      <alignment horizontal="center"/>
    </xf>
    <xf numFmtId="0" fontId="26" fillId="37" borderId="19" xfId="0" applyFont="1" applyFill="1" applyBorder="1" applyAlignment="1">
      <alignment horizontal="center"/>
    </xf>
    <xf numFmtId="3" fontId="26" fillId="36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6" borderId="60" xfId="0" applyNumberFormat="1" applyFont="1" applyFill="1" applyBorder="1" applyAlignment="1">
      <alignment horizontal="center"/>
    </xf>
    <xf numFmtId="2" fontId="25" fillId="0" borderId="57" xfId="0" applyNumberFormat="1" applyFont="1" applyBorder="1" applyAlignment="1">
      <alignment horizontal="center"/>
    </xf>
    <xf numFmtId="0" fontId="24" fillId="37" borderId="61" xfId="0" applyFont="1" applyFill="1" applyBorder="1" applyAlignment="1">
      <alignment horizontal="center"/>
    </xf>
    <xf numFmtId="0" fontId="24" fillId="37" borderId="62" xfId="0" applyFont="1" applyFill="1" applyBorder="1" applyAlignment="1">
      <alignment horizontal="center"/>
    </xf>
    <xf numFmtId="0" fontId="24" fillId="37" borderId="62" xfId="0" applyFont="1" applyFill="1" applyBorder="1" applyAlignment="1">
      <alignment horizontal="center" wrapText="1"/>
    </xf>
    <xf numFmtId="0" fontId="24" fillId="37" borderId="63" xfId="0" applyFont="1" applyFill="1" applyBorder="1" applyAlignment="1">
      <alignment horizontal="center" wrapText="1"/>
    </xf>
    <xf numFmtId="3" fontId="38" fillId="36" borderId="31" xfId="0" applyNumberFormat="1" applyFont="1" applyFill="1" applyBorder="1" applyAlignment="1">
      <alignment horizontal="center"/>
    </xf>
    <xf numFmtId="4" fontId="38" fillId="36" borderId="31" xfId="0" applyNumberFormat="1" applyFont="1" applyFill="1" applyBorder="1" applyAlignment="1">
      <alignment horizontal="center"/>
    </xf>
    <xf numFmtId="164" fontId="0" fillId="36" borderId="31" xfId="0" applyNumberFormat="1" applyFont="1" applyFill="1" applyBorder="1" applyAlignment="1">
      <alignment horizontal="center"/>
    </xf>
    <xf numFmtId="10" fontId="0" fillId="36" borderId="31" xfId="0" applyNumberFormat="1" applyFont="1" applyFill="1" applyBorder="1" applyAlignment="1">
      <alignment horizontal="center"/>
    </xf>
    <xf numFmtId="0" fontId="23" fillId="37" borderId="61" xfId="0" applyFont="1" applyFill="1" applyBorder="1" applyAlignment="1">
      <alignment horizontal="center"/>
    </xf>
    <xf numFmtId="0" fontId="23" fillId="37" borderId="62" xfId="0" applyFont="1" applyFill="1" applyBorder="1" applyAlignment="1">
      <alignment horizontal="center"/>
    </xf>
    <xf numFmtId="0" fontId="23" fillId="37" borderId="62" xfId="0" applyFont="1" applyFill="1" applyBorder="1" applyAlignment="1">
      <alignment horizontal="center" wrapText="1"/>
    </xf>
    <xf numFmtId="0" fontId="23" fillId="37" borderId="63" xfId="0" applyFont="1" applyFill="1" applyBorder="1" applyAlignment="1">
      <alignment horizontal="center" wrapText="1"/>
    </xf>
    <xf numFmtId="2" fontId="25" fillId="36" borderId="47" xfId="0" applyNumberFormat="1" applyFont="1" applyFill="1" applyBorder="1" applyAlignment="1">
      <alignment horizontal="center"/>
    </xf>
    <xf numFmtId="2" fontId="25" fillId="36" borderId="46" xfId="0" applyNumberFormat="1" applyFont="1" applyFill="1" applyBorder="1" applyAlignment="1">
      <alignment horizontal="center"/>
    </xf>
    <xf numFmtId="2" fontId="25" fillId="36" borderId="48" xfId="0" applyNumberFormat="1" applyFont="1" applyFill="1" applyBorder="1" applyAlignment="1">
      <alignment horizontal="center"/>
    </xf>
    <xf numFmtId="2" fontId="25" fillId="36" borderId="64" xfId="0" applyNumberFormat="1" applyFont="1" applyFill="1" applyBorder="1" applyAlignment="1">
      <alignment horizontal="center"/>
    </xf>
    <xf numFmtId="164" fontId="25" fillId="36" borderId="59" xfId="43" applyNumberFormat="1" applyFont="1" applyFill="1" applyBorder="1" applyAlignment="1" applyProtection="1">
      <alignment horizontal="center" vertical="center" wrapText="1"/>
    </xf>
    <xf numFmtId="2" fontId="25" fillId="36" borderId="59" xfId="0" applyNumberFormat="1" applyFont="1" applyFill="1" applyBorder="1" applyAlignment="1">
      <alignment horizontal="center"/>
    </xf>
    <xf numFmtId="2" fontId="25" fillId="36" borderId="65" xfId="0" applyNumberFormat="1" applyFont="1" applyFill="1" applyBorder="1" applyAlignment="1">
      <alignment horizontal="center"/>
    </xf>
    <xf numFmtId="2" fontId="25" fillId="36" borderId="40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2" fontId="28" fillId="34" borderId="19" xfId="0" applyNumberFormat="1" applyFont="1" applyFill="1" applyBorder="1" applyAlignment="1">
      <alignment horizontal="center"/>
    </xf>
    <xf numFmtId="2" fontId="28" fillId="34" borderId="20" xfId="0" applyNumberFormat="1" applyFont="1" applyFill="1" applyBorder="1" applyAlignment="1">
      <alignment horizontal="center"/>
    </xf>
    <xf numFmtId="10" fontId="28" fillId="34" borderId="21" xfId="0" applyNumberFormat="1" applyFont="1" applyFill="1" applyBorder="1" applyAlignment="1">
      <alignment horizontal="center"/>
    </xf>
    <xf numFmtId="0" fontId="23" fillId="37" borderId="1" xfId="44" applyFont="1" applyFill="1" applyBorder="1"/>
    <xf numFmtId="2" fontId="26" fillId="36" borderId="0" xfId="0" applyNumberFormat="1" applyFont="1" applyFill="1" applyBorder="1" applyAlignment="1">
      <alignment horizontal="center"/>
    </xf>
    <xf numFmtId="2" fontId="28" fillId="34" borderId="18" xfId="43" applyNumberFormat="1" applyFont="1" applyFill="1" applyBorder="1" applyAlignment="1">
      <alignment horizontal="center" wrapText="1"/>
    </xf>
    <xf numFmtId="1" fontId="26" fillId="37" borderId="46" xfId="0" applyNumberFormat="1" applyFont="1" applyFill="1" applyBorder="1" applyAlignment="1">
      <alignment horizontal="center"/>
    </xf>
    <xf numFmtId="1" fontId="26" fillId="37" borderId="47" xfId="0" applyNumberFormat="1" applyFont="1" applyFill="1" applyBorder="1" applyAlignment="1">
      <alignment horizontal="center"/>
    </xf>
    <xf numFmtId="1" fontId="26" fillId="37" borderId="48" xfId="0" applyNumberFormat="1" applyFont="1" applyFill="1" applyBorder="1" applyAlignment="1">
      <alignment horizontal="center"/>
    </xf>
    <xf numFmtId="2" fontId="26" fillId="36" borderId="47" xfId="0" applyNumberFormat="1" applyFont="1" applyFill="1" applyBorder="1" applyAlignment="1">
      <alignment horizontal="center"/>
    </xf>
    <xf numFmtId="2" fontId="26" fillId="36" borderId="46" xfId="0" applyNumberFormat="1" applyFont="1" applyFill="1" applyBorder="1" applyAlignment="1">
      <alignment horizontal="center"/>
    </xf>
    <xf numFmtId="2" fontId="26" fillId="36" borderId="48" xfId="0" applyNumberFormat="1" applyFont="1" applyFill="1" applyBorder="1" applyAlignment="1">
      <alignment horizontal="center"/>
    </xf>
    <xf numFmtId="2" fontId="26" fillId="36" borderId="64" xfId="0" applyNumberFormat="1" applyFont="1" applyFill="1" applyBorder="1" applyAlignment="1">
      <alignment horizontal="center"/>
    </xf>
    <xf numFmtId="2" fontId="26" fillId="0" borderId="59" xfId="0" applyNumberFormat="1" applyFont="1" applyBorder="1" applyAlignment="1">
      <alignment horizontal="center"/>
    </xf>
    <xf numFmtId="2" fontId="26" fillId="36" borderId="59" xfId="0" applyNumberFormat="1" applyFont="1" applyFill="1" applyBorder="1" applyAlignment="1">
      <alignment horizontal="center"/>
    </xf>
    <xf numFmtId="0" fontId="26" fillId="0" borderId="59" xfId="0" applyFont="1" applyBorder="1" applyAlignment="1">
      <alignment horizontal="center"/>
    </xf>
    <xf numFmtId="2" fontId="26" fillId="36" borderId="66" xfId="0" applyNumberFormat="1" applyFont="1" applyFill="1" applyBorder="1" applyAlignment="1">
      <alignment horizontal="center"/>
    </xf>
    <xf numFmtId="2" fontId="26" fillId="36" borderId="65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33" xfId="0" applyNumberFormat="1" applyFont="1" applyFill="1" applyBorder="1" applyAlignment="1">
      <alignment horizontal="center"/>
    </xf>
    <xf numFmtId="2" fontId="26" fillId="36" borderId="35" xfId="0" applyNumberFormat="1" applyFont="1" applyFill="1" applyBorder="1" applyAlignment="1">
      <alignment horizontal="center"/>
    </xf>
    <xf numFmtId="2" fontId="26" fillId="36" borderId="34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10" fontId="25" fillId="0" borderId="58" xfId="0" applyNumberFormat="1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Pšenica!$B$22:$B$74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Pšenica!$C$22:$C$74</c:f>
              <c:numCache>
                <c:formatCode>#,##0</c:formatCode>
                <c:ptCount val="53"/>
                <c:pt idx="0">
                  <c:v>866170</c:v>
                </c:pt>
                <c:pt idx="1">
                  <c:v>1352891</c:v>
                </c:pt>
                <c:pt idx="2">
                  <c:v>1035900</c:v>
                </c:pt>
                <c:pt idx="3">
                  <c:v>769018</c:v>
                </c:pt>
                <c:pt idx="4">
                  <c:v>198820</c:v>
                </c:pt>
                <c:pt idx="5">
                  <c:v>758440</c:v>
                </c:pt>
                <c:pt idx="6">
                  <c:v>1957610</c:v>
                </c:pt>
                <c:pt idx="7">
                  <c:v>756350</c:v>
                </c:pt>
                <c:pt idx="8">
                  <c:v>2056350</c:v>
                </c:pt>
                <c:pt idx="9">
                  <c:v>2137380</c:v>
                </c:pt>
                <c:pt idx="10">
                  <c:v>893230</c:v>
                </c:pt>
                <c:pt idx="11">
                  <c:v>742160</c:v>
                </c:pt>
                <c:pt idx="12">
                  <c:v>1217090</c:v>
                </c:pt>
                <c:pt idx="13">
                  <c:v>951660</c:v>
                </c:pt>
                <c:pt idx="14">
                  <c:v>862100</c:v>
                </c:pt>
                <c:pt idx="15">
                  <c:v>1033920</c:v>
                </c:pt>
                <c:pt idx="16">
                  <c:v>2315260</c:v>
                </c:pt>
                <c:pt idx="17">
                  <c:v>759120</c:v>
                </c:pt>
                <c:pt idx="18">
                  <c:v>681680</c:v>
                </c:pt>
                <c:pt idx="19">
                  <c:v>656720</c:v>
                </c:pt>
                <c:pt idx="20">
                  <c:v>867660</c:v>
                </c:pt>
                <c:pt idx="21">
                  <c:v>1583700</c:v>
                </c:pt>
                <c:pt idx="22">
                  <c:v>3066279</c:v>
                </c:pt>
                <c:pt idx="23">
                  <c:v>2678820</c:v>
                </c:pt>
                <c:pt idx="24">
                  <c:v>3744491</c:v>
                </c:pt>
                <c:pt idx="25">
                  <c:v>2827848</c:v>
                </c:pt>
                <c:pt idx="26">
                  <c:v>4586610</c:v>
                </c:pt>
                <c:pt idx="27">
                  <c:v>4978338</c:v>
                </c:pt>
                <c:pt idx="28">
                  <c:v>4343100</c:v>
                </c:pt>
                <c:pt idx="29">
                  <c:v>5563840</c:v>
                </c:pt>
                <c:pt idx="30">
                  <c:v>7029150</c:v>
                </c:pt>
                <c:pt idx="31">
                  <c:v>4472290</c:v>
                </c:pt>
                <c:pt idx="32">
                  <c:v>3529190</c:v>
                </c:pt>
                <c:pt idx="33">
                  <c:v>2791074</c:v>
                </c:pt>
                <c:pt idx="34">
                  <c:v>4386050</c:v>
                </c:pt>
                <c:pt idx="35">
                  <c:v>3169760</c:v>
                </c:pt>
                <c:pt idx="36">
                  <c:v>2252220</c:v>
                </c:pt>
                <c:pt idx="37">
                  <c:v>2587480</c:v>
                </c:pt>
                <c:pt idx="38">
                  <c:v>1052200</c:v>
                </c:pt>
                <c:pt idx="39">
                  <c:v>1182260</c:v>
                </c:pt>
                <c:pt idx="40">
                  <c:v>1284960</c:v>
                </c:pt>
                <c:pt idx="41">
                  <c:v>774420</c:v>
                </c:pt>
                <c:pt idx="42">
                  <c:v>1266700</c:v>
                </c:pt>
                <c:pt idx="43">
                  <c:v>572160</c:v>
                </c:pt>
                <c:pt idx="44">
                  <c:v>627234</c:v>
                </c:pt>
                <c:pt idx="45">
                  <c:v>1315610</c:v>
                </c:pt>
                <c:pt idx="46">
                  <c:v>489940</c:v>
                </c:pt>
                <c:pt idx="47">
                  <c:v>406420</c:v>
                </c:pt>
                <c:pt idx="48">
                  <c:v>600850</c:v>
                </c:pt>
                <c:pt idx="49">
                  <c:v>936420</c:v>
                </c:pt>
                <c:pt idx="50">
                  <c:v>784210</c:v>
                </c:pt>
                <c:pt idx="51">
                  <c:v>1427560</c:v>
                </c:pt>
                <c:pt idx="52">
                  <c:v>1549630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9076184"/>
        <c:axId val="70907696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Pšenica!$B$22:$B$74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Pšenica!$D$22:$D$74</c:f>
              <c:numCache>
                <c:formatCode>0.00</c:formatCode>
                <c:ptCount val="53"/>
                <c:pt idx="0">
                  <c:v>223.26</c:v>
                </c:pt>
                <c:pt idx="1">
                  <c:v>217.52</c:v>
                </c:pt>
                <c:pt idx="2">
                  <c:v>216.4</c:v>
                </c:pt>
                <c:pt idx="3">
                  <c:v>201.82</c:v>
                </c:pt>
                <c:pt idx="4">
                  <c:v>207.74192737149181</c:v>
                </c:pt>
                <c:pt idx="5">
                  <c:v>218.53</c:v>
                </c:pt>
                <c:pt idx="6">
                  <c:v>213.18</c:v>
                </c:pt>
                <c:pt idx="7">
                  <c:v>221.52</c:v>
                </c:pt>
                <c:pt idx="8">
                  <c:v>224.43</c:v>
                </c:pt>
                <c:pt idx="9">
                  <c:v>217.89</c:v>
                </c:pt>
                <c:pt idx="10">
                  <c:v>219.99</c:v>
                </c:pt>
                <c:pt idx="11">
                  <c:v>230.05</c:v>
                </c:pt>
                <c:pt idx="12">
                  <c:v>223.35</c:v>
                </c:pt>
                <c:pt idx="13">
                  <c:v>226.59</c:v>
                </c:pt>
                <c:pt idx="14">
                  <c:v>226.59</c:v>
                </c:pt>
                <c:pt idx="15">
                  <c:v>233</c:v>
                </c:pt>
                <c:pt idx="16">
                  <c:v>232.49</c:v>
                </c:pt>
                <c:pt idx="17">
                  <c:v>232.99</c:v>
                </c:pt>
                <c:pt idx="18">
                  <c:v>228.09</c:v>
                </c:pt>
                <c:pt idx="19">
                  <c:v>214.15</c:v>
                </c:pt>
                <c:pt idx="20">
                  <c:v>225.6</c:v>
                </c:pt>
                <c:pt idx="21">
                  <c:v>206.99</c:v>
                </c:pt>
                <c:pt idx="22">
                  <c:v>208.65</c:v>
                </c:pt>
                <c:pt idx="23">
                  <c:v>206.68</c:v>
                </c:pt>
                <c:pt idx="24">
                  <c:v>209.13</c:v>
                </c:pt>
                <c:pt idx="25">
                  <c:v>216.54</c:v>
                </c:pt>
                <c:pt idx="26">
                  <c:v>220.68</c:v>
                </c:pt>
                <c:pt idx="27">
                  <c:v>217.63</c:v>
                </c:pt>
                <c:pt idx="28">
                  <c:v>222.65</c:v>
                </c:pt>
                <c:pt idx="29">
                  <c:v>224.05</c:v>
                </c:pt>
                <c:pt idx="30">
                  <c:v>229.48</c:v>
                </c:pt>
                <c:pt idx="31">
                  <c:v>241.34</c:v>
                </c:pt>
                <c:pt idx="32">
                  <c:v>249.81</c:v>
                </c:pt>
                <c:pt idx="33">
                  <c:v>237.39</c:v>
                </c:pt>
                <c:pt idx="34">
                  <c:v>249.24</c:v>
                </c:pt>
                <c:pt idx="35">
                  <c:v>257.07</c:v>
                </c:pt>
                <c:pt idx="36">
                  <c:v>254.04</c:v>
                </c:pt>
                <c:pt idx="37">
                  <c:v>268.13</c:v>
                </c:pt>
                <c:pt idx="38">
                  <c:v>263.32</c:v>
                </c:pt>
                <c:pt idx="39">
                  <c:v>255.73</c:v>
                </c:pt>
                <c:pt idx="40">
                  <c:v>268.77999999999997</c:v>
                </c:pt>
                <c:pt idx="41">
                  <c:v>281.5</c:v>
                </c:pt>
                <c:pt idx="42">
                  <c:v>284</c:v>
                </c:pt>
                <c:pt idx="43">
                  <c:v>306.95999999999998</c:v>
                </c:pt>
                <c:pt idx="44">
                  <c:v>300</c:v>
                </c:pt>
                <c:pt idx="45">
                  <c:v>308.57</c:v>
                </c:pt>
                <c:pt idx="46">
                  <c:v>299.48</c:v>
                </c:pt>
                <c:pt idx="47">
                  <c:v>324</c:v>
                </c:pt>
                <c:pt idx="48">
                  <c:v>331.83</c:v>
                </c:pt>
                <c:pt idx="49">
                  <c:v>326.97000000000003</c:v>
                </c:pt>
                <c:pt idx="50">
                  <c:v>320.10000000000002</c:v>
                </c:pt>
                <c:pt idx="51">
                  <c:v>315.94</c:v>
                </c:pt>
                <c:pt idx="52">
                  <c:v>316.5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219184"/>
        <c:axId val="701218400"/>
      </c:lineChart>
      <c:catAx>
        <c:axId val="709076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9076968"/>
        <c:crosses val="autoZero"/>
        <c:auto val="1"/>
        <c:lblAlgn val="ctr"/>
        <c:lblOffset val="100"/>
        <c:tickLblSkip val="2"/>
        <c:noMultiLvlLbl val="0"/>
      </c:catAx>
      <c:valAx>
        <c:axId val="70907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9076184"/>
        <c:crosses val="autoZero"/>
        <c:crossBetween val="between"/>
      </c:valAx>
      <c:valAx>
        <c:axId val="7012184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1219184"/>
        <c:crosses val="max"/>
        <c:crossBetween val="between"/>
      </c:valAx>
      <c:catAx>
        <c:axId val="70121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1218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Pšenica!$C$87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Pšenica!$B$88:$B$140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Pšenica!$C$88:$C$140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Pšenica!$D$87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Pšenica!$B$88:$B$140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Pšenica!$D$88:$D$140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Pšenica!$E$87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Pšenica!$B$88:$B$140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Pšenica!$E$88:$E$140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80856"/>
        <c:axId val="512430312"/>
      </c:lineChart>
      <c:catAx>
        <c:axId val="4369808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2430312"/>
        <c:crossesAt val="100"/>
        <c:auto val="1"/>
        <c:lblAlgn val="ctr"/>
        <c:lblOffset val="100"/>
        <c:noMultiLvlLbl val="0"/>
      </c:catAx>
      <c:valAx>
        <c:axId val="512430312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9808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'Pšenica_SLO-EU'!$G$41:$BG$41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'Pšenica_SLO-EU'!$G$42:$BG$42</c:f>
              <c:numCache>
                <c:formatCode>0.00</c:formatCode>
                <c:ptCount val="53"/>
                <c:pt idx="0">
                  <c:v>263.16666666666669</c:v>
                </c:pt>
                <c:pt idx="1">
                  <c:v>275</c:v>
                </c:pt>
                <c:pt idx="2">
                  <c:v>277.5</c:v>
                </c:pt>
                <c:pt idx="3">
                  <c:v>278</c:v>
                </c:pt>
                <c:pt idx="4">
                  <c:v>278</c:v>
                </c:pt>
                <c:pt idx="5">
                  <c:v>275</c:v>
                </c:pt>
                <c:pt idx="6">
                  <c:v>275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284</c:v>
                </c:pt>
                <c:pt idx="12">
                  <c:v>284</c:v>
                </c:pt>
                <c:pt idx="13">
                  <c:v>267</c:v>
                </c:pt>
                <c:pt idx="14">
                  <c:v>266</c:v>
                </c:pt>
                <c:pt idx="15">
                  <c:v>261</c:v>
                </c:pt>
                <c:pt idx="16">
                  <c:v>269</c:v>
                </c:pt>
                <c:pt idx="17">
                  <c:v>272</c:v>
                </c:pt>
                <c:pt idx="18">
                  <c:v>261</c:v>
                </c:pt>
                <c:pt idx="19">
                  <c:v>249</c:v>
                </c:pt>
                <c:pt idx="20">
                  <c:v>249</c:v>
                </c:pt>
                <c:pt idx="21">
                  <c:v>257</c:v>
                </c:pt>
                <c:pt idx="22">
                  <c:v>259</c:v>
                </c:pt>
                <c:pt idx="23">
                  <c:v>259</c:v>
                </c:pt>
                <c:pt idx="24">
                  <c:v>259</c:v>
                </c:pt>
                <c:pt idx="25">
                  <c:v>235</c:v>
                </c:pt>
                <c:pt idx="26">
                  <c:v>253.93</c:v>
                </c:pt>
                <c:pt idx="27">
                  <c:v>253.18</c:v>
                </c:pt>
                <c:pt idx="28">
                  <c:v>260</c:v>
                </c:pt>
                <c:pt idx="29">
                  <c:v>260</c:v>
                </c:pt>
                <c:pt idx="30">
                  <c:v>255</c:v>
                </c:pt>
                <c:pt idx="31">
                  <c:v>260</c:v>
                </c:pt>
                <c:pt idx="32">
                  <c:v>280</c:v>
                </c:pt>
                <c:pt idx="33">
                  <c:v>269</c:v>
                </c:pt>
                <c:pt idx="34">
                  <c:v>277</c:v>
                </c:pt>
                <c:pt idx="35">
                  <c:v>277</c:v>
                </c:pt>
                <c:pt idx="36">
                  <c:v>286</c:v>
                </c:pt>
                <c:pt idx="37">
                  <c:v>315</c:v>
                </c:pt>
                <c:pt idx="38">
                  <c:v>305.78999999999996</c:v>
                </c:pt>
                <c:pt idx="39">
                  <c:v>306.44999999999993</c:v>
                </c:pt>
                <c:pt idx="40">
                  <c:v>352</c:v>
                </c:pt>
                <c:pt idx="41">
                  <c:v>318</c:v>
                </c:pt>
                <c:pt idx="42">
                  <c:v>314</c:v>
                </c:pt>
                <c:pt idx="43">
                  <c:v>311.01249999999999</c:v>
                </c:pt>
                <c:pt idx="44">
                  <c:v>316.25</c:v>
                </c:pt>
                <c:pt idx="45">
                  <c:v>309.5090909090909</c:v>
                </c:pt>
                <c:pt idx="46">
                  <c:v>308.57</c:v>
                </c:pt>
                <c:pt idx="47">
                  <c:v>300</c:v>
                </c:pt>
                <c:pt idx="48">
                  <c:v>324</c:v>
                </c:pt>
                <c:pt idx="49">
                  <c:v>331.83</c:v>
                </c:pt>
                <c:pt idx="50">
                  <c:v>326.97000000000003</c:v>
                </c:pt>
                <c:pt idx="51">
                  <c:v>320.10000000000002</c:v>
                </c:pt>
                <c:pt idx="52">
                  <c:v>315.94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'Pšenica_SLO-EU'!$G$41:$BG$41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'Pšenica_SLO-EU'!$G$43:$BG$43</c:f>
              <c:numCache>
                <c:formatCode>0.00</c:formatCode>
                <c:ptCount val="53"/>
                <c:pt idx="0">
                  <c:v>164.04</c:v>
                </c:pt>
                <c:pt idx="1">
                  <c:v>167.17</c:v>
                </c:pt>
                <c:pt idx="2">
                  <c:v>171.72</c:v>
                </c:pt>
                <c:pt idx="3">
                  <c:v>174.58</c:v>
                </c:pt>
                <c:pt idx="4">
                  <c:v>160</c:v>
                </c:pt>
                <c:pt idx="5">
                  <c:v>185.36</c:v>
                </c:pt>
                <c:pt idx="6">
                  <c:v>190</c:v>
                </c:pt>
                <c:pt idx="7">
                  <c:v>186</c:v>
                </c:pt>
                <c:pt idx="8">
                  <c:v>186</c:v>
                </c:pt>
                <c:pt idx="9">
                  <c:v>186</c:v>
                </c:pt>
                <c:pt idx="10">
                  <c:v>180</c:v>
                </c:pt>
                <c:pt idx="11">
                  <c:v>179.01</c:v>
                </c:pt>
                <c:pt idx="12">
                  <c:v>186</c:v>
                </c:pt>
                <c:pt idx="13">
                  <c:v>185.43</c:v>
                </c:pt>
                <c:pt idx="14">
                  <c:v>180</c:v>
                </c:pt>
                <c:pt idx="15">
                  <c:v>179.02</c:v>
                </c:pt>
                <c:pt idx="16">
                  <c:v>183.85</c:v>
                </c:pt>
                <c:pt idx="17">
                  <c:v>179.62</c:v>
                </c:pt>
                <c:pt idx="18">
                  <c:v>185.35</c:v>
                </c:pt>
                <c:pt idx="19">
                  <c:v>182.38</c:v>
                </c:pt>
                <c:pt idx="20">
                  <c:v>175.03</c:v>
                </c:pt>
                <c:pt idx="21">
                  <c:v>177.58500000000001</c:v>
                </c:pt>
                <c:pt idx="22" formatCode="General">
                  <c:v>177.47666666666669</c:v>
                </c:pt>
                <c:pt idx="23">
                  <c:v>177.422</c:v>
                </c:pt>
                <c:pt idx="24">
                  <c:v>172.96428571428572</c:v>
                </c:pt>
                <c:pt idx="25">
                  <c:v>180.41428571428574</c:v>
                </c:pt>
                <c:pt idx="26">
                  <c:v>183.30333333333331</c:v>
                </c:pt>
                <c:pt idx="27">
                  <c:v>180.07</c:v>
                </c:pt>
                <c:pt idx="28">
                  <c:v>183.78</c:v>
                </c:pt>
                <c:pt idx="29">
                  <c:v>184.815</c:v>
                </c:pt>
                <c:pt idx="30">
                  <c:v>183.01499999999999</c:v>
                </c:pt>
                <c:pt idx="31">
                  <c:v>195.63</c:v>
                </c:pt>
                <c:pt idx="32">
                  <c:v>193.78</c:v>
                </c:pt>
                <c:pt idx="33">
                  <c:v>195.12</c:v>
                </c:pt>
                <c:pt idx="34">
                  <c:v>197.01</c:v>
                </c:pt>
                <c:pt idx="35">
                  <c:v>189.57</c:v>
                </c:pt>
                <c:pt idx="36">
                  <c:v>209.46</c:v>
                </c:pt>
                <c:pt idx="37">
                  <c:v>199.04</c:v>
                </c:pt>
                <c:pt idx="38">
                  <c:v>199.81</c:v>
                </c:pt>
                <c:pt idx="39">
                  <c:v>193.31</c:v>
                </c:pt>
                <c:pt idx="40">
                  <c:v>222.33</c:v>
                </c:pt>
                <c:pt idx="41">
                  <c:v>212.18</c:v>
                </c:pt>
                <c:pt idx="42">
                  <c:v>217.23</c:v>
                </c:pt>
                <c:pt idx="43">
                  <c:v>228.95</c:v>
                </c:pt>
                <c:pt idx="44">
                  <c:v>228.95</c:v>
                </c:pt>
                <c:pt idx="45">
                  <c:v>231.23</c:v>
                </c:pt>
                <c:pt idx="46">
                  <c:v>234.26</c:v>
                </c:pt>
                <c:pt idx="47">
                  <c:v>222.76</c:v>
                </c:pt>
                <c:pt idx="48">
                  <c:v>240.18</c:v>
                </c:pt>
                <c:pt idx="49">
                  <c:v>240.25</c:v>
                </c:pt>
                <c:pt idx="50">
                  <c:v>259.66714285714289</c:v>
                </c:pt>
                <c:pt idx="51">
                  <c:v>262.22428571428571</c:v>
                </c:pt>
                <c:pt idx="52">
                  <c:v>257.33999999999997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'Pšenica_SLO-EU'!$G$41:$BG$41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'Pšenica_SLO-EU'!$G$44:$BG$44</c:f>
              <c:numCache>
                <c:formatCode>0.00</c:formatCode>
                <c:ptCount val="53"/>
                <c:pt idx="0">
                  <c:v>223.26</c:v>
                </c:pt>
                <c:pt idx="1">
                  <c:v>217.52</c:v>
                </c:pt>
                <c:pt idx="2">
                  <c:v>216.4</c:v>
                </c:pt>
                <c:pt idx="3">
                  <c:v>201.82</c:v>
                </c:pt>
                <c:pt idx="4">
                  <c:v>207.74</c:v>
                </c:pt>
                <c:pt idx="5">
                  <c:v>218.53</c:v>
                </c:pt>
                <c:pt idx="6">
                  <c:v>213.18</c:v>
                </c:pt>
                <c:pt idx="7">
                  <c:v>221.52</c:v>
                </c:pt>
                <c:pt idx="8">
                  <c:v>224.43</c:v>
                </c:pt>
                <c:pt idx="9">
                  <c:v>217.89</c:v>
                </c:pt>
                <c:pt idx="10">
                  <c:v>219.99</c:v>
                </c:pt>
                <c:pt idx="11">
                  <c:v>230.5</c:v>
                </c:pt>
                <c:pt idx="12">
                  <c:v>223.35</c:v>
                </c:pt>
                <c:pt idx="13">
                  <c:v>226.59</c:v>
                </c:pt>
                <c:pt idx="14">
                  <c:v>226.59</c:v>
                </c:pt>
                <c:pt idx="15">
                  <c:v>233</c:v>
                </c:pt>
                <c:pt idx="16">
                  <c:v>232.49</c:v>
                </c:pt>
                <c:pt idx="17">
                  <c:v>232.99</c:v>
                </c:pt>
                <c:pt idx="18">
                  <c:v>228.09</c:v>
                </c:pt>
                <c:pt idx="19">
                  <c:v>214.15</c:v>
                </c:pt>
                <c:pt idx="20">
                  <c:v>225.6</c:v>
                </c:pt>
                <c:pt idx="21">
                  <c:v>206.99</c:v>
                </c:pt>
                <c:pt idx="22">
                  <c:v>208.65</c:v>
                </c:pt>
                <c:pt idx="23">
                  <c:v>206.68</c:v>
                </c:pt>
                <c:pt idx="24">
                  <c:v>209.13</c:v>
                </c:pt>
                <c:pt idx="25">
                  <c:v>216.54</c:v>
                </c:pt>
                <c:pt idx="26">
                  <c:v>220.68</c:v>
                </c:pt>
                <c:pt idx="27">
                  <c:v>217.63</c:v>
                </c:pt>
                <c:pt idx="28">
                  <c:v>222.65</c:v>
                </c:pt>
                <c:pt idx="29">
                  <c:v>224.05</c:v>
                </c:pt>
                <c:pt idx="30">
                  <c:v>229.48</c:v>
                </c:pt>
                <c:pt idx="31">
                  <c:v>241.34</c:v>
                </c:pt>
                <c:pt idx="32">
                  <c:v>249.81</c:v>
                </c:pt>
                <c:pt idx="33">
                  <c:v>237.39</c:v>
                </c:pt>
                <c:pt idx="34">
                  <c:v>249.24</c:v>
                </c:pt>
                <c:pt idx="35">
                  <c:v>257.07</c:v>
                </c:pt>
                <c:pt idx="36">
                  <c:v>254.04</c:v>
                </c:pt>
                <c:pt idx="37">
                  <c:v>268.13</c:v>
                </c:pt>
                <c:pt idx="38">
                  <c:v>263.32</c:v>
                </c:pt>
                <c:pt idx="39">
                  <c:v>255.73</c:v>
                </c:pt>
                <c:pt idx="40">
                  <c:v>268.77999999999997</c:v>
                </c:pt>
                <c:pt idx="41">
                  <c:v>281.5</c:v>
                </c:pt>
                <c:pt idx="42">
                  <c:v>284</c:v>
                </c:pt>
                <c:pt idx="43">
                  <c:v>306.95999999999998</c:v>
                </c:pt>
                <c:pt idx="44">
                  <c:v>306.95999999999998</c:v>
                </c:pt>
                <c:pt idx="45">
                  <c:v>300</c:v>
                </c:pt>
                <c:pt idx="46">
                  <c:v>308.57</c:v>
                </c:pt>
                <c:pt idx="47">
                  <c:v>299.48</c:v>
                </c:pt>
                <c:pt idx="48">
                  <c:v>324</c:v>
                </c:pt>
                <c:pt idx="49">
                  <c:v>331.83</c:v>
                </c:pt>
                <c:pt idx="50">
                  <c:v>326.97000000000003</c:v>
                </c:pt>
                <c:pt idx="51">
                  <c:v>320.10000000000002</c:v>
                </c:pt>
                <c:pt idx="52">
                  <c:v>315.94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'Pšenica_SLO-EU'!$G$41:$BG$41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'Pšenica_SLO-EU'!$G$45:$BG$45</c:f>
              <c:numCache>
                <c:formatCode>0.00</c:formatCode>
                <c:ptCount val="53"/>
                <c:pt idx="0">
                  <c:v>213.69665266106441</c:v>
                </c:pt>
                <c:pt idx="1">
                  <c:v>212.2392372134039</c:v>
                </c:pt>
                <c:pt idx="2">
                  <c:v>217.68294117647056</c:v>
                </c:pt>
                <c:pt idx="3">
                  <c:v>214.34975308641978</c:v>
                </c:pt>
                <c:pt idx="4">
                  <c:v>212.88387125220459</c:v>
                </c:pt>
                <c:pt idx="5">
                  <c:v>213.83263888888894</c:v>
                </c:pt>
                <c:pt idx="6">
                  <c:v>217.66292438271608</c:v>
                </c:pt>
                <c:pt idx="7">
                  <c:v>212.89633432539679</c:v>
                </c:pt>
                <c:pt idx="8">
                  <c:v>210.89345938375351</c:v>
                </c:pt>
                <c:pt idx="9">
                  <c:v>215.26419590643272</c:v>
                </c:pt>
                <c:pt idx="10">
                  <c:v>212.64626543209874</c:v>
                </c:pt>
                <c:pt idx="11">
                  <c:v>219.54639542483662</c:v>
                </c:pt>
                <c:pt idx="12">
                  <c:v>218.97667320261439</c:v>
                </c:pt>
                <c:pt idx="13">
                  <c:v>215.02554621848745</c:v>
                </c:pt>
                <c:pt idx="14">
                  <c:v>215.57787114845939</c:v>
                </c:pt>
                <c:pt idx="15">
                  <c:v>215.88382819794583</c:v>
                </c:pt>
                <c:pt idx="16">
                  <c:v>215.94822751322752</c:v>
                </c:pt>
                <c:pt idx="17">
                  <c:v>219.83602380952379</c:v>
                </c:pt>
                <c:pt idx="18">
                  <c:v>211.52121279761903</c:v>
                </c:pt>
                <c:pt idx="19">
                  <c:v>210.28489795918372</c:v>
                </c:pt>
                <c:pt idx="20">
                  <c:v>211.72633333333332</c:v>
                </c:pt>
                <c:pt idx="21">
                  <c:v>204.4037592592592</c:v>
                </c:pt>
                <c:pt idx="22">
                  <c:v>200.35893838383839</c:v>
                </c:pt>
                <c:pt idx="23">
                  <c:v>199.17286946386946</c:v>
                </c:pt>
                <c:pt idx="24">
                  <c:v>202.56502069805194</c:v>
                </c:pt>
                <c:pt idx="25">
                  <c:v>206.26619897959185</c:v>
                </c:pt>
                <c:pt idx="26">
                  <c:v>210.09178571428569</c:v>
                </c:pt>
                <c:pt idx="27">
                  <c:v>215.01818452380954</c:v>
                </c:pt>
                <c:pt idx="28">
                  <c:v>224.56707465277776</c:v>
                </c:pt>
                <c:pt idx="29">
                  <c:v>224.19422395833334</c:v>
                </c:pt>
                <c:pt idx="30">
                  <c:v>222.88539772727273</c:v>
                </c:pt>
                <c:pt idx="31">
                  <c:v>229.32711979166666</c:v>
                </c:pt>
                <c:pt idx="32">
                  <c:v>235.06540775401069</c:v>
                </c:pt>
                <c:pt idx="33">
                  <c:v>234.47106297348483</c:v>
                </c:pt>
                <c:pt idx="34">
                  <c:v>241.49180856180854</c:v>
                </c:pt>
                <c:pt idx="35">
                  <c:v>246.40059523809526</c:v>
                </c:pt>
                <c:pt idx="36">
                  <c:v>253.71407359307358</c:v>
                </c:pt>
                <c:pt idx="37">
                  <c:v>264.39525108225104</c:v>
                </c:pt>
                <c:pt idx="38">
                  <c:v>262.30755208333335</c:v>
                </c:pt>
                <c:pt idx="39">
                  <c:v>267.43628551136362</c:v>
                </c:pt>
                <c:pt idx="40">
                  <c:v>276.19667340067343</c:v>
                </c:pt>
                <c:pt idx="41">
                  <c:v>278.40419913419913</c:v>
                </c:pt>
                <c:pt idx="42">
                  <c:v>274.4526325757576</c:v>
                </c:pt>
                <c:pt idx="43">
                  <c:v>275.74177777777771</c:v>
                </c:pt>
                <c:pt idx="44">
                  <c:v>278.02274509803919</c:v>
                </c:pt>
                <c:pt idx="45">
                  <c:v>276.07265050505049</c:v>
                </c:pt>
                <c:pt idx="46">
                  <c:v>279.0943333333334</c:v>
                </c:pt>
                <c:pt idx="47">
                  <c:v>275.32266666666669</c:v>
                </c:pt>
                <c:pt idx="48">
                  <c:v>277.56472619047611</c:v>
                </c:pt>
                <c:pt idx="49">
                  <c:v>281.79819191919188</c:v>
                </c:pt>
                <c:pt idx="50">
                  <c:v>283.40406204906208</c:v>
                </c:pt>
                <c:pt idx="51">
                  <c:v>287.08384199134201</c:v>
                </c:pt>
                <c:pt idx="52">
                  <c:v>283.20899936868688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819072"/>
        <c:axId val="516823776"/>
      </c:lineChart>
      <c:catAx>
        <c:axId val="516819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823776"/>
        <c:crosses val="autoZero"/>
        <c:auto val="1"/>
        <c:lblAlgn val="ctr"/>
        <c:lblOffset val="100"/>
        <c:noMultiLvlLbl val="0"/>
      </c:catAx>
      <c:valAx>
        <c:axId val="51682377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81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Koruza!$C$89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Koruza!$B$90:$B$142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Koruza!$C$90:$C$142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Koruza!$D$89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Koruza!$B$90:$B$142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Koruza!$D$90:$D$142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Koruza!$E$89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Koruza!$B$90:$B$142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Koruza!$E$90:$E$142</c:f>
              <c:numCache>
                <c:formatCode>0.00</c:formatCode>
                <c:ptCount val="53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822208"/>
        <c:axId val="516817504"/>
      </c:lineChart>
      <c:catAx>
        <c:axId val="516822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817504"/>
        <c:crossesAt val="80"/>
        <c:auto val="1"/>
        <c:lblAlgn val="ctr"/>
        <c:lblOffset val="100"/>
        <c:tickLblSkip val="2"/>
        <c:noMultiLvlLbl val="0"/>
      </c:catAx>
      <c:valAx>
        <c:axId val="516817504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82220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Koruza!$B$22:$B$76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Koruza!$C$22:$C$76</c:f>
              <c:numCache>
                <c:formatCode>#,##0</c:formatCode>
                <c:ptCount val="55"/>
                <c:pt idx="0">
                  <c:v>629460</c:v>
                </c:pt>
                <c:pt idx="1">
                  <c:v>461997</c:v>
                </c:pt>
                <c:pt idx="2">
                  <c:v>385962</c:v>
                </c:pt>
                <c:pt idx="3">
                  <c:v>1211720</c:v>
                </c:pt>
                <c:pt idx="4">
                  <c:v>401080</c:v>
                </c:pt>
                <c:pt idx="5">
                  <c:v>517720</c:v>
                </c:pt>
                <c:pt idx="6">
                  <c:v>686760</c:v>
                </c:pt>
                <c:pt idx="7">
                  <c:v>854905</c:v>
                </c:pt>
                <c:pt idx="8">
                  <c:v>1156140</c:v>
                </c:pt>
                <c:pt idx="9">
                  <c:v>1231980</c:v>
                </c:pt>
                <c:pt idx="10">
                  <c:v>2150050</c:v>
                </c:pt>
                <c:pt idx="11">
                  <c:v>1961700</c:v>
                </c:pt>
                <c:pt idx="12">
                  <c:v>1203130</c:v>
                </c:pt>
                <c:pt idx="13">
                  <c:v>3102150</c:v>
                </c:pt>
                <c:pt idx="14">
                  <c:v>1594580</c:v>
                </c:pt>
                <c:pt idx="15">
                  <c:v>1856187</c:v>
                </c:pt>
                <c:pt idx="16">
                  <c:v>1611200</c:v>
                </c:pt>
                <c:pt idx="17">
                  <c:v>129560</c:v>
                </c:pt>
                <c:pt idx="18">
                  <c:v>207320</c:v>
                </c:pt>
                <c:pt idx="19">
                  <c:v>256594</c:v>
                </c:pt>
                <c:pt idx="20">
                  <c:v>749480</c:v>
                </c:pt>
                <c:pt idx="21">
                  <c:v>163340</c:v>
                </c:pt>
                <c:pt idx="22">
                  <c:v>200156</c:v>
                </c:pt>
                <c:pt idx="23">
                  <c:v>528000</c:v>
                </c:pt>
                <c:pt idx="24">
                  <c:v>1055260</c:v>
                </c:pt>
                <c:pt idx="25">
                  <c:v>53220</c:v>
                </c:pt>
                <c:pt idx="26">
                  <c:v>208440</c:v>
                </c:pt>
                <c:pt idx="27">
                  <c:v>53220</c:v>
                </c:pt>
                <c:pt idx="28">
                  <c:v>208440</c:v>
                </c:pt>
                <c:pt idx="29">
                  <c:v>3184319</c:v>
                </c:pt>
                <c:pt idx="30">
                  <c:v>274756</c:v>
                </c:pt>
                <c:pt idx="31">
                  <c:v>740784</c:v>
                </c:pt>
                <c:pt idx="32">
                  <c:v>5197524</c:v>
                </c:pt>
                <c:pt idx="33">
                  <c:v>500880</c:v>
                </c:pt>
                <c:pt idx="34">
                  <c:v>983840</c:v>
                </c:pt>
                <c:pt idx="35">
                  <c:v>1529156</c:v>
                </c:pt>
                <c:pt idx="36">
                  <c:v>3594648</c:v>
                </c:pt>
                <c:pt idx="37">
                  <c:v>6238592</c:v>
                </c:pt>
                <c:pt idx="38">
                  <c:v>17987675</c:v>
                </c:pt>
                <c:pt idx="39">
                  <c:v>2219679</c:v>
                </c:pt>
                <c:pt idx="40">
                  <c:v>9590285</c:v>
                </c:pt>
                <c:pt idx="41">
                  <c:v>11423360</c:v>
                </c:pt>
                <c:pt idx="42">
                  <c:v>5022616</c:v>
                </c:pt>
                <c:pt idx="43">
                  <c:v>4591605</c:v>
                </c:pt>
                <c:pt idx="44">
                  <c:v>9211652</c:v>
                </c:pt>
                <c:pt idx="45">
                  <c:v>3858262</c:v>
                </c:pt>
                <c:pt idx="46">
                  <c:v>915780</c:v>
                </c:pt>
                <c:pt idx="47">
                  <c:v>1426600</c:v>
                </c:pt>
                <c:pt idx="48">
                  <c:v>132980</c:v>
                </c:pt>
                <c:pt idx="49">
                  <c:v>273040</c:v>
                </c:pt>
                <c:pt idx="50">
                  <c:v>440792</c:v>
                </c:pt>
                <c:pt idx="51">
                  <c:v>407610</c:v>
                </c:pt>
                <c:pt idx="52">
                  <c:v>1899308</c:v>
                </c:pt>
                <c:pt idx="53">
                  <c:v>2347370</c:v>
                </c:pt>
                <c:pt idx="54">
                  <c:v>2398774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812016"/>
        <c:axId val="51681946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Koruza!$B$22:$B$76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Koruza!$D$22:$D$76</c:f>
              <c:numCache>
                <c:formatCode>0.00</c:formatCode>
                <c:ptCount val="55"/>
                <c:pt idx="0">
                  <c:v>183.2</c:v>
                </c:pt>
                <c:pt idx="1">
                  <c:v>191.45</c:v>
                </c:pt>
                <c:pt idx="2">
                  <c:v>186.79</c:v>
                </c:pt>
                <c:pt idx="3">
                  <c:v>155.08000000000001</c:v>
                </c:pt>
                <c:pt idx="4">
                  <c:v>196.0453176423656</c:v>
                </c:pt>
                <c:pt idx="5">
                  <c:v>193.34</c:v>
                </c:pt>
                <c:pt idx="6">
                  <c:v>198.34</c:v>
                </c:pt>
                <c:pt idx="7">
                  <c:v>198.31</c:v>
                </c:pt>
                <c:pt idx="8">
                  <c:v>154.88999999999999</c:v>
                </c:pt>
                <c:pt idx="9">
                  <c:v>206.15</c:v>
                </c:pt>
                <c:pt idx="10">
                  <c:v>209.8</c:v>
                </c:pt>
                <c:pt idx="11">
                  <c:v>207.71</c:v>
                </c:pt>
                <c:pt idx="12">
                  <c:v>209.01</c:v>
                </c:pt>
                <c:pt idx="13">
                  <c:v>235.48</c:v>
                </c:pt>
                <c:pt idx="14">
                  <c:v>238.15</c:v>
                </c:pt>
                <c:pt idx="15">
                  <c:v>245.96</c:v>
                </c:pt>
                <c:pt idx="16">
                  <c:v>190.75</c:v>
                </c:pt>
                <c:pt idx="17">
                  <c:v>176.19</c:v>
                </c:pt>
                <c:pt idx="18">
                  <c:v>231.4</c:v>
                </c:pt>
                <c:pt idx="19">
                  <c:v>220.15</c:v>
                </c:pt>
                <c:pt idx="20">
                  <c:v>140.16</c:v>
                </c:pt>
                <c:pt idx="21">
                  <c:v>221.8</c:v>
                </c:pt>
                <c:pt idx="22">
                  <c:v>204.32</c:v>
                </c:pt>
                <c:pt idx="23">
                  <c:v>247.6</c:v>
                </c:pt>
                <c:pt idx="24">
                  <c:v>174.7</c:v>
                </c:pt>
                <c:pt idx="25">
                  <c:v>247</c:v>
                </c:pt>
                <c:pt idx="26">
                  <c:v>245.1</c:v>
                </c:pt>
                <c:pt idx="27">
                  <c:v>247</c:v>
                </c:pt>
                <c:pt idx="28">
                  <c:v>245.1</c:v>
                </c:pt>
                <c:pt idx="29" formatCode="General">
                  <c:v>206.37</c:v>
                </c:pt>
                <c:pt idx="30" formatCode="General">
                  <c:v>220.49</c:v>
                </c:pt>
                <c:pt idx="31">
                  <c:v>137.08000000000001</c:v>
                </c:pt>
                <c:pt idx="32" formatCode="General">
                  <c:v>239.03</c:v>
                </c:pt>
                <c:pt idx="33" formatCode="General">
                  <c:v>250.49</c:v>
                </c:pt>
                <c:pt idx="34" formatCode="General">
                  <c:v>250.4</c:v>
                </c:pt>
                <c:pt idx="35" formatCode="General">
                  <c:v>236.12</c:v>
                </c:pt>
                <c:pt idx="36" formatCode="General">
                  <c:v>213.48</c:v>
                </c:pt>
                <c:pt idx="37" formatCode="General">
                  <c:v>225.19</c:v>
                </c:pt>
                <c:pt idx="38" formatCode="General">
                  <c:v>234.23</c:v>
                </c:pt>
                <c:pt idx="39" formatCode="General">
                  <c:v>214.36</c:v>
                </c:pt>
                <c:pt idx="40">
                  <c:v>238.7</c:v>
                </c:pt>
                <c:pt idx="41">
                  <c:v>260.99</c:v>
                </c:pt>
                <c:pt idx="42">
                  <c:v>250.2</c:v>
                </c:pt>
                <c:pt idx="43">
                  <c:v>247.18</c:v>
                </c:pt>
                <c:pt idx="44">
                  <c:v>231.82</c:v>
                </c:pt>
                <c:pt idx="45">
                  <c:v>249.55</c:v>
                </c:pt>
                <c:pt idx="46">
                  <c:v>255.19</c:v>
                </c:pt>
                <c:pt idx="47">
                  <c:v>255.6</c:v>
                </c:pt>
                <c:pt idx="48">
                  <c:v>256.11</c:v>
                </c:pt>
                <c:pt idx="49">
                  <c:v>262.55</c:v>
                </c:pt>
                <c:pt idx="50">
                  <c:v>252.87</c:v>
                </c:pt>
                <c:pt idx="51">
                  <c:v>252.32</c:v>
                </c:pt>
                <c:pt idx="52">
                  <c:v>242.69</c:v>
                </c:pt>
                <c:pt idx="53">
                  <c:v>257.8</c:v>
                </c:pt>
                <c:pt idx="54">
                  <c:v>258.32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812800"/>
        <c:axId val="516812408"/>
      </c:lineChart>
      <c:catAx>
        <c:axId val="516812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8194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81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812016"/>
        <c:crosses val="autoZero"/>
        <c:crossBetween val="between"/>
      </c:valAx>
      <c:valAx>
        <c:axId val="5168124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812800"/>
        <c:crosses val="max"/>
        <c:crossBetween val="between"/>
      </c:valAx>
      <c:catAx>
        <c:axId val="51681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812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'Koruza_SLO-EU'!$G$36:$BG$36</c:f>
              <c:numCache>
                <c:formatCode>0.00;[Red]0.00</c:formatCode>
                <c:ptCount val="53"/>
                <c:pt idx="0">
                  <c:v>263.16666666666669</c:v>
                </c:pt>
                <c:pt idx="1">
                  <c:v>275</c:v>
                </c:pt>
                <c:pt idx="2">
                  <c:v>277.5</c:v>
                </c:pt>
                <c:pt idx="3">
                  <c:v>278</c:v>
                </c:pt>
                <c:pt idx="4">
                  <c:v>278</c:v>
                </c:pt>
                <c:pt idx="5">
                  <c:v>275</c:v>
                </c:pt>
                <c:pt idx="6">
                  <c:v>275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284</c:v>
                </c:pt>
                <c:pt idx="12">
                  <c:v>284</c:v>
                </c:pt>
                <c:pt idx="13">
                  <c:v>267</c:v>
                </c:pt>
                <c:pt idx="14">
                  <c:v>266</c:v>
                </c:pt>
                <c:pt idx="15">
                  <c:v>261</c:v>
                </c:pt>
                <c:pt idx="16">
                  <c:v>269</c:v>
                </c:pt>
                <c:pt idx="17">
                  <c:v>272</c:v>
                </c:pt>
                <c:pt idx="18">
                  <c:v>261</c:v>
                </c:pt>
                <c:pt idx="19">
                  <c:v>249</c:v>
                </c:pt>
                <c:pt idx="20">
                  <c:v>249</c:v>
                </c:pt>
                <c:pt idx="21">
                  <c:v>257</c:v>
                </c:pt>
                <c:pt idx="22">
                  <c:v>259</c:v>
                </c:pt>
                <c:pt idx="23">
                  <c:v>259</c:v>
                </c:pt>
                <c:pt idx="24">
                  <c:v>259</c:v>
                </c:pt>
                <c:pt idx="25">
                  <c:v>235</c:v>
                </c:pt>
                <c:pt idx="26">
                  <c:v>253.93</c:v>
                </c:pt>
                <c:pt idx="27">
                  <c:v>253.18</c:v>
                </c:pt>
                <c:pt idx="28">
                  <c:v>260</c:v>
                </c:pt>
                <c:pt idx="29">
                  <c:v>260</c:v>
                </c:pt>
                <c:pt idx="30">
                  <c:v>255</c:v>
                </c:pt>
                <c:pt idx="31">
                  <c:v>260</c:v>
                </c:pt>
                <c:pt idx="32">
                  <c:v>280</c:v>
                </c:pt>
                <c:pt idx="33">
                  <c:v>269</c:v>
                </c:pt>
                <c:pt idx="34">
                  <c:v>277</c:v>
                </c:pt>
                <c:pt idx="35">
                  <c:v>277</c:v>
                </c:pt>
                <c:pt idx="36">
                  <c:v>286</c:v>
                </c:pt>
                <c:pt idx="37">
                  <c:v>315</c:v>
                </c:pt>
                <c:pt idx="38">
                  <c:v>305.78999999999996</c:v>
                </c:pt>
                <c:pt idx="39">
                  <c:v>306.44999999999993</c:v>
                </c:pt>
                <c:pt idx="40">
                  <c:v>352</c:v>
                </c:pt>
                <c:pt idx="41">
                  <c:v>318</c:v>
                </c:pt>
                <c:pt idx="42">
                  <c:v>314</c:v>
                </c:pt>
                <c:pt idx="43">
                  <c:v>311.01249999999999</c:v>
                </c:pt>
                <c:pt idx="44">
                  <c:v>316.25</c:v>
                </c:pt>
                <c:pt idx="45">
                  <c:v>309.5090909090909</c:v>
                </c:pt>
                <c:pt idx="46">
                  <c:v>308.57</c:v>
                </c:pt>
                <c:pt idx="47">
                  <c:v>300</c:v>
                </c:pt>
                <c:pt idx="48">
                  <c:v>290</c:v>
                </c:pt>
                <c:pt idx="49">
                  <c:v>290</c:v>
                </c:pt>
                <c:pt idx="50">
                  <c:v>290</c:v>
                </c:pt>
                <c:pt idx="51">
                  <c:v>290</c:v>
                </c:pt>
                <c:pt idx="52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'Koruza_SLO-EU'!$G$37:$BG$37</c:f>
              <c:numCache>
                <c:formatCode>0.00;[Red]0.00</c:formatCode>
                <c:ptCount val="53"/>
                <c:pt idx="0">
                  <c:v>164.04</c:v>
                </c:pt>
                <c:pt idx="1">
                  <c:v>167.17</c:v>
                </c:pt>
                <c:pt idx="2">
                  <c:v>171.72</c:v>
                </c:pt>
                <c:pt idx="3">
                  <c:v>174.58</c:v>
                </c:pt>
                <c:pt idx="4">
                  <c:v>160</c:v>
                </c:pt>
                <c:pt idx="5">
                  <c:v>185.36</c:v>
                </c:pt>
                <c:pt idx="6">
                  <c:v>190</c:v>
                </c:pt>
                <c:pt idx="7">
                  <c:v>186</c:v>
                </c:pt>
                <c:pt idx="8">
                  <c:v>186</c:v>
                </c:pt>
                <c:pt idx="9">
                  <c:v>186</c:v>
                </c:pt>
                <c:pt idx="10">
                  <c:v>180</c:v>
                </c:pt>
                <c:pt idx="11">
                  <c:v>179.01</c:v>
                </c:pt>
                <c:pt idx="12">
                  <c:v>186</c:v>
                </c:pt>
                <c:pt idx="13">
                  <c:v>185.43</c:v>
                </c:pt>
                <c:pt idx="14">
                  <c:v>180</c:v>
                </c:pt>
                <c:pt idx="15">
                  <c:v>179.02</c:v>
                </c:pt>
                <c:pt idx="16">
                  <c:v>183.85</c:v>
                </c:pt>
                <c:pt idx="17">
                  <c:v>179.62</c:v>
                </c:pt>
                <c:pt idx="18">
                  <c:v>185.35</c:v>
                </c:pt>
                <c:pt idx="19">
                  <c:v>182.38</c:v>
                </c:pt>
                <c:pt idx="20">
                  <c:v>175.03</c:v>
                </c:pt>
                <c:pt idx="21">
                  <c:v>177.58500000000001</c:v>
                </c:pt>
                <c:pt idx="22">
                  <c:v>177.47666666666669</c:v>
                </c:pt>
                <c:pt idx="23">
                  <c:v>177.422</c:v>
                </c:pt>
                <c:pt idx="24">
                  <c:v>172.96428571428572</c:v>
                </c:pt>
                <c:pt idx="25">
                  <c:v>180.41428571428574</c:v>
                </c:pt>
                <c:pt idx="26">
                  <c:v>183.30333333333331</c:v>
                </c:pt>
                <c:pt idx="27">
                  <c:v>180.07</c:v>
                </c:pt>
                <c:pt idx="28">
                  <c:v>183.78</c:v>
                </c:pt>
                <c:pt idx="29">
                  <c:v>184.815</c:v>
                </c:pt>
                <c:pt idx="30">
                  <c:v>183.01499999999999</c:v>
                </c:pt>
                <c:pt idx="31">
                  <c:v>195.63</c:v>
                </c:pt>
                <c:pt idx="32">
                  <c:v>193.78</c:v>
                </c:pt>
                <c:pt idx="33">
                  <c:v>195.12</c:v>
                </c:pt>
                <c:pt idx="34">
                  <c:v>197.01</c:v>
                </c:pt>
                <c:pt idx="35">
                  <c:v>189.57</c:v>
                </c:pt>
                <c:pt idx="36">
                  <c:v>209.46</c:v>
                </c:pt>
                <c:pt idx="37">
                  <c:v>199.04</c:v>
                </c:pt>
                <c:pt idx="38">
                  <c:v>199.81</c:v>
                </c:pt>
                <c:pt idx="39">
                  <c:v>193.31</c:v>
                </c:pt>
                <c:pt idx="40">
                  <c:v>222.33</c:v>
                </c:pt>
                <c:pt idx="41">
                  <c:v>212.18</c:v>
                </c:pt>
                <c:pt idx="42">
                  <c:v>217.23</c:v>
                </c:pt>
                <c:pt idx="43">
                  <c:v>228.95</c:v>
                </c:pt>
                <c:pt idx="44">
                  <c:v>228.95</c:v>
                </c:pt>
                <c:pt idx="45">
                  <c:v>231.23</c:v>
                </c:pt>
                <c:pt idx="46">
                  <c:v>234.26</c:v>
                </c:pt>
                <c:pt idx="47">
                  <c:v>222.76</c:v>
                </c:pt>
                <c:pt idx="48">
                  <c:v>172.04</c:v>
                </c:pt>
                <c:pt idx="49">
                  <c:v>211.50750000000002</c:v>
                </c:pt>
                <c:pt idx="50">
                  <c:v>205.05</c:v>
                </c:pt>
                <c:pt idx="51">
                  <c:v>225.17999999999998</c:v>
                </c:pt>
                <c:pt idx="52">
                  <c:v>224.19500000000002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'Koruza_SLO-EU'!$G$38:$BG$38</c:f>
              <c:numCache>
                <c:formatCode>0.00;[Red]0.00</c:formatCode>
                <c:ptCount val="53"/>
                <c:pt idx="0">
                  <c:v>223.26</c:v>
                </c:pt>
                <c:pt idx="1">
                  <c:v>217.52</c:v>
                </c:pt>
                <c:pt idx="2">
                  <c:v>216.4</c:v>
                </c:pt>
                <c:pt idx="3">
                  <c:v>201.82</c:v>
                </c:pt>
                <c:pt idx="4">
                  <c:v>207.74</c:v>
                </c:pt>
                <c:pt idx="5">
                  <c:v>218.53</c:v>
                </c:pt>
                <c:pt idx="6">
                  <c:v>213.18</c:v>
                </c:pt>
                <c:pt idx="7">
                  <c:v>221.52</c:v>
                </c:pt>
                <c:pt idx="8">
                  <c:v>224.43</c:v>
                </c:pt>
                <c:pt idx="9">
                  <c:v>217.89</c:v>
                </c:pt>
                <c:pt idx="10">
                  <c:v>219.99</c:v>
                </c:pt>
                <c:pt idx="11">
                  <c:v>230.5</c:v>
                </c:pt>
                <c:pt idx="12">
                  <c:v>223.35</c:v>
                </c:pt>
                <c:pt idx="13">
                  <c:v>226.59</c:v>
                </c:pt>
                <c:pt idx="14">
                  <c:v>226.59</c:v>
                </c:pt>
                <c:pt idx="15">
                  <c:v>233</c:v>
                </c:pt>
                <c:pt idx="16">
                  <c:v>232.49</c:v>
                </c:pt>
                <c:pt idx="17">
                  <c:v>232.99</c:v>
                </c:pt>
                <c:pt idx="18">
                  <c:v>228.09</c:v>
                </c:pt>
                <c:pt idx="19">
                  <c:v>214.15</c:v>
                </c:pt>
                <c:pt idx="20">
                  <c:v>225.6</c:v>
                </c:pt>
                <c:pt idx="21">
                  <c:v>206.99</c:v>
                </c:pt>
                <c:pt idx="22">
                  <c:v>208.65</c:v>
                </c:pt>
                <c:pt idx="23">
                  <c:v>206.68</c:v>
                </c:pt>
                <c:pt idx="24">
                  <c:v>209.13</c:v>
                </c:pt>
                <c:pt idx="25">
                  <c:v>216.54</c:v>
                </c:pt>
                <c:pt idx="26">
                  <c:v>220.68</c:v>
                </c:pt>
                <c:pt idx="27">
                  <c:v>217.63</c:v>
                </c:pt>
                <c:pt idx="28">
                  <c:v>222.65</c:v>
                </c:pt>
                <c:pt idx="29">
                  <c:v>224.05</c:v>
                </c:pt>
                <c:pt idx="30">
                  <c:v>229.48</c:v>
                </c:pt>
                <c:pt idx="31">
                  <c:v>241.34</c:v>
                </c:pt>
                <c:pt idx="32">
                  <c:v>249.81</c:v>
                </c:pt>
                <c:pt idx="33">
                  <c:v>237.39</c:v>
                </c:pt>
                <c:pt idx="34">
                  <c:v>249.24</c:v>
                </c:pt>
                <c:pt idx="35">
                  <c:v>257.07</c:v>
                </c:pt>
                <c:pt idx="36">
                  <c:v>254.04</c:v>
                </c:pt>
                <c:pt idx="37">
                  <c:v>268.13</c:v>
                </c:pt>
                <c:pt idx="38">
                  <c:v>263.32</c:v>
                </c:pt>
                <c:pt idx="39">
                  <c:v>255.73</c:v>
                </c:pt>
                <c:pt idx="40">
                  <c:v>268.77999999999997</c:v>
                </c:pt>
                <c:pt idx="41">
                  <c:v>281.5</c:v>
                </c:pt>
                <c:pt idx="42">
                  <c:v>284</c:v>
                </c:pt>
                <c:pt idx="43">
                  <c:v>306.95999999999998</c:v>
                </c:pt>
                <c:pt idx="44">
                  <c:v>306.95999999999998</c:v>
                </c:pt>
                <c:pt idx="45">
                  <c:v>300</c:v>
                </c:pt>
                <c:pt idx="46">
                  <c:v>308.57</c:v>
                </c:pt>
                <c:pt idx="47">
                  <c:v>299.48</c:v>
                </c:pt>
                <c:pt idx="48">
                  <c:v>262.55</c:v>
                </c:pt>
                <c:pt idx="49">
                  <c:v>252.87</c:v>
                </c:pt>
                <c:pt idx="50">
                  <c:v>252.32</c:v>
                </c:pt>
                <c:pt idx="51">
                  <c:v>242.69</c:v>
                </c:pt>
                <c:pt idx="52">
                  <c:v>257.8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'Koruza_SLO-EU'!$G$35:$BG$35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'Koruza_SLO-EU'!$G$39:$BG$39</c:f>
              <c:numCache>
                <c:formatCode>0.00;[Red]0.00</c:formatCode>
                <c:ptCount val="53"/>
                <c:pt idx="0">
                  <c:v>213.69665266106441</c:v>
                </c:pt>
                <c:pt idx="1">
                  <c:v>212.2392372134039</c:v>
                </c:pt>
                <c:pt idx="2">
                  <c:v>217.68294117647056</c:v>
                </c:pt>
                <c:pt idx="3">
                  <c:v>214.34975308641978</c:v>
                </c:pt>
                <c:pt idx="4">
                  <c:v>212.88387125220459</c:v>
                </c:pt>
                <c:pt idx="5">
                  <c:v>213.83263888888894</c:v>
                </c:pt>
                <c:pt idx="6">
                  <c:v>217.66292438271608</c:v>
                </c:pt>
                <c:pt idx="7">
                  <c:v>212.89633432539679</c:v>
                </c:pt>
                <c:pt idx="8">
                  <c:v>210.89345938375351</c:v>
                </c:pt>
                <c:pt idx="9">
                  <c:v>215.26419590643272</c:v>
                </c:pt>
                <c:pt idx="10">
                  <c:v>212.64626543209874</c:v>
                </c:pt>
                <c:pt idx="11">
                  <c:v>219.54639542483662</c:v>
                </c:pt>
                <c:pt idx="12">
                  <c:v>218.97667320261439</c:v>
                </c:pt>
                <c:pt idx="13">
                  <c:v>215.02554621848745</c:v>
                </c:pt>
                <c:pt idx="14">
                  <c:v>215.57787114845939</c:v>
                </c:pt>
                <c:pt idx="15">
                  <c:v>215.88382819794583</c:v>
                </c:pt>
                <c:pt idx="16">
                  <c:v>215.94822751322752</c:v>
                </c:pt>
                <c:pt idx="17">
                  <c:v>219.83602380952379</c:v>
                </c:pt>
                <c:pt idx="18">
                  <c:v>211.52121279761903</c:v>
                </c:pt>
                <c:pt idx="19">
                  <c:v>210.28489795918372</c:v>
                </c:pt>
                <c:pt idx="20">
                  <c:v>211.72633333333332</c:v>
                </c:pt>
                <c:pt idx="21">
                  <c:v>204.4037592592592</c:v>
                </c:pt>
                <c:pt idx="22">
                  <c:v>200.35893838383839</c:v>
                </c:pt>
                <c:pt idx="23">
                  <c:v>199.17286946386946</c:v>
                </c:pt>
                <c:pt idx="24">
                  <c:v>202.56502069805194</c:v>
                </c:pt>
                <c:pt idx="25">
                  <c:v>206.26619897959185</c:v>
                </c:pt>
                <c:pt idx="26">
                  <c:v>210.09178571428569</c:v>
                </c:pt>
                <c:pt idx="27">
                  <c:v>215.01818452380954</c:v>
                </c:pt>
                <c:pt idx="28">
                  <c:v>224.56707465277776</c:v>
                </c:pt>
                <c:pt idx="29">
                  <c:v>224.19422395833334</c:v>
                </c:pt>
                <c:pt idx="30">
                  <c:v>222.88539772727273</c:v>
                </c:pt>
                <c:pt idx="31">
                  <c:v>229.32711979166666</c:v>
                </c:pt>
                <c:pt idx="32">
                  <c:v>235.06540775401069</c:v>
                </c:pt>
                <c:pt idx="33">
                  <c:v>234.47106297348483</c:v>
                </c:pt>
                <c:pt idx="34">
                  <c:v>241.49180856180854</c:v>
                </c:pt>
                <c:pt idx="35">
                  <c:v>246.40059523809526</c:v>
                </c:pt>
                <c:pt idx="36">
                  <c:v>253.71407359307358</c:v>
                </c:pt>
                <c:pt idx="37">
                  <c:v>264.39525108225104</c:v>
                </c:pt>
                <c:pt idx="38">
                  <c:v>262.30755208333335</c:v>
                </c:pt>
                <c:pt idx="39">
                  <c:v>267.43628551136362</c:v>
                </c:pt>
                <c:pt idx="40">
                  <c:v>276.19667340067343</c:v>
                </c:pt>
                <c:pt idx="41">
                  <c:v>278.40419913419913</c:v>
                </c:pt>
                <c:pt idx="42">
                  <c:v>274.4526325757576</c:v>
                </c:pt>
                <c:pt idx="43">
                  <c:v>275.74177777777771</c:v>
                </c:pt>
                <c:pt idx="44">
                  <c:v>278.02274509803919</c:v>
                </c:pt>
                <c:pt idx="45">
                  <c:v>276.07265050505049</c:v>
                </c:pt>
                <c:pt idx="46">
                  <c:v>279.0943333333334</c:v>
                </c:pt>
                <c:pt idx="47">
                  <c:v>275.32266666666669</c:v>
                </c:pt>
                <c:pt idx="48">
                  <c:v>251.3016111111111</c:v>
                </c:pt>
                <c:pt idx="49">
                  <c:v>256.8413888888889</c:v>
                </c:pt>
                <c:pt idx="50">
                  <c:v>256.5702380952381</c:v>
                </c:pt>
                <c:pt idx="51">
                  <c:v>260.84839285714281</c:v>
                </c:pt>
                <c:pt idx="52">
                  <c:v>258.74608974358978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3-49D0-9C8D-285453F23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822600"/>
        <c:axId val="516814760"/>
      </c:lineChart>
      <c:catAx>
        <c:axId val="516822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814760"/>
        <c:crosses val="autoZero"/>
        <c:auto val="1"/>
        <c:lblAlgn val="ctr"/>
        <c:lblOffset val="100"/>
        <c:noMultiLvlLbl val="0"/>
      </c:catAx>
      <c:valAx>
        <c:axId val="51681476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822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15</xdr:row>
      <xdr:rowOff>133521</xdr:rowOff>
    </xdr:from>
    <xdr:to>
      <xdr:col>16</xdr:col>
      <xdr:colOff>86418</xdr:colOff>
      <xdr:row>38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89</xdr:row>
      <xdr:rowOff>60999</xdr:rowOff>
    </xdr:from>
    <xdr:to>
      <xdr:col>16</xdr:col>
      <xdr:colOff>83128</xdr:colOff>
      <xdr:row>109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49</xdr:row>
      <xdr:rowOff>49962</xdr:rowOff>
    </xdr:from>
    <xdr:to>
      <xdr:col>9</xdr:col>
      <xdr:colOff>548639</xdr:colOff>
      <xdr:row>73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86</xdr:row>
      <xdr:rowOff>0</xdr:rowOff>
    </xdr:from>
    <xdr:to>
      <xdr:col>17</xdr:col>
      <xdr:colOff>425334</xdr:colOff>
      <xdr:row>112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98" t="s">
        <v>14</v>
      </c>
      <c r="B1" s="5"/>
    </row>
    <row r="2" spans="1:2" ht="25.5" x14ac:dyDescent="0.2">
      <c r="A2" s="99" t="s">
        <v>15</v>
      </c>
      <c r="B2" s="100" t="s">
        <v>23</v>
      </c>
    </row>
    <row r="3" spans="1:2" x14ac:dyDescent="0.2">
      <c r="A3" s="101" t="s">
        <v>16</v>
      </c>
      <c r="B3" s="5"/>
    </row>
    <row r="4" spans="1:2" x14ac:dyDescent="0.2">
      <c r="A4" s="101" t="s">
        <v>17</v>
      </c>
      <c r="B4" s="5"/>
    </row>
    <row r="5" spans="1:2" x14ac:dyDescent="0.2">
      <c r="A5" s="101" t="s">
        <v>18</v>
      </c>
      <c r="B5" s="5"/>
    </row>
    <row r="6" spans="1:2" x14ac:dyDescent="0.2">
      <c r="A6" s="102" t="s">
        <v>19</v>
      </c>
      <c r="B6" s="5"/>
    </row>
    <row r="7" spans="1:2" x14ac:dyDescent="0.2">
      <c r="A7" s="5"/>
      <c r="B7" s="5"/>
    </row>
    <row r="8" spans="1:2" x14ac:dyDescent="0.2">
      <c r="A8" s="103" t="s">
        <v>20</v>
      </c>
      <c r="B8" s="5"/>
    </row>
    <row r="9" spans="1:2" x14ac:dyDescent="0.2">
      <c r="A9" s="103" t="s">
        <v>21</v>
      </c>
      <c r="B9" s="5"/>
    </row>
    <row r="10" spans="1:2" x14ac:dyDescent="0.2">
      <c r="A10" s="103" t="s">
        <v>22</v>
      </c>
      <c r="B10" s="5"/>
    </row>
    <row r="11" spans="1:2" x14ac:dyDescent="0.2">
      <c r="A11" s="5"/>
      <c r="B11" s="5"/>
    </row>
    <row r="12" spans="1:2" x14ac:dyDescent="0.2">
      <c r="A12" s="5" t="s">
        <v>69</v>
      </c>
      <c r="B12" s="5"/>
    </row>
    <row r="13" spans="1:2" ht="26.25" customHeight="1" x14ac:dyDescent="0.2">
      <c r="A13" s="103" t="s">
        <v>91</v>
      </c>
      <c r="B13" s="99" t="s">
        <v>25</v>
      </c>
    </row>
    <row r="14" spans="1:2" ht="27" customHeight="1" x14ac:dyDescent="0.2">
      <c r="A14" s="104" t="s">
        <v>90</v>
      </c>
      <c r="B14" s="99"/>
    </row>
    <row r="15" spans="1:2" x14ac:dyDescent="0.2">
      <c r="A15" s="104" t="s">
        <v>89</v>
      </c>
      <c r="B15" s="5"/>
    </row>
    <row r="16" spans="1:2" x14ac:dyDescent="0.2">
      <c r="A16" s="5"/>
      <c r="B16" s="5"/>
    </row>
    <row r="17" spans="1:2" x14ac:dyDescent="0.2">
      <c r="A17" s="5"/>
      <c r="B17" s="99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46"/>
  <sheetViews>
    <sheetView zoomScaleNormal="100" workbookViewId="0">
      <selection activeCell="E55" sqref="E55"/>
    </sheetView>
  </sheetViews>
  <sheetFormatPr defaultColWidth="9.140625" defaultRowHeight="15" x14ac:dyDescent="0.25"/>
  <cols>
    <col min="1" max="1" width="24.710937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144"/>
      <c r="C5" s="143" t="s">
        <v>70</v>
      </c>
      <c r="D5" s="105" t="str">
        <f>'Osnovni obrazec '!A13</f>
        <v>6. teden (7.2.2022-13.2.2022)</v>
      </c>
    </row>
    <row r="7" spans="2:6" ht="15.75" thickBot="1" x14ac:dyDescent="0.3"/>
    <row r="8" spans="2:6" ht="30" customHeight="1" thickBot="1" x14ac:dyDescent="0.3">
      <c r="B8" s="171"/>
      <c r="C8" s="182" t="s">
        <v>6</v>
      </c>
      <c r="D8" s="183" t="s">
        <v>7</v>
      </c>
      <c r="E8" s="184" t="s">
        <v>8</v>
      </c>
      <c r="F8" s="185" t="s">
        <v>9</v>
      </c>
    </row>
    <row r="9" spans="2:6" ht="16.5" customHeight="1" thickBot="1" x14ac:dyDescent="0.3">
      <c r="B9" s="170" t="s">
        <v>0</v>
      </c>
      <c r="C9" s="180">
        <v>1549630</v>
      </c>
      <c r="D9" s="181">
        <v>316.5</v>
      </c>
      <c r="E9" s="181">
        <v>0.56000000000000227</v>
      </c>
      <c r="F9" s="227">
        <v>1.7724884471734814E-3</v>
      </c>
    </row>
    <row r="12" spans="2:6" ht="15.75" thickBot="1" x14ac:dyDescent="0.3"/>
    <row r="13" spans="2:6" ht="15.75" thickBot="1" x14ac:dyDescent="0.3">
      <c r="B13" s="146"/>
      <c r="C13" s="143" t="s">
        <v>71</v>
      </c>
      <c r="D13" s="105" t="str">
        <f>'Osnovni obrazec '!A13</f>
        <v>6. teden (7.2.2022-13.2.2022)</v>
      </c>
    </row>
    <row r="14" spans="2:6" ht="15.75" thickBot="1" x14ac:dyDescent="0.3">
      <c r="F14" s="6" t="s">
        <v>64</v>
      </c>
    </row>
    <row r="15" spans="2:6" ht="15.75" thickBot="1" x14ac:dyDescent="0.3">
      <c r="B15" s="7" t="s">
        <v>0</v>
      </c>
      <c r="D15" s="57"/>
    </row>
    <row r="16" spans="2:6" ht="15.75" thickBot="1" x14ac:dyDescent="0.3">
      <c r="B16" s="158" t="s">
        <v>2</v>
      </c>
      <c r="C16" s="159" t="s">
        <v>4</v>
      </c>
      <c r="D16" s="160" t="s">
        <v>3</v>
      </c>
    </row>
    <row r="17" spans="1:4" x14ac:dyDescent="0.25">
      <c r="A17" s="60">
        <v>2021</v>
      </c>
      <c r="B17" s="61">
        <v>1</v>
      </c>
      <c r="C17" s="62" t="s">
        <v>75</v>
      </c>
      <c r="D17" s="62" t="s">
        <v>75</v>
      </c>
    </row>
    <row r="18" spans="1:4" x14ac:dyDescent="0.25">
      <c r="B18" s="63">
        <v>2</v>
      </c>
      <c r="C18" s="64">
        <v>184010</v>
      </c>
      <c r="D18" s="59">
        <v>204.64</v>
      </c>
    </row>
    <row r="19" spans="1:4" x14ac:dyDescent="0.25">
      <c r="B19" s="63">
        <v>3</v>
      </c>
      <c r="C19" s="64">
        <v>745900</v>
      </c>
      <c r="D19" s="164">
        <v>217.6</v>
      </c>
    </row>
    <row r="20" spans="1:4" x14ac:dyDescent="0.25">
      <c r="B20" s="63">
        <v>4</v>
      </c>
      <c r="C20" s="64">
        <v>597750</v>
      </c>
      <c r="D20" s="65">
        <v>215.01</v>
      </c>
    </row>
    <row r="21" spans="1:4" x14ac:dyDescent="0.25">
      <c r="B21" s="63">
        <v>5</v>
      </c>
      <c r="C21" s="64">
        <v>341170</v>
      </c>
      <c r="D21" s="58">
        <v>231.96</v>
      </c>
    </row>
    <row r="22" spans="1:4" x14ac:dyDescent="0.25">
      <c r="B22" s="63">
        <v>6</v>
      </c>
      <c r="C22" s="64">
        <v>866170</v>
      </c>
      <c r="D22" s="58">
        <v>223.26</v>
      </c>
    </row>
    <row r="23" spans="1:4" x14ac:dyDescent="0.25">
      <c r="B23" s="63">
        <v>7</v>
      </c>
      <c r="C23" s="64">
        <v>1352891</v>
      </c>
      <c r="D23" s="58">
        <v>217.52</v>
      </c>
    </row>
    <row r="24" spans="1:4" x14ac:dyDescent="0.25">
      <c r="B24" s="63">
        <v>8</v>
      </c>
      <c r="C24" s="64">
        <v>1035900</v>
      </c>
      <c r="D24" s="58">
        <v>216.4</v>
      </c>
    </row>
    <row r="25" spans="1:4" x14ac:dyDescent="0.25">
      <c r="B25" s="63">
        <v>9</v>
      </c>
      <c r="C25" s="64">
        <v>769018</v>
      </c>
      <c r="D25" s="58">
        <v>201.82</v>
      </c>
    </row>
    <row r="26" spans="1:4" x14ac:dyDescent="0.25">
      <c r="B26" s="63">
        <v>10</v>
      </c>
      <c r="C26" s="64">
        <v>198820</v>
      </c>
      <c r="D26" s="58">
        <v>207.74192737149181</v>
      </c>
    </row>
    <row r="27" spans="1:4" x14ac:dyDescent="0.25">
      <c r="B27" s="63">
        <v>11</v>
      </c>
      <c r="C27" s="64">
        <v>758440</v>
      </c>
      <c r="D27" s="58">
        <v>218.53</v>
      </c>
    </row>
    <row r="28" spans="1:4" x14ac:dyDescent="0.25">
      <c r="B28" s="63">
        <v>12</v>
      </c>
      <c r="C28" s="64">
        <v>1957610</v>
      </c>
      <c r="D28" s="58">
        <v>213.18</v>
      </c>
    </row>
    <row r="29" spans="1:4" x14ac:dyDescent="0.25">
      <c r="B29" s="63">
        <v>13</v>
      </c>
      <c r="C29" s="64">
        <v>756350</v>
      </c>
      <c r="D29" s="58">
        <v>221.52</v>
      </c>
    </row>
    <row r="30" spans="1:4" x14ac:dyDescent="0.25">
      <c r="B30" s="63">
        <v>14</v>
      </c>
      <c r="C30" s="64">
        <v>2056350</v>
      </c>
      <c r="D30" s="58">
        <v>224.43</v>
      </c>
    </row>
    <row r="31" spans="1:4" x14ac:dyDescent="0.25">
      <c r="B31" s="63">
        <v>15</v>
      </c>
      <c r="C31" s="64">
        <v>2137380</v>
      </c>
      <c r="D31" s="58">
        <v>217.89</v>
      </c>
    </row>
    <row r="32" spans="1:4" x14ac:dyDescent="0.25">
      <c r="B32" s="63">
        <v>16</v>
      </c>
      <c r="C32" s="64">
        <v>893230</v>
      </c>
      <c r="D32" s="58">
        <v>219.99</v>
      </c>
    </row>
    <row r="33" spans="2:4" x14ac:dyDescent="0.25">
      <c r="B33" s="63">
        <v>17</v>
      </c>
      <c r="C33" s="64">
        <v>742160</v>
      </c>
      <c r="D33" s="58">
        <v>230.05</v>
      </c>
    </row>
    <row r="34" spans="2:4" x14ac:dyDescent="0.25">
      <c r="B34" s="63">
        <v>18</v>
      </c>
      <c r="C34" s="64">
        <v>1217090</v>
      </c>
      <c r="D34" s="58">
        <v>223.35</v>
      </c>
    </row>
    <row r="35" spans="2:4" x14ac:dyDescent="0.25">
      <c r="B35" s="63">
        <v>19</v>
      </c>
      <c r="C35" s="64">
        <v>951660</v>
      </c>
      <c r="D35" s="58">
        <v>226.59</v>
      </c>
    </row>
    <row r="36" spans="2:4" x14ac:dyDescent="0.25">
      <c r="B36" s="63">
        <v>20</v>
      </c>
      <c r="C36" s="64">
        <v>862100</v>
      </c>
      <c r="D36" s="58">
        <v>226.59</v>
      </c>
    </row>
    <row r="37" spans="2:4" x14ac:dyDescent="0.25">
      <c r="B37" s="63">
        <v>21</v>
      </c>
      <c r="C37" s="64">
        <v>1033920</v>
      </c>
      <c r="D37" s="58">
        <v>233</v>
      </c>
    </row>
    <row r="38" spans="2:4" x14ac:dyDescent="0.25">
      <c r="B38" s="63">
        <v>22</v>
      </c>
      <c r="C38" s="64">
        <v>2315260</v>
      </c>
      <c r="D38" s="58">
        <v>232.49</v>
      </c>
    </row>
    <row r="39" spans="2:4" x14ac:dyDescent="0.25">
      <c r="B39" s="63">
        <v>23</v>
      </c>
      <c r="C39" s="64">
        <v>759120</v>
      </c>
      <c r="D39" s="58">
        <v>232.99</v>
      </c>
    </row>
    <row r="40" spans="2:4" x14ac:dyDescent="0.25">
      <c r="B40" s="63">
        <v>24</v>
      </c>
      <c r="C40" s="64">
        <v>681680</v>
      </c>
      <c r="D40" s="58">
        <v>228.09</v>
      </c>
    </row>
    <row r="41" spans="2:4" x14ac:dyDescent="0.25">
      <c r="B41" s="63">
        <v>25</v>
      </c>
      <c r="C41" s="64">
        <v>656720</v>
      </c>
      <c r="D41" s="58">
        <v>214.15</v>
      </c>
    </row>
    <row r="42" spans="2:4" x14ac:dyDescent="0.25">
      <c r="B42" s="63">
        <v>26</v>
      </c>
      <c r="C42" s="64">
        <v>867660</v>
      </c>
      <c r="D42" s="58">
        <v>225.6</v>
      </c>
    </row>
    <row r="43" spans="2:4" x14ac:dyDescent="0.25">
      <c r="B43" s="63">
        <v>27</v>
      </c>
      <c r="C43" s="64">
        <v>1583700</v>
      </c>
      <c r="D43" s="58">
        <v>206.99</v>
      </c>
    </row>
    <row r="44" spans="2:4" x14ac:dyDescent="0.25">
      <c r="B44" s="63">
        <v>28</v>
      </c>
      <c r="C44" s="64">
        <v>3066279</v>
      </c>
      <c r="D44" s="58">
        <v>208.65</v>
      </c>
    </row>
    <row r="45" spans="2:4" x14ac:dyDescent="0.25">
      <c r="B45" s="114">
        <v>29</v>
      </c>
      <c r="C45" s="115">
        <v>2678820</v>
      </c>
      <c r="D45" s="116">
        <v>206.68</v>
      </c>
    </row>
    <row r="46" spans="2:4" x14ac:dyDescent="0.25">
      <c r="B46" s="63">
        <v>30</v>
      </c>
      <c r="C46" s="64">
        <v>3744491</v>
      </c>
      <c r="D46" s="58">
        <v>209.13</v>
      </c>
    </row>
    <row r="47" spans="2:4" x14ac:dyDescent="0.25">
      <c r="B47" s="119">
        <v>31</v>
      </c>
      <c r="C47" s="120">
        <v>2827848</v>
      </c>
      <c r="D47" s="73">
        <v>216.54</v>
      </c>
    </row>
    <row r="48" spans="2:4" s="5" customFormat="1" x14ac:dyDescent="0.25">
      <c r="B48" s="119">
        <v>32</v>
      </c>
      <c r="C48" s="120">
        <v>4586610</v>
      </c>
      <c r="D48" s="73">
        <v>220.68</v>
      </c>
    </row>
    <row r="49" spans="2:4" x14ac:dyDescent="0.25">
      <c r="B49" s="119">
        <v>33</v>
      </c>
      <c r="C49" s="120">
        <v>4978338</v>
      </c>
      <c r="D49" s="73">
        <v>217.63</v>
      </c>
    </row>
    <row r="50" spans="2:4" x14ac:dyDescent="0.25">
      <c r="B50" s="119">
        <v>34</v>
      </c>
      <c r="C50" s="120">
        <v>4343100</v>
      </c>
      <c r="D50" s="73">
        <v>222.65</v>
      </c>
    </row>
    <row r="51" spans="2:4" x14ac:dyDescent="0.25">
      <c r="B51" s="119">
        <v>35</v>
      </c>
      <c r="C51" s="120">
        <v>5563840</v>
      </c>
      <c r="D51" s="73">
        <v>224.05</v>
      </c>
    </row>
    <row r="52" spans="2:4" x14ac:dyDescent="0.25">
      <c r="B52" s="119">
        <v>36</v>
      </c>
      <c r="C52" s="120">
        <v>7029150</v>
      </c>
      <c r="D52" s="73">
        <v>229.48</v>
      </c>
    </row>
    <row r="53" spans="2:4" x14ac:dyDescent="0.25">
      <c r="B53" s="119">
        <v>37</v>
      </c>
      <c r="C53" s="120">
        <v>4472290</v>
      </c>
      <c r="D53" s="73">
        <v>241.34</v>
      </c>
    </row>
    <row r="54" spans="2:4" x14ac:dyDescent="0.25">
      <c r="B54" s="119">
        <v>38</v>
      </c>
      <c r="C54" s="120">
        <v>3529190</v>
      </c>
      <c r="D54" s="73">
        <v>249.81</v>
      </c>
    </row>
    <row r="55" spans="2:4" x14ac:dyDescent="0.25">
      <c r="B55" s="119">
        <v>39</v>
      </c>
      <c r="C55" s="120">
        <v>2791074</v>
      </c>
      <c r="D55" s="73">
        <v>237.39</v>
      </c>
    </row>
    <row r="56" spans="2:4" x14ac:dyDescent="0.25">
      <c r="B56" s="119">
        <v>40</v>
      </c>
      <c r="C56" s="120">
        <v>4386050</v>
      </c>
      <c r="D56" s="73">
        <v>249.24</v>
      </c>
    </row>
    <row r="57" spans="2:4" x14ac:dyDescent="0.25">
      <c r="B57" s="119">
        <v>41</v>
      </c>
      <c r="C57" s="120">
        <v>3169760</v>
      </c>
      <c r="D57" s="73">
        <v>257.07</v>
      </c>
    </row>
    <row r="58" spans="2:4" x14ac:dyDescent="0.25">
      <c r="B58" s="119">
        <v>42</v>
      </c>
      <c r="C58" s="120">
        <v>2252220</v>
      </c>
      <c r="D58" s="73">
        <v>254.04</v>
      </c>
    </row>
    <row r="59" spans="2:4" x14ac:dyDescent="0.25">
      <c r="B59" s="119">
        <v>43</v>
      </c>
      <c r="C59" s="120">
        <v>2587480</v>
      </c>
      <c r="D59" s="73">
        <v>268.13</v>
      </c>
    </row>
    <row r="60" spans="2:4" x14ac:dyDescent="0.25">
      <c r="B60" s="119">
        <v>44</v>
      </c>
      <c r="C60" s="120">
        <v>1052200</v>
      </c>
      <c r="D60" s="73">
        <v>263.32</v>
      </c>
    </row>
    <row r="61" spans="2:4" x14ac:dyDescent="0.25">
      <c r="B61" s="119">
        <v>45</v>
      </c>
      <c r="C61" s="120">
        <v>1182260</v>
      </c>
      <c r="D61" s="73">
        <v>255.73</v>
      </c>
    </row>
    <row r="62" spans="2:4" x14ac:dyDescent="0.25">
      <c r="B62" s="119">
        <v>46</v>
      </c>
      <c r="C62" s="120">
        <v>1284960</v>
      </c>
      <c r="D62" s="73">
        <v>268.77999999999997</v>
      </c>
    </row>
    <row r="63" spans="2:4" x14ac:dyDescent="0.25">
      <c r="B63" s="119">
        <v>47</v>
      </c>
      <c r="C63" s="120">
        <v>774420</v>
      </c>
      <c r="D63" s="73">
        <v>281.5</v>
      </c>
    </row>
    <row r="64" spans="2:4" x14ac:dyDescent="0.25">
      <c r="B64" s="119">
        <v>48</v>
      </c>
      <c r="C64" s="120">
        <v>1266700</v>
      </c>
      <c r="D64" s="73">
        <v>284</v>
      </c>
    </row>
    <row r="65" spans="1:8" x14ac:dyDescent="0.25">
      <c r="B65" s="119">
        <v>49</v>
      </c>
      <c r="C65" s="120">
        <v>572160</v>
      </c>
      <c r="D65" s="73">
        <v>306.95999999999998</v>
      </c>
    </row>
    <row r="66" spans="1:8" x14ac:dyDescent="0.25">
      <c r="B66" s="119">
        <v>50</v>
      </c>
      <c r="C66" s="120">
        <v>627234</v>
      </c>
      <c r="D66" s="73">
        <v>300</v>
      </c>
    </row>
    <row r="67" spans="1:8" x14ac:dyDescent="0.25">
      <c r="B67" s="119">
        <v>51</v>
      </c>
      <c r="C67" s="120">
        <v>1315610</v>
      </c>
      <c r="D67" s="73">
        <v>308.57</v>
      </c>
    </row>
    <row r="68" spans="1:8" ht="15.75" thickBot="1" x14ac:dyDescent="0.3">
      <c r="B68" s="165">
        <v>52</v>
      </c>
      <c r="C68" s="166">
        <v>489940</v>
      </c>
      <c r="D68" s="167">
        <v>299.48</v>
      </c>
    </row>
    <row r="69" spans="1:8" x14ac:dyDescent="0.25">
      <c r="A69" s="60">
        <v>2022</v>
      </c>
      <c r="B69" s="161">
        <v>1</v>
      </c>
      <c r="C69" s="162">
        <v>406420</v>
      </c>
      <c r="D69" s="163">
        <v>324</v>
      </c>
    </row>
    <row r="70" spans="1:8" x14ac:dyDescent="0.25">
      <c r="B70" s="161">
        <v>2</v>
      </c>
      <c r="C70" s="162">
        <v>600850</v>
      </c>
      <c r="D70" s="163">
        <v>331.83</v>
      </c>
    </row>
    <row r="71" spans="1:8" x14ac:dyDescent="0.25">
      <c r="B71" s="161">
        <v>3</v>
      </c>
      <c r="C71" s="162">
        <v>936420</v>
      </c>
      <c r="D71" s="163">
        <v>326.97000000000003</v>
      </c>
    </row>
    <row r="72" spans="1:8" x14ac:dyDescent="0.25">
      <c r="B72" s="161">
        <v>4</v>
      </c>
      <c r="C72" s="162">
        <v>784210</v>
      </c>
      <c r="D72" s="163">
        <v>320.10000000000002</v>
      </c>
    </row>
    <row r="73" spans="1:8" ht="15.75" thickBot="1" x14ac:dyDescent="0.3">
      <c r="B73" s="161">
        <v>5</v>
      </c>
      <c r="C73" s="180">
        <v>1427560</v>
      </c>
      <c r="D73" s="181">
        <v>315.94</v>
      </c>
    </row>
    <row r="74" spans="1:8" ht="15.75" thickBot="1" x14ac:dyDescent="0.3">
      <c r="B74" s="161">
        <v>6</v>
      </c>
      <c r="C74" s="180">
        <v>1549630</v>
      </c>
      <c r="D74" s="181">
        <v>316.5</v>
      </c>
    </row>
    <row r="75" spans="1:8" ht="15.75" thickBot="1" x14ac:dyDescent="0.3">
      <c r="D75" s="226"/>
    </row>
    <row r="76" spans="1:8" ht="15.75" thickBot="1" x14ac:dyDescent="0.3">
      <c r="B76" s="144"/>
      <c r="C76" s="145"/>
      <c r="D76" s="143" t="s">
        <v>86</v>
      </c>
      <c r="E76" s="105" t="str">
        <f>'Osnovni obrazec '!A13</f>
        <v>6. teden (7.2.2022-13.2.2022)</v>
      </c>
      <c r="F76" s="153"/>
      <c r="G76" s="153"/>
      <c r="H76" s="153"/>
    </row>
    <row r="78" spans="1:8" ht="15.75" thickBot="1" x14ac:dyDescent="0.3"/>
    <row r="79" spans="1:8" ht="15.75" thickBot="1" x14ac:dyDescent="0.3">
      <c r="B79" s="7">
        <v>2020</v>
      </c>
      <c r="C79" s="7">
        <v>2021</v>
      </c>
      <c r="D79" s="7">
        <v>2022</v>
      </c>
      <c r="E79" s="21" t="s">
        <v>76</v>
      </c>
      <c r="F79" s="7" t="s">
        <v>77</v>
      </c>
    </row>
    <row r="80" spans="1:8" ht="15.75" thickBot="1" x14ac:dyDescent="0.3">
      <c r="B80" s="66">
        <v>191.47</v>
      </c>
      <c r="C80" s="67">
        <v>223.26</v>
      </c>
      <c r="D80" s="68">
        <v>316.5</v>
      </c>
      <c r="E80" s="69">
        <v>93.240000000000009</v>
      </c>
      <c r="F80" s="70">
        <v>0.41762966944369806</v>
      </c>
    </row>
    <row r="81" spans="2:7" x14ac:dyDescent="0.25">
      <c r="B81" s="71"/>
      <c r="C81" s="71"/>
      <c r="D81" s="71"/>
    </row>
    <row r="83" spans="2:7" x14ac:dyDescent="0.25">
      <c r="B83" s="4" t="s">
        <v>79</v>
      </c>
    </row>
    <row r="85" spans="2:7" ht="15.75" thickBot="1" x14ac:dyDescent="0.3"/>
    <row r="86" spans="2:7" ht="15.75" thickBot="1" x14ac:dyDescent="0.3">
      <c r="B86" s="20"/>
      <c r="C86" s="21" t="s">
        <v>5</v>
      </c>
      <c r="D86" s="21"/>
      <c r="E86" s="22"/>
    </row>
    <row r="87" spans="2:7" ht="15.75" thickBot="1" x14ac:dyDescent="0.3">
      <c r="B87" s="7" t="s">
        <v>2</v>
      </c>
      <c r="C87" s="21">
        <v>2020</v>
      </c>
      <c r="D87" s="7">
        <v>2021</v>
      </c>
      <c r="E87" s="22">
        <v>2022</v>
      </c>
    </row>
    <row r="88" spans="2:7" x14ac:dyDescent="0.25">
      <c r="B88" s="72">
        <v>1</v>
      </c>
      <c r="C88" s="194">
        <v>171.6</v>
      </c>
      <c r="D88" s="201"/>
      <c r="E88" s="197">
        <v>324</v>
      </c>
      <c r="G88" s="4" t="s">
        <v>80</v>
      </c>
    </row>
    <row r="89" spans="2:7" x14ac:dyDescent="0.25">
      <c r="B89" s="74">
        <v>2</v>
      </c>
      <c r="C89" s="195">
        <v>182.52</v>
      </c>
      <c r="D89" s="202">
        <v>204.64</v>
      </c>
      <c r="E89" s="198">
        <v>331.83</v>
      </c>
    </row>
    <row r="90" spans="2:7" x14ac:dyDescent="0.25">
      <c r="B90" s="74">
        <v>3</v>
      </c>
      <c r="C90" s="195">
        <v>177.83</v>
      </c>
      <c r="D90" s="202">
        <v>217.6</v>
      </c>
      <c r="E90" s="199">
        <v>326.97000000000003</v>
      </c>
    </row>
    <row r="91" spans="2:7" x14ac:dyDescent="0.25">
      <c r="B91" s="74">
        <v>4</v>
      </c>
      <c r="C91" s="195">
        <v>183.84</v>
      </c>
      <c r="D91" s="202">
        <v>215.01</v>
      </c>
      <c r="E91" s="163">
        <v>320.10000000000002</v>
      </c>
    </row>
    <row r="92" spans="2:7" x14ac:dyDescent="0.25">
      <c r="B92" s="74">
        <v>5</v>
      </c>
      <c r="C92" s="195">
        <v>190.4</v>
      </c>
      <c r="D92" s="202">
        <v>231.96</v>
      </c>
      <c r="E92" s="199">
        <v>315.94</v>
      </c>
    </row>
    <row r="93" spans="2:7" x14ac:dyDescent="0.25">
      <c r="B93" s="74">
        <v>6</v>
      </c>
      <c r="C93" s="195">
        <v>191.47</v>
      </c>
      <c r="D93" s="202">
        <v>223.26</v>
      </c>
      <c r="E93" s="199">
        <v>316.5</v>
      </c>
    </row>
    <row r="94" spans="2:7" x14ac:dyDescent="0.25">
      <c r="B94" s="74">
        <v>7</v>
      </c>
      <c r="C94" s="195">
        <v>187.17</v>
      </c>
      <c r="D94" s="202">
        <v>217.52</v>
      </c>
      <c r="E94" s="199"/>
    </row>
    <row r="95" spans="2:7" x14ac:dyDescent="0.25">
      <c r="B95" s="74">
        <v>8</v>
      </c>
      <c r="C95" s="195">
        <v>186.02</v>
      </c>
      <c r="D95" s="202">
        <v>216.4</v>
      </c>
      <c r="E95" s="199"/>
    </row>
    <row r="96" spans="2:7" x14ac:dyDescent="0.25">
      <c r="B96" s="74">
        <v>9</v>
      </c>
      <c r="C96" s="195">
        <v>188.36</v>
      </c>
      <c r="D96" s="202">
        <v>201.82</v>
      </c>
      <c r="E96" s="199"/>
    </row>
    <row r="97" spans="2:5" x14ac:dyDescent="0.25">
      <c r="B97" s="74">
        <v>10</v>
      </c>
      <c r="C97" s="195">
        <v>188.25</v>
      </c>
      <c r="D97" s="202">
        <v>207.74192737149181</v>
      </c>
      <c r="E97" s="199"/>
    </row>
    <row r="98" spans="2:5" x14ac:dyDescent="0.25">
      <c r="B98" s="74">
        <v>11</v>
      </c>
      <c r="C98" s="195">
        <v>189.47</v>
      </c>
      <c r="D98" s="202">
        <v>218.53</v>
      </c>
      <c r="E98" s="199"/>
    </row>
    <row r="99" spans="2:5" x14ac:dyDescent="0.25">
      <c r="B99" s="74">
        <v>12</v>
      </c>
      <c r="C99" s="195">
        <v>191.66</v>
      </c>
      <c r="D99" s="202">
        <v>213.18</v>
      </c>
      <c r="E99" s="199"/>
    </row>
    <row r="100" spans="2:5" x14ac:dyDescent="0.25">
      <c r="B100" s="74">
        <v>13</v>
      </c>
      <c r="C100" s="195">
        <v>188.53</v>
      </c>
      <c r="D100" s="202">
        <v>221.52</v>
      </c>
      <c r="E100" s="199"/>
    </row>
    <row r="101" spans="2:5" x14ac:dyDescent="0.25">
      <c r="B101" s="74">
        <v>14</v>
      </c>
      <c r="C101" s="195">
        <v>186.81</v>
      </c>
      <c r="D101" s="202">
        <v>224.43</v>
      </c>
      <c r="E101" s="199"/>
    </row>
    <row r="102" spans="2:5" x14ac:dyDescent="0.25">
      <c r="B102" s="74">
        <v>15</v>
      </c>
      <c r="C102" s="195">
        <v>186.06</v>
      </c>
      <c r="D102" s="202">
        <v>217.89</v>
      </c>
      <c r="E102" s="199"/>
    </row>
    <row r="103" spans="2:5" x14ac:dyDescent="0.25">
      <c r="B103" s="74">
        <v>16</v>
      </c>
      <c r="C103" s="195">
        <v>185.23</v>
      </c>
      <c r="D103" s="202">
        <v>219.99</v>
      </c>
      <c r="E103" s="199"/>
    </row>
    <row r="104" spans="2:5" x14ac:dyDescent="0.25">
      <c r="B104" s="74">
        <v>17</v>
      </c>
      <c r="C104" s="195">
        <v>186.82</v>
      </c>
      <c r="D104" s="202">
        <v>230.05</v>
      </c>
      <c r="E104" s="199"/>
    </row>
    <row r="105" spans="2:5" x14ac:dyDescent="0.25">
      <c r="B105" s="74">
        <v>18</v>
      </c>
      <c r="C105" s="195">
        <v>190.39</v>
      </c>
      <c r="D105" s="202">
        <v>223.35</v>
      </c>
      <c r="E105" s="199"/>
    </row>
    <row r="106" spans="2:5" x14ac:dyDescent="0.25">
      <c r="B106" s="74">
        <v>19</v>
      </c>
      <c r="C106" s="195">
        <v>184.73</v>
      </c>
      <c r="D106" s="202">
        <v>226.59</v>
      </c>
      <c r="E106" s="199"/>
    </row>
    <row r="107" spans="2:5" x14ac:dyDescent="0.25">
      <c r="B107" s="74">
        <v>20</v>
      </c>
      <c r="C107" s="195">
        <v>185.68</v>
      </c>
      <c r="D107" s="202">
        <v>226.59</v>
      </c>
      <c r="E107" s="199"/>
    </row>
    <row r="108" spans="2:5" x14ac:dyDescent="0.25">
      <c r="B108" s="74">
        <v>21</v>
      </c>
      <c r="C108" s="195">
        <v>184.36</v>
      </c>
      <c r="D108" s="202">
        <v>233</v>
      </c>
      <c r="E108" s="199"/>
    </row>
    <row r="109" spans="2:5" x14ac:dyDescent="0.25">
      <c r="B109" s="74">
        <v>22</v>
      </c>
      <c r="C109" s="195">
        <v>182.26</v>
      </c>
      <c r="D109" s="202">
        <v>232.49</v>
      </c>
      <c r="E109" s="199"/>
    </row>
    <row r="110" spans="2:5" x14ac:dyDescent="0.25">
      <c r="B110" s="74">
        <v>23</v>
      </c>
      <c r="C110" s="195">
        <v>179.44</v>
      </c>
      <c r="D110" s="202">
        <v>232.99</v>
      </c>
      <c r="E110" s="199"/>
    </row>
    <row r="111" spans="2:5" x14ac:dyDescent="0.25">
      <c r="B111" s="74">
        <v>24</v>
      </c>
      <c r="C111" s="195">
        <v>184.2</v>
      </c>
      <c r="D111" s="202">
        <v>228.09</v>
      </c>
      <c r="E111" s="199"/>
    </row>
    <row r="112" spans="2:5" x14ac:dyDescent="0.25">
      <c r="B112" s="74">
        <v>25</v>
      </c>
      <c r="C112" s="195">
        <v>190</v>
      </c>
      <c r="D112" s="202">
        <v>214.15</v>
      </c>
      <c r="E112" s="199"/>
    </row>
    <row r="113" spans="1:5" x14ac:dyDescent="0.25">
      <c r="B113" s="74">
        <v>26</v>
      </c>
      <c r="C113" s="195">
        <v>155</v>
      </c>
      <c r="D113" s="202">
        <v>225.6</v>
      </c>
      <c r="E113" s="199"/>
    </row>
    <row r="114" spans="1:5" x14ac:dyDescent="0.25">
      <c r="B114" s="74">
        <v>27</v>
      </c>
      <c r="C114" s="195">
        <v>178</v>
      </c>
      <c r="D114" s="202">
        <v>206.99</v>
      </c>
      <c r="E114" s="199"/>
    </row>
    <row r="115" spans="1:5" x14ac:dyDescent="0.25">
      <c r="B115" s="74">
        <v>28</v>
      </c>
      <c r="C115" s="195">
        <v>170.4</v>
      </c>
      <c r="D115" s="202">
        <v>208.65</v>
      </c>
      <c r="E115" s="199"/>
    </row>
    <row r="116" spans="1:5" x14ac:dyDescent="0.25">
      <c r="B116" s="74">
        <v>29</v>
      </c>
      <c r="C116" s="195">
        <v>158.97999999999999</v>
      </c>
      <c r="D116" s="202">
        <v>206.68</v>
      </c>
      <c r="E116" s="199"/>
    </row>
    <row r="117" spans="1:5" x14ac:dyDescent="0.25">
      <c r="B117" s="74">
        <v>30</v>
      </c>
      <c r="C117" s="195">
        <v>164.53</v>
      </c>
      <c r="D117" s="202">
        <v>209.13</v>
      </c>
      <c r="E117" s="199"/>
    </row>
    <row r="118" spans="1:5" x14ac:dyDescent="0.25">
      <c r="A118" s="5"/>
      <c r="B118" s="74">
        <v>31</v>
      </c>
      <c r="C118" s="195">
        <v>153.77000000000001</v>
      </c>
      <c r="D118" s="202">
        <v>216.54</v>
      </c>
      <c r="E118" s="199"/>
    </row>
    <row r="119" spans="1:5" x14ac:dyDescent="0.25">
      <c r="B119" s="74">
        <v>32</v>
      </c>
      <c r="C119" s="195">
        <v>167.84</v>
      </c>
      <c r="D119" s="202">
        <v>220.68</v>
      </c>
      <c r="E119" s="199"/>
    </row>
    <row r="120" spans="1:5" x14ac:dyDescent="0.25">
      <c r="B120" s="74">
        <v>33</v>
      </c>
      <c r="C120" s="195">
        <v>172.81</v>
      </c>
      <c r="D120" s="202">
        <v>217.63</v>
      </c>
      <c r="E120" s="199"/>
    </row>
    <row r="121" spans="1:5" x14ac:dyDescent="0.25">
      <c r="B121" s="74">
        <v>34</v>
      </c>
      <c r="C121" s="195">
        <v>166.02</v>
      </c>
      <c r="D121" s="202">
        <v>222.65</v>
      </c>
      <c r="E121" s="199"/>
    </row>
    <row r="122" spans="1:5" x14ac:dyDescent="0.25">
      <c r="B122" s="74">
        <v>35</v>
      </c>
      <c r="C122" s="195">
        <v>166.94</v>
      </c>
      <c r="D122" s="202">
        <v>224.05</v>
      </c>
      <c r="E122" s="199"/>
    </row>
    <row r="123" spans="1:5" x14ac:dyDescent="0.25">
      <c r="B123" s="74">
        <v>36</v>
      </c>
      <c r="C123" s="195">
        <v>165.73</v>
      </c>
      <c r="D123" s="202">
        <v>229.48</v>
      </c>
      <c r="E123" s="199"/>
    </row>
    <row r="124" spans="1:5" x14ac:dyDescent="0.25">
      <c r="B124" s="74">
        <v>37</v>
      </c>
      <c r="C124" s="195">
        <v>174.48</v>
      </c>
      <c r="D124" s="202">
        <v>241.34</v>
      </c>
      <c r="E124" s="199"/>
    </row>
    <row r="125" spans="1:5" x14ac:dyDescent="0.25">
      <c r="B125" s="74">
        <v>38</v>
      </c>
      <c r="C125" s="195">
        <v>173.08</v>
      </c>
      <c r="D125" s="202">
        <v>249.81</v>
      </c>
      <c r="E125" s="199"/>
    </row>
    <row r="126" spans="1:5" x14ac:dyDescent="0.25">
      <c r="B126" s="74">
        <v>39</v>
      </c>
      <c r="C126" s="195">
        <v>173.12</v>
      </c>
      <c r="D126" s="202">
        <v>237.39</v>
      </c>
      <c r="E126" s="199"/>
    </row>
    <row r="127" spans="1:5" x14ac:dyDescent="0.25">
      <c r="B127" s="74">
        <v>40</v>
      </c>
      <c r="C127" s="195">
        <v>173.52</v>
      </c>
      <c r="D127" s="202">
        <v>249.24</v>
      </c>
      <c r="E127" s="199"/>
    </row>
    <row r="128" spans="1:5" x14ac:dyDescent="0.25">
      <c r="B128" s="74">
        <v>41</v>
      </c>
      <c r="C128" s="195">
        <v>136.21</v>
      </c>
      <c r="D128" s="202">
        <v>257.07</v>
      </c>
      <c r="E128" s="199"/>
    </row>
    <row r="129" spans="2:8" x14ac:dyDescent="0.25">
      <c r="B129" s="74">
        <v>42</v>
      </c>
      <c r="C129" s="195">
        <v>165.97</v>
      </c>
      <c r="D129" s="202">
        <v>254.04</v>
      </c>
      <c r="E129" s="199"/>
    </row>
    <row r="130" spans="2:8" x14ac:dyDescent="0.25">
      <c r="B130" s="74">
        <v>43</v>
      </c>
      <c r="C130" s="195">
        <v>185.64</v>
      </c>
      <c r="D130" s="202">
        <v>268.13</v>
      </c>
      <c r="E130" s="199"/>
    </row>
    <row r="131" spans="2:8" x14ac:dyDescent="0.25">
      <c r="B131" s="74">
        <v>44</v>
      </c>
      <c r="C131" s="195">
        <v>191.65</v>
      </c>
      <c r="D131" s="202">
        <v>263.32</v>
      </c>
      <c r="E131" s="199"/>
    </row>
    <row r="132" spans="2:8" x14ac:dyDescent="0.25">
      <c r="B132" s="74">
        <v>45</v>
      </c>
      <c r="C132" s="195">
        <v>177.36</v>
      </c>
      <c r="D132" s="202">
        <v>255.73</v>
      </c>
      <c r="E132" s="199"/>
    </row>
    <row r="133" spans="2:8" x14ac:dyDescent="0.25">
      <c r="B133" s="74">
        <v>46</v>
      </c>
      <c r="C133" s="195">
        <v>180.59</v>
      </c>
      <c r="D133" s="202">
        <v>268.77999999999997</v>
      </c>
      <c r="E133" s="199"/>
    </row>
    <row r="134" spans="2:8" x14ac:dyDescent="0.25">
      <c r="B134" s="74">
        <v>47</v>
      </c>
      <c r="C134" s="195">
        <v>201.64</v>
      </c>
      <c r="D134" s="202">
        <v>281.5</v>
      </c>
      <c r="E134" s="199"/>
    </row>
    <row r="135" spans="2:8" x14ac:dyDescent="0.25">
      <c r="B135" s="74">
        <v>48</v>
      </c>
      <c r="C135" s="195">
        <v>190.39</v>
      </c>
      <c r="D135" s="202">
        <v>284</v>
      </c>
      <c r="E135" s="199"/>
    </row>
    <row r="136" spans="2:8" x14ac:dyDescent="0.25">
      <c r="B136" s="74">
        <v>49</v>
      </c>
      <c r="C136" s="195">
        <v>198.06</v>
      </c>
      <c r="D136" s="202">
        <v>306.95999999999998</v>
      </c>
      <c r="E136" s="199"/>
    </row>
    <row r="137" spans="2:8" x14ac:dyDescent="0.25">
      <c r="B137" s="74">
        <v>50</v>
      </c>
      <c r="C137" s="195">
        <v>187.09</v>
      </c>
      <c r="D137" s="202">
        <v>300</v>
      </c>
      <c r="E137" s="199"/>
    </row>
    <row r="138" spans="2:8" x14ac:dyDescent="0.25">
      <c r="B138" s="74">
        <v>51</v>
      </c>
      <c r="C138" s="195">
        <v>186.61</v>
      </c>
      <c r="D138" s="202">
        <v>308.57</v>
      </c>
      <c r="E138" s="199"/>
    </row>
    <row r="139" spans="2:8" x14ac:dyDescent="0.25">
      <c r="B139" s="74">
        <v>52</v>
      </c>
      <c r="C139" s="195">
        <v>210</v>
      </c>
      <c r="D139" s="202">
        <v>299.48</v>
      </c>
      <c r="E139" s="199"/>
    </row>
    <row r="140" spans="2:8" ht="15.75" thickBot="1" x14ac:dyDescent="0.3">
      <c r="B140" s="75">
        <v>53</v>
      </c>
      <c r="C140" s="196">
        <v>215</v>
      </c>
      <c r="D140" s="203"/>
      <c r="E140" s="200"/>
      <c r="F140" s="76"/>
    </row>
    <row r="141" spans="2:8" ht="12.75" customHeight="1" x14ac:dyDescent="0.25"/>
    <row r="142" spans="2:8" ht="15.75" thickBot="1" x14ac:dyDescent="0.3"/>
    <row r="143" spans="2:8" ht="15.75" thickBot="1" x14ac:dyDescent="0.3">
      <c r="B143" s="144"/>
      <c r="C143" s="145"/>
      <c r="D143" s="143" t="s">
        <v>72</v>
      </c>
      <c r="E143" s="105" t="str">
        <f>'Osnovni obrazec '!A13</f>
        <v>6. teden (7.2.2022-13.2.2022)</v>
      </c>
      <c r="F143" s="153"/>
      <c r="G143" s="153"/>
      <c r="H143" s="153"/>
    </row>
    <row r="144" spans="2:8" ht="15.75" thickBot="1" x14ac:dyDescent="0.3"/>
    <row r="145" spans="2:4" x14ac:dyDescent="0.25">
      <c r="B145" s="77" t="s">
        <v>13</v>
      </c>
      <c r="C145" s="56" t="s">
        <v>11</v>
      </c>
      <c r="D145" s="78" t="s">
        <v>12</v>
      </c>
    </row>
    <row r="146" spans="2:4" x14ac:dyDescent="0.25">
      <c r="B146" s="149">
        <v>101.31</v>
      </c>
      <c r="C146" s="149">
        <v>316.5</v>
      </c>
      <c r="D146" s="150">
        <v>3.1240746224459577</v>
      </c>
    </row>
  </sheetData>
  <conditionalFormatting sqref="E80">
    <cfRule type="cellIs" dxfId="100" priority="35" stopIfTrue="1" operator="lessThan">
      <formula>0</formula>
    </cfRule>
  </conditionalFormatting>
  <conditionalFormatting sqref="D80">
    <cfRule type="cellIs" dxfId="99" priority="36" stopIfTrue="1" operator="greaterThanOrEqual">
      <formula>0</formula>
    </cfRule>
    <cfRule type="cellIs" dxfId="98" priority="37" stopIfTrue="1" operator="lessThan">
      <formula>0</formula>
    </cfRule>
  </conditionalFormatting>
  <conditionalFormatting sqref="E80">
    <cfRule type="cellIs" dxfId="97" priority="32" stopIfTrue="1" operator="lessThan">
      <formula>0</formula>
    </cfRule>
  </conditionalFormatting>
  <conditionalFormatting sqref="D80">
    <cfRule type="cellIs" dxfId="96" priority="33" stopIfTrue="1" operator="greaterThanOrEqual">
      <formula>0</formula>
    </cfRule>
    <cfRule type="cellIs" dxfId="95" priority="34" stopIfTrue="1" operator="lessThan">
      <formula>0</formula>
    </cfRule>
  </conditionalFormatting>
  <conditionalFormatting sqref="F80">
    <cfRule type="cellIs" dxfId="94" priority="29" stopIfTrue="1" operator="lessThan">
      <formula>0</formula>
    </cfRule>
  </conditionalFormatting>
  <conditionalFormatting sqref="E80">
    <cfRule type="cellIs" dxfId="93" priority="30" stopIfTrue="1" operator="greaterThanOrEqual">
      <formula>0</formula>
    </cfRule>
    <cfRule type="cellIs" dxfId="92" priority="31" stopIfTrue="1" operator="lessThan">
      <formula>0</formula>
    </cfRule>
  </conditionalFormatting>
  <conditionalFormatting sqref="F80">
    <cfRule type="cellIs" dxfId="91" priority="26" stopIfTrue="1" operator="lessThan">
      <formula>0</formula>
    </cfRule>
  </conditionalFormatting>
  <conditionalFormatting sqref="E80">
    <cfRule type="cellIs" dxfId="90" priority="27" stopIfTrue="1" operator="greaterThanOrEqual">
      <formula>0</formula>
    </cfRule>
    <cfRule type="cellIs" dxfId="89" priority="28" stopIfTrue="1" operator="lessThan">
      <formula>0</formula>
    </cfRule>
  </conditionalFormatting>
  <conditionalFormatting sqref="E89">
    <cfRule type="cellIs" dxfId="88" priority="3" stopIfTrue="1" operator="greaterThanOrEqual">
      <formula>0</formula>
    </cfRule>
    <cfRule type="cellIs" dxfId="87" priority="4" stopIfTrue="1" operator="lessThan">
      <formula>0</formula>
    </cfRule>
  </conditionalFormatting>
  <conditionalFormatting sqref="E89">
    <cfRule type="cellIs" dxfId="86" priority="1" stopIfTrue="1" operator="greaterThanOrEqual">
      <formula>0</formula>
    </cfRule>
    <cfRule type="cellIs" dxfId="8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="98" zoomScaleNormal="98" workbookViewId="0">
      <selection activeCell="O55" sqref="O55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65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63</v>
      </c>
      <c r="H8" s="24"/>
      <c r="I8" s="24"/>
    </row>
    <row r="10" spans="2:9" ht="13.5" thickBot="1" x14ac:dyDescent="0.25"/>
    <row r="11" spans="2:9" ht="59.25" customHeight="1" thickBot="1" x14ac:dyDescent="0.25">
      <c r="B11" s="113" t="s">
        <v>0</v>
      </c>
      <c r="C11" s="127" t="s">
        <v>7</v>
      </c>
      <c r="D11" s="127" t="s">
        <v>53</v>
      </c>
      <c r="E11" s="128" t="s">
        <v>54</v>
      </c>
    </row>
    <row r="12" spans="2:9" x14ac:dyDescent="0.2">
      <c r="B12" s="109" t="s">
        <v>29</v>
      </c>
      <c r="C12" s="136">
        <v>286</v>
      </c>
      <c r="D12" s="25">
        <v>-16</v>
      </c>
      <c r="E12" s="151">
        <v>-5.2980132450331174E-2</v>
      </c>
    </row>
    <row r="13" spans="2:9" x14ac:dyDescent="0.2">
      <c r="B13" s="26" t="s">
        <v>30</v>
      </c>
      <c r="C13" s="123">
        <v>261.08375000000001</v>
      </c>
      <c r="D13" s="27">
        <v>-1.1405357142857042</v>
      </c>
      <c r="E13" s="28">
        <v>-4.3494663782911447E-3</v>
      </c>
    </row>
    <row r="14" spans="2:9" x14ac:dyDescent="0.2">
      <c r="B14" s="26" t="s">
        <v>31</v>
      </c>
      <c r="C14" s="123" t="s">
        <v>88</v>
      </c>
      <c r="D14" s="27"/>
      <c r="E14" s="129"/>
    </row>
    <row r="15" spans="2:9" x14ac:dyDescent="0.2">
      <c r="B15" s="26" t="s">
        <v>32</v>
      </c>
      <c r="C15" s="123" t="s">
        <v>88</v>
      </c>
      <c r="D15" s="27"/>
      <c r="E15" s="129"/>
    </row>
    <row r="16" spans="2:9" x14ac:dyDescent="0.2">
      <c r="B16" s="26" t="s">
        <v>33</v>
      </c>
      <c r="C16" s="123">
        <v>284.25</v>
      </c>
      <c r="D16" s="27" t="s">
        <v>88</v>
      </c>
      <c r="E16" s="28"/>
    </row>
    <row r="17" spans="2:5" x14ac:dyDescent="0.2">
      <c r="B17" s="26" t="s">
        <v>34</v>
      </c>
      <c r="C17" s="123" t="s">
        <v>88</v>
      </c>
      <c r="D17" s="27"/>
      <c r="E17" s="129"/>
    </row>
    <row r="18" spans="2:5" x14ac:dyDescent="0.2">
      <c r="B18" s="26" t="s">
        <v>35</v>
      </c>
      <c r="C18" s="123">
        <v>295</v>
      </c>
      <c r="D18" s="108" t="s">
        <v>88</v>
      </c>
      <c r="E18" s="139"/>
    </row>
    <row r="19" spans="2:5" x14ac:dyDescent="0.2">
      <c r="B19" s="26" t="s">
        <v>36</v>
      </c>
      <c r="C19" s="123" t="s">
        <v>88</v>
      </c>
      <c r="D19" s="27"/>
      <c r="E19" s="131"/>
    </row>
    <row r="20" spans="2:5" x14ac:dyDescent="0.2">
      <c r="B20" s="26" t="s">
        <v>37</v>
      </c>
      <c r="C20" s="123" t="s">
        <v>88</v>
      </c>
      <c r="D20" s="108"/>
      <c r="E20" s="129"/>
    </row>
    <row r="21" spans="2:5" x14ac:dyDescent="0.2">
      <c r="B21" s="26" t="s">
        <v>38</v>
      </c>
      <c r="C21" s="123">
        <v>267</v>
      </c>
      <c r="D21" s="27">
        <v>-3.9399999999999977</v>
      </c>
      <c r="E21" s="28">
        <v>-1.4541965010703484E-2</v>
      </c>
    </row>
    <row r="22" spans="2:5" x14ac:dyDescent="0.2">
      <c r="B22" s="26" t="s">
        <v>39</v>
      </c>
      <c r="C22" s="123">
        <v>305.69090909090909</v>
      </c>
      <c r="D22" s="108">
        <v>-5.0909090909090651</v>
      </c>
      <c r="E22" s="129">
        <v>-1.6380974667992709E-2</v>
      </c>
    </row>
    <row r="23" spans="2:5" x14ac:dyDescent="0.2">
      <c r="B23" s="26" t="s">
        <v>40</v>
      </c>
      <c r="C23" s="123" t="s">
        <v>88</v>
      </c>
      <c r="D23" s="27"/>
      <c r="E23" s="129"/>
    </row>
    <row r="24" spans="2:5" x14ac:dyDescent="0.2">
      <c r="B24" s="26" t="s">
        <v>41</v>
      </c>
      <c r="C24" s="123">
        <v>257.33999999999997</v>
      </c>
      <c r="D24" s="27">
        <v>-20.07000000000005</v>
      </c>
      <c r="E24" s="129">
        <v>-7.2347788471937013E-2</v>
      </c>
    </row>
    <row r="25" spans="2:5" x14ac:dyDescent="0.2">
      <c r="B25" s="26" t="s">
        <v>42</v>
      </c>
      <c r="C25" s="123">
        <v>299.89999999999998</v>
      </c>
      <c r="D25" s="108">
        <v>20.339999999999975</v>
      </c>
      <c r="E25" s="129">
        <v>7.2757189869795402E-2</v>
      </c>
    </row>
    <row r="26" spans="2:5" x14ac:dyDescent="0.2">
      <c r="B26" s="26" t="s">
        <v>43</v>
      </c>
      <c r="C26" s="123" t="s">
        <v>88</v>
      </c>
      <c r="D26" s="27"/>
      <c r="E26" s="129"/>
    </row>
    <row r="27" spans="2:5" x14ac:dyDescent="0.2">
      <c r="B27" s="26" t="s">
        <v>44</v>
      </c>
      <c r="C27" s="123" t="s">
        <v>88</v>
      </c>
      <c r="D27" s="27"/>
      <c r="E27" s="129"/>
    </row>
    <row r="28" spans="2:5" x14ac:dyDescent="0.2">
      <c r="B28" s="26" t="s">
        <v>45</v>
      </c>
      <c r="C28" s="123" t="s">
        <v>88</v>
      </c>
      <c r="D28" s="27"/>
      <c r="E28" s="129"/>
    </row>
    <row r="29" spans="2:5" x14ac:dyDescent="0.2">
      <c r="B29" s="26" t="s">
        <v>46</v>
      </c>
      <c r="C29" s="123" t="s">
        <v>88</v>
      </c>
      <c r="D29" s="27"/>
      <c r="E29" s="129"/>
    </row>
    <row r="30" spans="2:5" x14ac:dyDescent="0.2">
      <c r="B30" s="26" t="s">
        <v>47</v>
      </c>
      <c r="C30" s="123" t="s">
        <v>88</v>
      </c>
      <c r="D30" s="27"/>
      <c r="E30" s="129"/>
    </row>
    <row r="31" spans="2:5" x14ac:dyDescent="0.2">
      <c r="B31" s="26" t="s">
        <v>48</v>
      </c>
      <c r="C31" s="123">
        <v>266.58333333333337</v>
      </c>
      <c r="D31" s="27">
        <v>-14.806666666666672</v>
      </c>
      <c r="E31" s="139">
        <v>-5.2619732992169821E-2</v>
      </c>
    </row>
    <row r="32" spans="2:5" x14ac:dyDescent="0.2">
      <c r="B32" s="26" t="s">
        <v>49</v>
      </c>
      <c r="C32" s="123">
        <v>315.94</v>
      </c>
      <c r="D32" s="27">
        <v>-4.160000000000025</v>
      </c>
      <c r="E32" s="28">
        <v>-1.2995938769134741E-2</v>
      </c>
    </row>
    <row r="33" spans="1:87" x14ac:dyDescent="0.2">
      <c r="B33" s="26" t="s">
        <v>50</v>
      </c>
      <c r="C33" s="123">
        <v>279.72000000000003</v>
      </c>
      <c r="D33" s="27">
        <v>0.45000000000004547</v>
      </c>
      <c r="E33" s="28">
        <v>1.6113438607801012E-3</v>
      </c>
    </row>
    <row r="34" spans="1:87" x14ac:dyDescent="0.2">
      <c r="B34" s="26" t="s">
        <v>51</v>
      </c>
      <c r="C34" s="123">
        <v>280</v>
      </c>
      <c r="D34" s="209">
        <v>5</v>
      </c>
      <c r="E34" s="28">
        <v>1.8181818181818077E-2</v>
      </c>
    </row>
    <row r="35" spans="1:87" ht="13.5" thickBot="1" x14ac:dyDescent="0.25">
      <c r="B35" s="26" t="s">
        <v>52</v>
      </c>
      <c r="C35" s="204" t="s">
        <v>88</v>
      </c>
      <c r="D35" s="205"/>
      <c r="E35" s="206"/>
    </row>
    <row r="36" spans="1:87" x14ac:dyDescent="0.2">
      <c r="B36" s="29"/>
      <c r="C36" s="29"/>
      <c r="D36" s="29"/>
      <c r="E36" s="29"/>
    </row>
    <row r="37" spans="1:87" x14ac:dyDescent="0.2">
      <c r="B37" s="5" t="s">
        <v>61</v>
      </c>
      <c r="C37" s="29"/>
      <c r="D37" s="29"/>
      <c r="E37" s="29"/>
    </row>
    <row r="38" spans="1:87" x14ac:dyDescent="0.2">
      <c r="B38" s="29"/>
      <c r="C38" s="29"/>
      <c r="D38" s="29"/>
      <c r="E38" s="29"/>
    </row>
    <row r="40" spans="1:87" ht="15.75" thickBot="1" x14ac:dyDescent="0.3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207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3.5" thickBot="1" x14ac:dyDescent="0.25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</row>
    <row r="42" spans="1:87" x14ac:dyDescent="0.2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</row>
    <row r="43" spans="1:87" x14ac:dyDescent="0.2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22">
        <v>177.47666666666669</v>
      </c>
      <c r="AD43" s="121">
        <v>177.422</v>
      </c>
      <c r="AE43" s="121">
        <v>172.96428571428572</v>
      </c>
      <c r="AF43" s="121">
        <v>180.41428571428574</v>
      </c>
      <c r="AG43" s="121">
        <v>183.30333333333331</v>
      </c>
      <c r="AH43" s="121">
        <v>180.07</v>
      </c>
      <c r="AI43" s="121">
        <v>183.78</v>
      </c>
      <c r="AJ43" s="121">
        <v>184.815</v>
      </c>
      <c r="AK43" s="121">
        <v>183.01499999999999</v>
      </c>
      <c r="AL43" s="121">
        <v>195.63</v>
      </c>
      <c r="AM43" s="121">
        <v>193.78</v>
      </c>
      <c r="AN43" s="121">
        <v>195.12</v>
      </c>
      <c r="AO43" s="121">
        <v>197.01</v>
      </c>
      <c r="AP43" s="121">
        <v>189.57</v>
      </c>
      <c r="AQ43" s="121">
        <v>209.46</v>
      </c>
      <c r="AR43" s="121">
        <v>199.04</v>
      </c>
      <c r="AS43" s="121">
        <v>199.81</v>
      </c>
      <c r="AT43" s="121">
        <v>193.31</v>
      </c>
      <c r="AU43" s="121">
        <v>222.33</v>
      </c>
      <c r="AV43" s="121">
        <v>212.18</v>
      </c>
      <c r="AW43" s="121">
        <v>217.23</v>
      </c>
      <c r="AX43" s="121">
        <v>228.95</v>
      </c>
      <c r="AY43" s="121">
        <v>228.95</v>
      </c>
      <c r="AZ43" s="121">
        <v>231.23</v>
      </c>
      <c r="BA43" s="121">
        <v>234.26</v>
      </c>
      <c r="BB43" s="121">
        <v>222.76</v>
      </c>
      <c r="BC43" s="121">
        <v>240.18</v>
      </c>
      <c r="BD43" s="121">
        <v>240.25</v>
      </c>
      <c r="BE43" s="121">
        <v>259.66714285714289</v>
      </c>
      <c r="BF43" s="121">
        <v>262.22428571428571</v>
      </c>
      <c r="BG43" s="121">
        <v>257.33999999999997</v>
      </c>
    </row>
    <row r="44" spans="1:87" x14ac:dyDescent="0.2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</row>
    <row r="45" spans="1:87" ht="13.5" thickBot="1" x14ac:dyDescent="0.25">
      <c r="A45" s="41" t="s">
        <v>59</v>
      </c>
      <c r="B45" s="42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21">
        <v>200.35893838383839</v>
      </c>
      <c r="AD45" s="121">
        <v>199.17286946386946</v>
      </c>
      <c r="AE45" s="121">
        <v>202.56502069805194</v>
      </c>
      <c r="AF45" s="121">
        <v>206.26619897959185</v>
      </c>
      <c r="AG45" s="121">
        <v>210.09178571428569</v>
      </c>
      <c r="AH45" s="121">
        <v>215.01818452380954</v>
      </c>
      <c r="AI45" s="121">
        <v>224.56707465277776</v>
      </c>
      <c r="AJ45" s="121">
        <v>224.19422395833334</v>
      </c>
      <c r="AK45" s="121">
        <v>222.88539772727273</v>
      </c>
      <c r="AL45" s="121">
        <v>229.32711979166666</v>
      </c>
      <c r="AM45" s="121">
        <v>235.06540775401069</v>
      </c>
      <c r="AN45" s="121">
        <v>234.47106297348483</v>
      </c>
      <c r="AO45" s="121">
        <v>241.49180856180854</v>
      </c>
      <c r="AP45" s="121">
        <v>246.40059523809526</v>
      </c>
      <c r="AQ45" s="121">
        <v>253.71407359307358</v>
      </c>
      <c r="AR45" s="121">
        <v>264.39525108225104</v>
      </c>
      <c r="AS45" s="121">
        <v>262.30755208333335</v>
      </c>
      <c r="AT45" s="121">
        <v>267.43628551136362</v>
      </c>
      <c r="AU45" s="121">
        <v>276.19667340067343</v>
      </c>
      <c r="AV45" s="121">
        <v>278.40419913419913</v>
      </c>
      <c r="AW45" s="121">
        <v>274.4526325757576</v>
      </c>
      <c r="AX45" s="121">
        <v>275.74177777777771</v>
      </c>
      <c r="AY45" s="121">
        <v>278.02274509803919</v>
      </c>
      <c r="AZ45" s="121">
        <v>276.07265050505049</v>
      </c>
      <c r="BA45" s="121">
        <v>279.0943333333334</v>
      </c>
      <c r="BB45" s="121">
        <v>275.32266666666669</v>
      </c>
      <c r="BC45" s="121">
        <v>277.56472619047611</v>
      </c>
      <c r="BD45" s="121">
        <v>281.79819191919188</v>
      </c>
      <c r="BE45" s="121">
        <v>283.40406204906208</v>
      </c>
      <c r="BF45" s="121">
        <v>287.08384199134201</v>
      </c>
      <c r="BG45" s="121">
        <v>283.20899936868688</v>
      </c>
    </row>
    <row r="48" spans="1:87" ht="15" x14ac:dyDescent="0.25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84" priority="365" stopIfTrue="1" operator="greaterThanOrEqual">
      <formula>0</formula>
    </cfRule>
    <cfRule type="cellIs" dxfId="83" priority="366" stopIfTrue="1" operator="lessThan">
      <formula>0</formula>
    </cfRule>
  </conditionalFormatting>
  <conditionalFormatting sqref="D13">
    <cfRule type="cellIs" dxfId="82" priority="367" stopIfTrue="1" operator="lessThan">
      <formula>0</formula>
    </cfRule>
  </conditionalFormatting>
  <conditionalFormatting sqref="D16 D19 D31:D33 D21">
    <cfRule type="cellIs" dxfId="81" priority="195" stopIfTrue="1" operator="lessThan">
      <formula>0</formula>
    </cfRule>
  </conditionalFormatting>
  <conditionalFormatting sqref="E19 E32:E34 E21 E16">
    <cfRule type="cellIs" dxfId="80" priority="193" stopIfTrue="1" operator="greaterThanOrEqual">
      <formula>0</formula>
    </cfRule>
    <cfRule type="cellIs" dxfId="79" priority="194" stopIfTrue="1" operator="lessThan">
      <formula>0</formula>
    </cfRule>
  </conditionalFormatting>
  <conditionalFormatting sqref="C18">
    <cfRule type="cellIs" dxfId="78" priority="125" stopIfTrue="1" operator="lessThan">
      <formula>0</formula>
    </cfRule>
  </conditionalFormatting>
  <conditionalFormatting sqref="D35">
    <cfRule type="cellIs" dxfId="77" priority="112" stopIfTrue="1" operator="lessThan">
      <formula>0</formula>
    </cfRule>
  </conditionalFormatting>
  <conditionalFormatting sqref="E35">
    <cfRule type="cellIs" dxfId="76" priority="111" stopIfTrue="1" operator="lessThan">
      <formula>0</formula>
    </cfRule>
  </conditionalFormatting>
  <conditionalFormatting sqref="C12">
    <cfRule type="cellIs" dxfId="75" priority="110" stopIfTrue="1" operator="lessThan">
      <formula>0</formula>
    </cfRule>
  </conditionalFormatting>
  <conditionalFormatting sqref="D12">
    <cfRule type="cellIs" dxfId="74" priority="109" stopIfTrue="1" operator="lessThan">
      <formula>0</formula>
    </cfRule>
  </conditionalFormatting>
  <conditionalFormatting sqref="E12">
    <cfRule type="cellIs" dxfId="73" priority="108" stopIfTrue="1" operator="lessThan">
      <formula>0</formula>
    </cfRule>
  </conditionalFormatting>
  <conditionalFormatting sqref="E18">
    <cfRule type="cellIs" dxfId="72" priority="88" stopIfTrue="1" operator="lessThan">
      <formula>0</formula>
    </cfRule>
  </conditionalFormatting>
  <conditionalFormatting sqref="C24">
    <cfRule type="cellIs" dxfId="71" priority="83" stopIfTrue="1" operator="lessThan">
      <formula>0</formula>
    </cfRule>
  </conditionalFormatting>
  <conditionalFormatting sqref="D24">
    <cfRule type="cellIs" dxfId="70" priority="82" stopIfTrue="1" operator="lessThan">
      <formula>0</formula>
    </cfRule>
  </conditionalFormatting>
  <conditionalFormatting sqref="E24">
    <cfRule type="cellIs" dxfId="69" priority="81" stopIfTrue="1" operator="lessThan">
      <formula>0</formula>
    </cfRule>
  </conditionalFormatting>
  <conditionalFormatting sqref="C31">
    <cfRule type="cellIs" dxfId="68" priority="46" stopIfTrue="1" operator="lessThan">
      <formula>0</formula>
    </cfRule>
  </conditionalFormatting>
  <conditionalFormatting sqref="D18">
    <cfRule type="cellIs" dxfId="67" priority="42" stopIfTrue="1" operator="lessThan">
      <formula>0</formula>
    </cfRule>
  </conditionalFormatting>
  <conditionalFormatting sqref="E31">
    <cfRule type="cellIs" dxfId="66" priority="40" stopIfTrue="1" operator="lessThan">
      <formula>0</formula>
    </cfRule>
  </conditionalFormatting>
  <conditionalFormatting sqref="C20">
    <cfRule type="cellIs" dxfId="65" priority="37" stopIfTrue="1" operator="lessThan">
      <formula>0</formula>
    </cfRule>
  </conditionalFormatting>
  <conditionalFormatting sqref="C22">
    <cfRule type="cellIs" dxfId="64" priority="36" stopIfTrue="1" operator="lessThan">
      <formula>0</formula>
    </cfRule>
  </conditionalFormatting>
  <conditionalFormatting sqref="C25">
    <cfRule type="cellIs" dxfId="63" priority="35" stopIfTrue="1" operator="lessThan">
      <formula>0</formula>
    </cfRule>
  </conditionalFormatting>
  <conditionalFormatting sqref="C35">
    <cfRule type="cellIs" dxfId="62" priority="34" stopIfTrue="1" operator="lessThan">
      <formula>0</formula>
    </cfRule>
  </conditionalFormatting>
  <conditionalFormatting sqref="D14">
    <cfRule type="cellIs" dxfId="61" priority="33" stopIfTrue="1" operator="lessThan">
      <formula>0</formula>
    </cfRule>
  </conditionalFormatting>
  <conditionalFormatting sqref="E14">
    <cfRule type="cellIs" dxfId="60" priority="32" stopIfTrue="1" operator="lessThan">
      <formula>0</formula>
    </cfRule>
  </conditionalFormatting>
  <conditionalFormatting sqref="C14">
    <cfRule type="cellIs" dxfId="59" priority="31" stopIfTrue="1" operator="lessThan">
      <formula>0</formula>
    </cfRule>
  </conditionalFormatting>
  <conditionalFormatting sqref="E20">
    <cfRule type="cellIs" dxfId="58" priority="21" stopIfTrue="1" operator="lessThan">
      <formula>0</formula>
    </cfRule>
  </conditionalFormatting>
  <conditionalFormatting sqref="D20">
    <cfRule type="cellIs" dxfId="57" priority="20" stopIfTrue="1" operator="lessThan">
      <formula>0</formula>
    </cfRule>
  </conditionalFormatting>
  <conditionalFormatting sqref="E22">
    <cfRule type="cellIs" dxfId="56" priority="19" stopIfTrue="1" operator="lessThan">
      <formula>0</formula>
    </cfRule>
  </conditionalFormatting>
  <conditionalFormatting sqref="D22">
    <cfRule type="cellIs" dxfId="55" priority="18" stopIfTrue="1" operator="lessThan">
      <formula>0</formula>
    </cfRule>
  </conditionalFormatting>
  <conditionalFormatting sqref="E25">
    <cfRule type="cellIs" dxfId="54" priority="17" stopIfTrue="1" operator="lessThan">
      <formula>0</formula>
    </cfRule>
  </conditionalFormatting>
  <conditionalFormatting sqref="D25">
    <cfRule type="cellIs" dxfId="53" priority="16" stopIfTrue="1" operator="lessThan">
      <formula>0</formula>
    </cfRule>
  </conditionalFormatting>
  <conditionalFormatting sqref="D15">
    <cfRule type="cellIs" dxfId="52" priority="15" stopIfTrue="1" operator="lessThan">
      <formula>0</formula>
    </cfRule>
  </conditionalFormatting>
  <conditionalFormatting sqref="E15">
    <cfRule type="cellIs" dxfId="51" priority="14" stopIfTrue="1" operator="lessThan">
      <formula>0</formula>
    </cfRule>
  </conditionalFormatting>
  <conditionalFormatting sqref="C15">
    <cfRule type="cellIs" dxfId="50" priority="13" stopIfTrue="1" operator="lessThan">
      <formula>0</formula>
    </cfRule>
  </conditionalFormatting>
  <conditionalFormatting sqref="D17">
    <cfRule type="cellIs" dxfId="49" priority="12" stopIfTrue="1" operator="lessThan">
      <formula>0</formula>
    </cfRule>
  </conditionalFormatting>
  <conditionalFormatting sqref="E17">
    <cfRule type="cellIs" dxfId="48" priority="11" stopIfTrue="1" operator="lessThan">
      <formula>0</formula>
    </cfRule>
  </conditionalFormatting>
  <conditionalFormatting sqref="C17">
    <cfRule type="cellIs" dxfId="47" priority="10" stopIfTrue="1" operator="lessThan">
      <formula>0</formula>
    </cfRule>
  </conditionalFormatting>
  <conditionalFormatting sqref="D23">
    <cfRule type="cellIs" dxfId="46" priority="9" stopIfTrue="1" operator="lessThan">
      <formula>0</formula>
    </cfRule>
  </conditionalFormatting>
  <conditionalFormatting sqref="E23">
    <cfRule type="cellIs" dxfId="45" priority="8" stopIfTrue="1" operator="lessThan">
      <formula>0</formula>
    </cfRule>
  </conditionalFormatting>
  <conditionalFormatting sqref="C23">
    <cfRule type="cellIs" dxfId="44" priority="7" stopIfTrue="1" operator="lessThan">
      <formula>0</formula>
    </cfRule>
  </conditionalFormatting>
  <conditionalFormatting sqref="D26:D30">
    <cfRule type="cellIs" dxfId="43" priority="6" stopIfTrue="1" operator="lessThan">
      <formula>0</formula>
    </cfRule>
  </conditionalFormatting>
  <conditionalFormatting sqref="E26:E30">
    <cfRule type="cellIs" dxfId="42" priority="5" stopIfTrue="1" operator="lessThan">
      <formula>0</formula>
    </cfRule>
  </conditionalFormatting>
  <conditionalFormatting sqref="C26:C30">
    <cfRule type="cellIs" dxfId="41" priority="4" stopIfTrue="1" operator="lessThan">
      <formula>0</formula>
    </cfRule>
  </conditionalFormatting>
  <conditionalFormatting sqref="C19">
    <cfRule type="cellIs" dxfId="40" priority="3" stopIfTrue="1" operator="lessThan">
      <formula>0</formula>
    </cfRule>
  </conditionalFormatting>
  <conditionalFormatting sqref="D34">
    <cfRule type="cellIs" dxfId="39" priority="1" stopIfTrue="1" operator="greaterThanOrEqual">
      <formula>0</formula>
    </cfRule>
    <cfRule type="cellIs" dxfId="3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84"/>
  <sheetViews>
    <sheetView workbookViewId="0">
      <selection activeCell="B148" sqref="B148:D148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42578125" style="5" customWidth="1"/>
    <col min="4" max="4" width="29.5703125" style="5" customWidth="1"/>
    <col min="5" max="5" width="28.57031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47"/>
      <c r="C5" s="143" t="s">
        <v>73</v>
      </c>
      <c r="D5" s="105" t="str">
        <f>'Osnovni obrazec '!A13</f>
        <v>6. teden (7.2.2022-13.2.2022)</v>
      </c>
      <c r="E5" s="4"/>
    </row>
    <row r="7" spans="2:8" ht="13.5" thickBot="1" x14ac:dyDescent="0.25"/>
    <row r="8" spans="2:8" ht="30" customHeight="1" thickBot="1" x14ac:dyDescent="0.25">
      <c r="B8" s="169"/>
      <c r="C8" s="190" t="s">
        <v>6</v>
      </c>
      <c r="D8" s="191" t="s">
        <v>7</v>
      </c>
      <c r="E8" s="192" t="s">
        <v>8</v>
      </c>
      <c r="F8" s="193" t="s">
        <v>9</v>
      </c>
    </row>
    <row r="9" spans="2:8" ht="13.5" thickBot="1" x14ac:dyDescent="0.25">
      <c r="B9" s="168" t="s">
        <v>1</v>
      </c>
      <c r="C9" s="186">
        <v>2398774</v>
      </c>
      <c r="D9" s="187">
        <v>258.32</v>
      </c>
      <c r="E9" s="188">
        <v>0.51999999999998181</v>
      </c>
      <c r="F9" s="189">
        <v>2.0170674941815125E-3</v>
      </c>
    </row>
    <row r="12" spans="2:8" ht="15" x14ac:dyDescent="0.25">
      <c r="B12" s="4" t="s">
        <v>87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6" t="s">
        <v>66</v>
      </c>
      <c r="G13" s="4"/>
      <c r="H13" s="4"/>
    </row>
    <row r="14" spans="2:8" ht="13.5" thickBot="1" x14ac:dyDescent="0.25"/>
    <row r="15" spans="2:8" ht="15.75" thickBot="1" x14ac:dyDescent="0.3">
      <c r="B15" s="7" t="s">
        <v>1</v>
      </c>
      <c r="C15" s="8"/>
      <c r="D15" s="9"/>
    </row>
    <row r="16" spans="2:8" ht="12.75" customHeight="1" thickBot="1" x14ac:dyDescent="0.25">
      <c r="B16" s="172" t="s">
        <v>2</v>
      </c>
      <c r="C16" s="173" t="s">
        <v>4</v>
      </c>
      <c r="D16" s="174" t="s">
        <v>3</v>
      </c>
    </row>
    <row r="17" spans="1:4" x14ac:dyDescent="0.2">
      <c r="A17" s="55">
        <v>2021</v>
      </c>
      <c r="B17" s="13">
        <v>1</v>
      </c>
      <c r="C17" s="14">
        <v>586422</v>
      </c>
      <c r="D17" s="10">
        <v>156.72999999999999</v>
      </c>
    </row>
    <row r="18" spans="1:4" x14ac:dyDescent="0.2">
      <c r="B18" s="15">
        <v>2</v>
      </c>
      <c r="C18" s="16">
        <v>835200</v>
      </c>
      <c r="D18" s="11">
        <v>170.9</v>
      </c>
    </row>
    <row r="19" spans="1:4" x14ac:dyDescent="0.2">
      <c r="B19" s="15">
        <v>3</v>
      </c>
      <c r="C19" s="16">
        <v>2443550</v>
      </c>
      <c r="D19" s="11">
        <v>187.47</v>
      </c>
    </row>
    <row r="20" spans="1:4" x14ac:dyDescent="0.2">
      <c r="B20" s="15">
        <v>4</v>
      </c>
      <c r="C20" s="16">
        <v>879203</v>
      </c>
      <c r="D20" s="11">
        <v>175.73</v>
      </c>
    </row>
    <row r="21" spans="1:4" x14ac:dyDescent="0.2">
      <c r="B21" s="15">
        <v>5</v>
      </c>
      <c r="C21" s="16">
        <v>639480</v>
      </c>
      <c r="D21" s="11">
        <v>170.85</v>
      </c>
    </row>
    <row r="22" spans="1:4" x14ac:dyDescent="0.2">
      <c r="B22" s="15">
        <v>6</v>
      </c>
      <c r="C22" s="16">
        <v>629460</v>
      </c>
      <c r="D22" s="11">
        <v>183.2</v>
      </c>
    </row>
    <row r="23" spans="1:4" x14ac:dyDescent="0.2">
      <c r="B23" s="15">
        <v>7</v>
      </c>
      <c r="C23" s="16">
        <v>461997</v>
      </c>
      <c r="D23" s="11">
        <v>191.45</v>
      </c>
    </row>
    <row r="24" spans="1:4" x14ac:dyDescent="0.2">
      <c r="B24" s="15">
        <v>8</v>
      </c>
      <c r="C24" s="16">
        <v>385962</v>
      </c>
      <c r="D24" s="11">
        <v>186.79</v>
      </c>
    </row>
    <row r="25" spans="1:4" x14ac:dyDescent="0.2">
      <c r="B25" s="15">
        <v>9</v>
      </c>
      <c r="C25" s="16">
        <v>1211720</v>
      </c>
      <c r="D25" s="11">
        <v>155.08000000000001</v>
      </c>
    </row>
    <row r="26" spans="1:4" x14ac:dyDescent="0.2">
      <c r="B26" s="15">
        <v>10</v>
      </c>
      <c r="C26" s="16">
        <v>401080</v>
      </c>
      <c r="D26" s="11">
        <v>196.0453176423656</v>
      </c>
    </row>
    <row r="27" spans="1:4" x14ac:dyDescent="0.2">
      <c r="B27" s="15">
        <v>11</v>
      </c>
      <c r="C27" s="16">
        <v>517720</v>
      </c>
      <c r="D27" s="11">
        <v>193.34</v>
      </c>
    </row>
    <row r="28" spans="1:4" x14ac:dyDescent="0.2">
      <c r="B28" s="15">
        <v>12</v>
      </c>
      <c r="C28" s="16">
        <v>686760</v>
      </c>
      <c r="D28" s="11">
        <v>198.34</v>
      </c>
    </row>
    <row r="29" spans="1:4" x14ac:dyDescent="0.2">
      <c r="B29" s="15">
        <v>13</v>
      </c>
      <c r="C29" s="16">
        <v>854905</v>
      </c>
      <c r="D29" s="11">
        <v>198.31</v>
      </c>
    </row>
    <row r="30" spans="1:4" x14ac:dyDescent="0.2">
      <c r="B30" s="15">
        <v>14</v>
      </c>
      <c r="C30" s="16">
        <v>1156140</v>
      </c>
      <c r="D30" s="11">
        <v>154.88999999999999</v>
      </c>
    </row>
    <row r="31" spans="1:4" x14ac:dyDescent="0.2">
      <c r="B31" s="15">
        <v>15</v>
      </c>
      <c r="C31" s="16">
        <v>1231980</v>
      </c>
      <c r="D31" s="11">
        <v>206.15</v>
      </c>
    </row>
    <row r="32" spans="1:4" x14ac:dyDescent="0.2">
      <c r="B32" s="15">
        <v>16</v>
      </c>
      <c r="C32" s="16">
        <v>2150050</v>
      </c>
      <c r="D32" s="11">
        <v>209.8</v>
      </c>
    </row>
    <row r="33" spans="2:4" x14ac:dyDescent="0.2">
      <c r="B33" s="15">
        <v>17</v>
      </c>
      <c r="C33" s="16">
        <v>1961700</v>
      </c>
      <c r="D33" s="11">
        <v>207.71</v>
      </c>
    </row>
    <row r="34" spans="2:4" x14ac:dyDescent="0.2">
      <c r="B34" s="15">
        <v>18</v>
      </c>
      <c r="C34" s="16">
        <v>1203130</v>
      </c>
      <c r="D34" s="11">
        <v>209.01</v>
      </c>
    </row>
    <row r="35" spans="2:4" x14ac:dyDescent="0.2">
      <c r="B35" s="15">
        <v>19</v>
      </c>
      <c r="C35" s="16">
        <v>3102150</v>
      </c>
      <c r="D35" s="11">
        <v>235.48</v>
      </c>
    </row>
    <row r="36" spans="2:4" x14ac:dyDescent="0.2">
      <c r="B36" s="15">
        <v>20</v>
      </c>
      <c r="C36" s="16">
        <v>1594580</v>
      </c>
      <c r="D36" s="11">
        <v>238.15</v>
      </c>
    </row>
    <row r="37" spans="2:4" x14ac:dyDescent="0.2">
      <c r="B37" s="15">
        <v>21</v>
      </c>
      <c r="C37" s="16">
        <v>1856187</v>
      </c>
      <c r="D37" s="11">
        <v>245.96</v>
      </c>
    </row>
    <row r="38" spans="2:4" x14ac:dyDescent="0.2">
      <c r="B38" s="15">
        <v>22</v>
      </c>
      <c r="C38" s="16">
        <v>1611200</v>
      </c>
      <c r="D38" s="11">
        <v>190.75</v>
      </c>
    </row>
    <row r="39" spans="2:4" x14ac:dyDescent="0.2">
      <c r="B39" s="15">
        <v>23</v>
      </c>
      <c r="C39" s="16">
        <v>129560</v>
      </c>
      <c r="D39" s="11">
        <v>176.19</v>
      </c>
    </row>
    <row r="40" spans="2:4" x14ac:dyDescent="0.2">
      <c r="B40" s="15">
        <v>24</v>
      </c>
      <c r="C40" s="16">
        <v>207320</v>
      </c>
      <c r="D40" s="11">
        <v>231.4</v>
      </c>
    </row>
    <row r="41" spans="2:4" x14ac:dyDescent="0.2">
      <c r="B41" s="15">
        <v>25</v>
      </c>
      <c r="C41" s="16">
        <v>256594</v>
      </c>
      <c r="D41" s="11">
        <v>220.15</v>
      </c>
    </row>
    <row r="42" spans="2:4" x14ac:dyDescent="0.2">
      <c r="B42" s="15">
        <v>26</v>
      </c>
      <c r="C42" s="16">
        <v>749480</v>
      </c>
      <c r="D42" s="11">
        <v>140.16</v>
      </c>
    </row>
    <row r="43" spans="2:4" x14ac:dyDescent="0.2">
      <c r="B43" s="15">
        <v>27</v>
      </c>
      <c r="C43" s="16">
        <v>163340</v>
      </c>
      <c r="D43" s="11">
        <v>221.8</v>
      </c>
    </row>
    <row r="44" spans="2:4" x14ac:dyDescent="0.2">
      <c r="B44" s="15">
        <v>28</v>
      </c>
      <c r="C44" s="16">
        <v>200156</v>
      </c>
      <c r="D44" s="11">
        <v>204.32</v>
      </c>
    </row>
    <row r="45" spans="2:4" x14ac:dyDescent="0.2">
      <c r="B45" s="117">
        <v>29</v>
      </c>
      <c r="C45" s="118">
        <v>528000</v>
      </c>
      <c r="D45" s="43">
        <v>247.6</v>
      </c>
    </row>
    <row r="46" spans="2:4" x14ac:dyDescent="0.2">
      <c r="B46" s="15">
        <v>30</v>
      </c>
      <c r="C46" s="16">
        <v>1055260</v>
      </c>
      <c r="D46" s="11">
        <v>174.7</v>
      </c>
    </row>
    <row r="47" spans="2:4" x14ac:dyDescent="0.2">
      <c r="B47" s="124">
        <v>31</v>
      </c>
      <c r="C47" s="125">
        <v>53220</v>
      </c>
      <c r="D47" s="126">
        <v>247</v>
      </c>
    </row>
    <row r="48" spans="2:4" x14ac:dyDescent="0.2">
      <c r="B48" s="15">
        <v>32</v>
      </c>
      <c r="C48" s="16">
        <v>208440</v>
      </c>
      <c r="D48" s="11">
        <v>245.1</v>
      </c>
    </row>
    <row r="49" spans="2:4" x14ac:dyDescent="0.2">
      <c r="B49" s="15">
        <v>31</v>
      </c>
      <c r="C49" s="125">
        <v>53220</v>
      </c>
      <c r="D49" s="126">
        <v>247</v>
      </c>
    </row>
    <row r="50" spans="2:4" x14ac:dyDescent="0.2">
      <c r="B50" s="15">
        <v>32</v>
      </c>
      <c r="C50" s="16">
        <v>208440</v>
      </c>
      <c r="D50" s="11">
        <v>245.1</v>
      </c>
    </row>
    <row r="51" spans="2:4" x14ac:dyDescent="0.2">
      <c r="B51" s="15">
        <v>33</v>
      </c>
      <c r="C51" s="16">
        <v>3184319</v>
      </c>
      <c r="D51" s="12">
        <v>206.37</v>
      </c>
    </row>
    <row r="52" spans="2:4" x14ac:dyDescent="0.2">
      <c r="B52" s="15">
        <v>34</v>
      </c>
      <c r="C52" s="16">
        <v>274756</v>
      </c>
      <c r="D52" s="12">
        <v>220.49</v>
      </c>
    </row>
    <row r="53" spans="2:4" x14ac:dyDescent="0.2">
      <c r="B53" s="15">
        <v>35</v>
      </c>
      <c r="C53" s="16">
        <v>740784</v>
      </c>
      <c r="D53" s="11">
        <v>137.08000000000001</v>
      </c>
    </row>
    <row r="54" spans="2:4" x14ac:dyDescent="0.2">
      <c r="B54" s="15">
        <v>36</v>
      </c>
      <c r="C54" s="16">
        <v>5197524</v>
      </c>
      <c r="D54" s="12">
        <v>239.03</v>
      </c>
    </row>
    <row r="55" spans="2:4" x14ac:dyDescent="0.2">
      <c r="B55" s="15">
        <v>37</v>
      </c>
      <c r="C55" s="16">
        <v>500880</v>
      </c>
      <c r="D55" s="12">
        <v>250.49</v>
      </c>
    </row>
    <row r="56" spans="2:4" x14ac:dyDescent="0.2">
      <c r="B56" s="15">
        <v>38</v>
      </c>
      <c r="C56" s="16">
        <v>983840</v>
      </c>
      <c r="D56" s="12">
        <v>250.4</v>
      </c>
    </row>
    <row r="57" spans="2:4" x14ac:dyDescent="0.2">
      <c r="B57" s="15">
        <v>39</v>
      </c>
      <c r="C57" s="16">
        <v>1529156</v>
      </c>
      <c r="D57" s="12">
        <v>236.12</v>
      </c>
    </row>
    <row r="58" spans="2:4" x14ac:dyDescent="0.2">
      <c r="B58" s="15">
        <v>40</v>
      </c>
      <c r="C58" s="16">
        <v>3594648</v>
      </c>
      <c r="D58" s="12">
        <v>213.48</v>
      </c>
    </row>
    <row r="59" spans="2:4" x14ac:dyDescent="0.2">
      <c r="B59" s="15">
        <v>41</v>
      </c>
      <c r="C59" s="16">
        <v>6238592</v>
      </c>
      <c r="D59" s="12">
        <v>225.19</v>
      </c>
    </row>
    <row r="60" spans="2:4" x14ac:dyDescent="0.2">
      <c r="B60" s="15">
        <v>42</v>
      </c>
      <c r="C60" s="16">
        <v>17987675</v>
      </c>
      <c r="D60" s="12">
        <v>234.23</v>
      </c>
    </row>
    <row r="61" spans="2:4" x14ac:dyDescent="0.2">
      <c r="B61" s="15">
        <v>43</v>
      </c>
      <c r="C61" s="16">
        <v>2219679</v>
      </c>
      <c r="D61" s="12">
        <v>214.36</v>
      </c>
    </row>
    <row r="62" spans="2:4" x14ac:dyDescent="0.2">
      <c r="B62" s="15">
        <v>44</v>
      </c>
      <c r="C62" s="16">
        <v>9590285</v>
      </c>
      <c r="D62" s="140">
        <v>238.7</v>
      </c>
    </row>
    <row r="63" spans="2:4" x14ac:dyDescent="0.2">
      <c r="B63" s="15">
        <v>45</v>
      </c>
      <c r="C63" s="16">
        <v>11423360</v>
      </c>
      <c r="D63" s="140">
        <v>260.99</v>
      </c>
    </row>
    <row r="64" spans="2:4" x14ac:dyDescent="0.2">
      <c r="B64" s="15">
        <v>46</v>
      </c>
      <c r="C64" s="16">
        <v>5022616</v>
      </c>
      <c r="D64" s="140">
        <v>250.2</v>
      </c>
    </row>
    <row r="65" spans="1:5" x14ac:dyDescent="0.2">
      <c r="B65" s="15">
        <v>47</v>
      </c>
      <c r="C65" s="16">
        <v>4591605</v>
      </c>
      <c r="D65" s="140">
        <v>247.18</v>
      </c>
    </row>
    <row r="66" spans="1:5" x14ac:dyDescent="0.2">
      <c r="B66" s="15">
        <v>48</v>
      </c>
      <c r="C66" s="16">
        <v>9211652</v>
      </c>
      <c r="D66" s="140">
        <v>231.82</v>
      </c>
    </row>
    <row r="67" spans="1:5" x14ac:dyDescent="0.2">
      <c r="B67" s="15">
        <v>49</v>
      </c>
      <c r="C67" s="16">
        <v>3858262</v>
      </c>
      <c r="D67" s="140">
        <v>249.55</v>
      </c>
    </row>
    <row r="68" spans="1:5" x14ac:dyDescent="0.2">
      <c r="B68" s="15">
        <v>50</v>
      </c>
      <c r="C68" s="16">
        <v>915780</v>
      </c>
      <c r="D68" s="140">
        <v>255.19</v>
      </c>
    </row>
    <row r="69" spans="1:5" x14ac:dyDescent="0.2">
      <c r="B69" s="15">
        <v>51</v>
      </c>
      <c r="C69" s="16">
        <v>1426600</v>
      </c>
      <c r="D69" s="140">
        <v>255.6</v>
      </c>
    </row>
    <row r="70" spans="1:5" ht="13.5" thickBot="1" x14ac:dyDescent="0.25">
      <c r="B70" s="177">
        <v>52</v>
      </c>
      <c r="C70" s="178">
        <v>132980</v>
      </c>
      <c r="D70" s="179">
        <v>256.11</v>
      </c>
    </row>
    <row r="71" spans="1:5" x14ac:dyDescent="0.2">
      <c r="A71" s="55">
        <v>2022</v>
      </c>
      <c r="B71" s="175">
        <v>1</v>
      </c>
      <c r="C71" s="176">
        <v>273040</v>
      </c>
      <c r="D71" s="23">
        <v>262.55</v>
      </c>
    </row>
    <row r="72" spans="1:5" x14ac:dyDescent="0.2">
      <c r="B72" s="175">
        <v>2</v>
      </c>
      <c r="C72" s="176">
        <v>440792</v>
      </c>
      <c r="D72" s="23">
        <v>252.87</v>
      </c>
    </row>
    <row r="73" spans="1:5" x14ac:dyDescent="0.2">
      <c r="B73" s="175">
        <v>3</v>
      </c>
      <c r="C73" s="176">
        <v>407610</v>
      </c>
      <c r="D73" s="23">
        <v>252.32</v>
      </c>
    </row>
    <row r="74" spans="1:5" x14ac:dyDescent="0.2">
      <c r="B74" s="175">
        <v>4</v>
      </c>
      <c r="C74" s="176">
        <v>1899308</v>
      </c>
      <c r="D74" s="23">
        <v>242.69</v>
      </c>
    </row>
    <row r="75" spans="1:5" x14ac:dyDescent="0.2">
      <c r="B75" s="175">
        <v>5</v>
      </c>
      <c r="C75" s="176">
        <v>2347370</v>
      </c>
      <c r="D75" s="23">
        <v>257.8</v>
      </c>
    </row>
    <row r="76" spans="1:5" x14ac:dyDescent="0.2">
      <c r="B76" s="175">
        <v>6</v>
      </c>
      <c r="C76" s="176">
        <v>2398774</v>
      </c>
      <c r="D76" s="23">
        <v>258.32</v>
      </c>
    </row>
    <row r="77" spans="1:5" ht="13.5" thickBot="1" x14ac:dyDescent="0.25">
      <c r="D77" s="208"/>
    </row>
    <row r="78" spans="1:5" ht="15.75" thickBot="1" x14ac:dyDescent="0.3">
      <c r="B78" s="148"/>
      <c r="C78" s="155"/>
      <c r="D78" s="156" t="s">
        <v>81</v>
      </c>
      <c r="E78" s="157" t="str">
        <f>'Osnovni obrazec '!A13</f>
        <v>6. teden (7.2.2022-13.2.2022)</v>
      </c>
    </row>
    <row r="80" spans="1:5" ht="13.5" thickBot="1" x14ac:dyDescent="0.25"/>
    <row r="81" spans="2:7" ht="13.5" thickBot="1" x14ac:dyDescent="0.25">
      <c r="B81" s="17">
        <v>2020</v>
      </c>
      <c r="C81" s="19">
        <v>2021</v>
      </c>
      <c r="D81" s="19">
        <v>2022</v>
      </c>
      <c r="E81" s="17" t="s">
        <v>82</v>
      </c>
      <c r="F81" s="18" t="s">
        <v>83</v>
      </c>
    </row>
    <row r="82" spans="2:7" ht="13.5" thickBot="1" x14ac:dyDescent="0.25">
      <c r="B82" s="44">
        <v>134.88</v>
      </c>
      <c r="C82" s="45">
        <v>183.2</v>
      </c>
      <c r="D82" s="46">
        <v>258.32</v>
      </c>
      <c r="E82" s="141">
        <v>75.12</v>
      </c>
      <c r="F82" s="142">
        <v>0.41004366812227078</v>
      </c>
    </row>
    <row r="85" spans="2:7" ht="15" x14ac:dyDescent="0.25">
      <c r="B85" s="4" t="s">
        <v>62</v>
      </c>
      <c r="G85" s="4" t="s">
        <v>84</v>
      </c>
    </row>
    <row r="86" spans="2:7" ht="15" x14ac:dyDescent="0.25">
      <c r="B86" s="4"/>
    </row>
    <row r="87" spans="2:7" ht="15.75" thickBot="1" x14ac:dyDescent="0.3">
      <c r="B87" s="4"/>
    </row>
    <row r="88" spans="2:7" ht="15.75" thickBot="1" x14ac:dyDescent="0.3">
      <c r="B88" s="20"/>
      <c r="C88" s="20" t="s">
        <v>27</v>
      </c>
      <c r="D88" s="20"/>
      <c r="E88" s="7"/>
    </row>
    <row r="89" spans="2:7" ht="13.5" thickBot="1" x14ac:dyDescent="0.25">
      <c r="B89" s="47" t="s">
        <v>2</v>
      </c>
      <c r="C89" s="48">
        <v>2020</v>
      </c>
      <c r="D89" s="47">
        <v>2021</v>
      </c>
      <c r="E89" s="17">
        <v>2022</v>
      </c>
    </row>
    <row r="90" spans="2:7" x14ac:dyDescent="0.2">
      <c r="B90" s="211">
        <v>1</v>
      </c>
      <c r="C90" s="213"/>
      <c r="D90" s="222">
        <v>156.72999999999999</v>
      </c>
      <c r="E90" s="216">
        <v>262.55</v>
      </c>
    </row>
    <row r="91" spans="2:7" x14ac:dyDescent="0.2">
      <c r="B91" s="210">
        <v>2</v>
      </c>
      <c r="C91" s="214">
        <v>134.36000000000001</v>
      </c>
      <c r="D91" s="223">
        <v>170.9</v>
      </c>
      <c r="E91" s="217">
        <v>252.87</v>
      </c>
    </row>
    <row r="92" spans="2:7" x14ac:dyDescent="0.2">
      <c r="B92" s="210">
        <v>3</v>
      </c>
      <c r="C92" s="214">
        <v>133.16999999999999</v>
      </c>
      <c r="D92" s="223">
        <v>187.47</v>
      </c>
      <c r="E92" s="218">
        <v>252.32</v>
      </c>
    </row>
    <row r="93" spans="2:7" x14ac:dyDescent="0.2">
      <c r="B93" s="210">
        <v>4</v>
      </c>
      <c r="C93" s="214">
        <v>134.81</v>
      </c>
      <c r="D93" s="223">
        <v>175.73</v>
      </c>
      <c r="E93" s="217">
        <v>242.69</v>
      </c>
    </row>
    <row r="94" spans="2:7" x14ac:dyDescent="0.2">
      <c r="B94" s="210">
        <v>5</v>
      </c>
      <c r="C94" s="214">
        <v>135</v>
      </c>
      <c r="D94" s="223">
        <v>170.85</v>
      </c>
      <c r="E94" s="218">
        <v>257.8</v>
      </c>
    </row>
    <row r="95" spans="2:7" x14ac:dyDescent="0.2">
      <c r="B95" s="210">
        <v>6</v>
      </c>
      <c r="C95" s="214">
        <v>134.88</v>
      </c>
      <c r="D95" s="223">
        <v>183.2</v>
      </c>
      <c r="E95" s="218">
        <v>258.32</v>
      </c>
      <c r="F95" s="2"/>
    </row>
    <row r="96" spans="2:7" x14ac:dyDescent="0.2">
      <c r="B96" s="210">
        <v>7</v>
      </c>
      <c r="C96" s="214">
        <v>135</v>
      </c>
      <c r="D96" s="223">
        <v>191.45</v>
      </c>
      <c r="E96" s="218"/>
    </row>
    <row r="97" spans="2:5" x14ac:dyDescent="0.2">
      <c r="B97" s="210">
        <v>8</v>
      </c>
      <c r="C97" s="214">
        <v>153.01</v>
      </c>
      <c r="D97" s="223">
        <v>186.79</v>
      </c>
      <c r="E97" s="218"/>
    </row>
    <row r="98" spans="2:5" x14ac:dyDescent="0.2">
      <c r="B98" s="210">
        <v>9</v>
      </c>
      <c r="C98" s="214">
        <v>125</v>
      </c>
      <c r="D98" s="223">
        <v>155.08000000000001</v>
      </c>
      <c r="E98" s="219"/>
    </row>
    <row r="99" spans="2:5" x14ac:dyDescent="0.2">
      <c r="B99" s="210">
        <v>10</v>
      </c>
      <c r="C99" s="214">
        <v>141.5</v>
      </c>
      <c r="D99" s="224">
        <v>196.0453176423656</v>
      </c>
      <c r="E99" s="220"/>
    </row>
    <row r="100" spans="2:5" x14ac:dyDescent="0.2">
      <c r="B100" s="210">
        <v>11</v>
      </c>
      <c r="C100" s="214">
        <v>148</v>
      </c>
      <c r="D100" s="223">
        <v>193.34</v>
      </c>
      <c r="E100" s="218"/>
    </row>
    <row r="101" spans="2:5" x14ac:dyDescent="0.2">
      <c r="B101" s="210">
        <v>12</v>
      </c>
      <c r="C101" s="214">
        <v>148</v>
      </c>
      <c r="D101" s="223">
        <v>198.34</v>
      </c>
      <c r="E101" s="218"/>
    </row>
    <row r="102" spans="2:5" x14ac:dyDescent="0.2">
      <c r="B102" s="210">
        <v>13</v>
      </c>
      <c r="C102" s="214">
        <v>142.63</v>
      </c>
      <c r="D102" s="223">
        <v>198.31</v>
      </c>
      <c r="E102" s="218"/>
    </row>
    <row r="103" spans="2:5" x14ac:dyDescent="0.2">
      <c r="B103" s="210">
        <v>14</v>
      </c>
      <c r="C103" s="214">
        <v>148</v>
      </c>
      <c r="D103" s="223">
        <v>154.88999999999999</v>
      </c>
      <c r="E103" s="218"/>
    </row>
    <row r="104" spans="2:5" x14ac:dyDescent="0.2">
      <c r="B104" s="210">
        <v>15</v>
      </c>
      <c r="C104" s="214">
        <v>147.80000000000001</v>
      </c>
      <c r="D104" s="223">
        <v>206.15</v>
      </c>
      <c r="E104" s="218"/>
    </row>
    <row r="105" spans="2:5" x14ac:dyDescent="0.2">
      <c r="B105" s="210">
        <v>16</v>
      </c>
      <c r="C105" s="214">
        <v>148</v>
      </c>
      <c r="D105" s="223">
        <v>209.8</v>
      </c>
      <c r="E105" s="218"/>
    </row>
    <row r="106" spans="2:5" x14ac:dyDescent="0.2">
      <c r="B106" s="210">
        <v>17</v>
      </c>
      <c r="C106" s="214">
        <v>147.30000000000001</v>
      </c>
      <c r="D106" s="223">
        <v>207.71</v>
      </c>
      <c r="E106" s="218"/>
    </row>
    <row r="107" spans="2:5" x14ac:dyDescent="0.2">
      <c r="B107" s="210">
        <v>18</v>
      </c>
      <c r="C107" s="214">
        <v>136.91</v>
      </c>
      <c r="D107" s="223">
        <v>209.01</v>
      </c>
      <c r="E107" s="218"/>
    </row>
    <row r="108" spans="2:5" x14ac:dyDescent="0.2">
      <c r="B108" s="210">
        <v>19</v>
      </c>
      <c r="C108" s="214">
        <v>146.5</v>
      </c>
      <c r="D108" s="223">
        <v>235.48</v>
      </c>
      <c r="E108" s="218"/>
    </row>
    <row r="109" spans="2:5" x14ac:dyDescent="0.2">
      <c r="B109" s="210">
        <v>20</v>
      </c>
      <c r="C109" s="214">
        <v>146.56</v>
      </c>
      <c r="D109" s="223">
        <v>238.15</v>
      </c>
      <c r="E109" s="218"/>
    </row>
    <row r="110" spans="2:5" x14ac:dyDescent="0.2">
      <c r="B110" s="210">
        <v>21</v>
      </c>
      <c r="C110" s="214">
        <v>141.18</v>
      </c>
      <c r="D110" s="223">
        <v>245.96</v>
      </c>
      <c r="E110" s="218"/>
    </row>
    <row r="111" spans="2:5" x14ac:dyDescent="0.2">
      <c r="B111" s="210">
        <v>22</v>
      </c>
      <c r="C111" s="214">
        <v>150.22999999999999</v>
      </c>
      <c r="D111" s="223">
        <v>190.75</v>
      </c>
      <c r="E111" s="218"/>
    </row>
    <row r="112" spans="2:5" x14ac:dyDescent="0.2">
      <c r="B112" s="210">
        <v>23</v>
      </c>
      <c r="C112" s="214">
        <v>152.5</v>
      </c>
      <c r="D112" s="223">
        <v>176.19</v>
      </c>
      <c r="E112" s="218"/>
    </row>
    <row r="113" spans="2:6" x14ac:dyDescent="0.2">
      <c r="B113" s="210">
        <v>24</v>
      </c>
      <c r="C113" s="214">
        <v>150.88999999999999</v>
      </c>
      <c r="D113" s="223">
        <v>231.4</v>
      </c>
      <c r="E113" s="218"/>
    </row>
    <row r="114" spans="2:6" x14ac:dyDescent="0.2">
      <c r="B114" s="210">
        <v>25</v>
      </c>
      <c r="C114" s="214">
        <v>143.35</v>
      </c>
      <c r="D114" s="223">
        <v>220.15</v>
      </c>
      <c r="E114" s="218"/>
    </row>
    <row r="115" spans="2:6" x14ac:dyDescent="0.2">
      <c r="B115" s="210">
        <v>26</v>
      </c>
      <c r="C115" s="214">
        <v>151.82</v>
      </c>
      <c r="D115" s="223">
        <v>140.16</v>
      </c>
      <c r="E115" s="218"/>
    </row>
    <row r="116" spans="2:6" ht="15" x14ac:dyDescent="0.25">
      <c r="B116" s="210">
        <v>27</v>
      </c>
      <c r="C116" s="214">
        <v>149.28</v>
      </c>
      <c r="D116" s="223">
        <v>221.8</v>
      </c>
      <c r="E116" s="218"/>
      <c r="F116" s="4"/>
    </row>
    <row r="117" spans="2:6" x14ac:dyDescent="0.2">
      <c r="B117" s="210">
        <v>28</v>
      </c>
      <c r="C117" s="214">
        <v>151.9</v>
      </c>
      <c r="D117" s="223">
        <v>204.32</v>
      </c>
      <c r="E117" s="218"/>
    </row>
    <row r="118" spans="2:6" x14ac:dyDescent="0.2">
      <c r="B118" s="210">
        <v>29</v>
      </c>
      <c r="C118" s="214">
        <v>145.9</v>
      </c>
      <c r="D118" s="223">
        <v>247.6</v>
      </c>
      <c r="E118" s="218"/>
    </row>
    <row r="119" spans="2:6" x14ac:dyDescent="0.2">
      <c r="B119" s="210">
        <v>30</v>
      </c>
      <c r="C119" s="214">
        <v>153.4</v>
      </c>
      <c r="D119" s="223">
        <v>174.7</v>
      </c>
      <c r="E119" s="218"/>
    </row>
    <row r="120" spans="2:6" x14ac:dyDescent="0.2">
      <c r="B120" s="210">
        <v>31</v>
      </c>
      <c r="C120" s="214">
        <v>166.89</v>
      </c>
      <c r="D120" s="223">
        <v>247</v>
      </c>
      <c r="E120" s="218"/>
    </row>
    <row r="121" spans="2:6" x14ac:dyDescent="0.2">
      <c r="B121" s="210">
        <v>32</v>
      </c>
      <c r="C121" s="214">
        <v>142.33000000000001</v>
      </c>
      <c r="D121" s="223">
        <v>245.1</v>
      </c>
      <c r="E121" s="218"/>
    </row>
    <row r="122" spans="2:6" x14ac:dyDescent="0.2">
      <c r="B122" s="210">
        <v>33</v>
      </c>
      <c r="C122" s="214">
        <v>162.5</v>
      </c>
      <c r="D122" s="223">
        <v>206.37</v>
      </c>
      <c r="E122" s="218"/>
    </row>
    <row r="123" spans="2:6" x14ac:dyDescent="0.2">
      <c r="B123" s="210">
        <v>34</v>
      </c>
      <c r="C123" s="214">
        <v>166</v>
      </c>
      <c r="D123" s="223">
        <v>220.49</v>
      </c>
      <c r="E123" s="218"/>
    </row>
    <row r="124" spans="2:6" x14ac:dyDescent="0.2">
      <c r="B124" s="210">
        <v>35</v>
      </c>
      <c r="C124" s="214">
        <v>142.47999999999999</v>
      </c>
      <c r="D124" s="223">
        <v>137.08000000000001</v>
      </c>
      <c r="E124" s="217"/>
    </row>
    <row r="125" spans="2:6" x14ac:dyDescent="0.2">
      <c r="B125" s="210">
        <v>36</v>
      </c>
      <c r="C125" s="214">
        <v>130</v>
      </c>
      <c r="D125" s="223">
        <v>239.03</v>
      </c>
      <c r="E125" s="218"/>
    </row>
    <row r="126" spans="2:6" x14ac:dyDescent="0.2">
      <c r="B126" s="210">
        <v>37</v>
      </c>
      <c r="C126" s="214">
        <v>148.94</v>
      </c>
      <c r="D126" s="223">
        <v>250.49</v>
      </c>
      <c r="E126" s="218"/>
    </row>
    <row r="127" spans="2:6" x14ac:dyDescent="0.2">
      <c r="B127" s="210">
        <v>38</v>
      </c>
      <c r="C127" s="214">
        <v>166.1</v>
      </c>
      <c r="D127" s="223">
        <v>250.4</v>
      </c>
      <c r="E127" s="218"/>
    </row>
    <row r="128" spans="2:6" x14ac:dyDescent="0.2">
      <c r="B128" s="210">
        <v>39</v>
      </c>
      <c r="C128" s="214">
        <v>124.6</v>
      </c>
      <c r="D128" s="223">
        <v>236.12</v>
      </c>
      <c r="E128" s="218"/>
    </row>
    <row r="129" spans="2:5" x14ac:dyDescent="0.2">
      <c r="B129" s="210">
        <v>40</v>
      </c>
      <c r="C129" s="214">
        <v>124.02</v>
      </c>
      <c r="D129" s="223">
        <v>213.48</v>
      </c>
      <c r="E129" s="218"/>
    </row>
    <row r="130" spans="2:5" x14ac:dyDescent="0.2">
      <c r="B130" s="210">
        <v>41</v>
      </c>
      <c r="C130" s="214">
        <v>125.96</v>
      </c>
      <c r="D130" s="223">
        <v>225.19</v>
      </c>
      <c r="E130" s="218"/>
    </row>
    <row r="131" spans="2:5" x14ac:dyDescent="0.2">
      <c r="B131" s="210">
        <v>42</v>
      </c>
      <c r="C131" s="214">
        <v>126.25</v>
      </c>
      <c r="D131" s="223">
        <v>234.23</v>
      </c>
      <c r="E131" s="218"/>
    </row>
    <row r="132" spans="2:5" x14ac:dyDescent="0.2">
      <c r="B132" s="210">
        <v>43</v>
      </c>
      <c r="C132" s="214">
        <v>126.19</v>
      </c>
      <c r="D132" s="223">
        <v>214.36</v>
      </c>
      <c r="E132" s="218"/>
    </row>
    <row r="133" spans="2:5" x14ac:dyDescent="0.2">
      <c r="B133" s="210">
        <v>44</v>
      </c>
      <c r="C133" s="214">
        <v>148.84</v>
      </c>
      <c r="D133" s="223">
        <v>238.7</v>
      </c>
      <c r="E133" s="218"/>
    </row>
    <row r="134" spans="2:5" x14ac:dyDescent="0.2">
      <c r="B134" s="210">
        <v>45</v>
      </c>
      <c r="C134" s="214">
        <v>135.72</v>
      </c>
      <c r="D134" s="223">
        <v>260.99</v>
      </c>
      <c r="E134" s="218"/>
    </row>
    <row r="135" spans="2:5" x14ac:dyDescent="0.2">
      <c r="B135" s="210">
        <v>46</v>
      </c>
      <c r="C135" s="214">
        <v>174.42</v>
      </c>
      <c r="D135" s="223">
        <v>250.2</v>
      </c>
      <c r="E135" s="218"/>
    </row>
    <row r="136" spans="2:5" x14ac:dyDescent="0.2">
      <c r="B136" s="210">
        <v>47</v>
      </c>
      <c r="C136" s="214">
        <v>152.94999999999999</v>
      </c>
      <c r="D136" s="223">
        <v>247.18</v>
      </c>
      <c r="E136" s="218"/>
    </row>
    <row r="137" spans="2:5" x14ac:dyDescent="0.2">
      <c r="B137" s="210">
        <v>48</v>
      </c>
      <c r="C137" s="214">
        <v>145.47</v>
      </c>
      <c r="D137" s="223">
        <v>231.82</v>
      </c>
      <c r="E137" s="218"/>
    </row>
    <row r="138" spans="2:5" x14ac:dyDescent="0.2">
      <c r="B138" s="210">
        <v>49</v>
      </c>
      <c r="C138" s="214">
        <v>150.74</v>
      </c>
      <c r="D138" s="223">
        <v>249.55</v>
      </c>
      <c r="E138" s="219"/>
    </row>
    <row r="139" spans="2:5" x14ac:dyDescent="0.2">
      <c r="B139" s="210">
        <v>50</v>
      </c>
      <c r="C139" s="214">
        <v>138.94999999999999</v>
      </c>
      <c r="D139" s="223">
        <v>255.19</v>
      </c>
      <c r="E139" s="218"/>
    </row>
    <row r="140" spans="2:5" x14ac:dyDescent="0.2">
      <c r="B140" s="210">
        <v>51</v>
      </c>
      <c r="C140" s="214">
        <v>145.84</v>
      </c>
      <c r="D140" s="223">
        <v>255.6</v>
      </c>
      <c r="E140" s="219"/>
    </row>
    <row r="141" spans="2:5" x14ac:dyDescent="0.2">
      <c r="B141" s="210">
        <v>52</v>
      </c>
      <c r="C141" s="214"/>
      <c r="D141" s="223">
        <v>256.11</v>
      </c>
      <c r="E141" s="218"/>
    </row>
    <row r="142" spans="2:5" ht="13.5" thickBot="1" x14ac:dyDescent="0.25">
      <c r="B142" s="212">
        <v>53</v>
      </c>
      <c r="C142" s="215"/>
      <c r="D142" s="225"/>
      <c r="E142" s="221"/>
    </row>
    <row r="144" spans="2:5" ht="13.5" thickBot="1" x14ac:dyDescent="0.25"/>
    <row r="145" spans="2:5" ht="15.75" thickBot="1" x14ac:dyDescent="0.3">
      <c r="B145" s="148"/>
      <c r="C145" s="106"/>
      <c r="D145" s="143" t="s">
        <v>74</v>
      </c>
      <c r="E145" s="106" t="str">
        <f>'Osnovni obrazec '!A13</f>
        <v>6. teden (7.2.2022-13.2.2022)</v>
      </c>
    </row>
    <row r="146" spans="2:5" ht="13.5" thickBot="1" x14ac:dyDescent="0.25"/>
    <row r="147" spans="2:5" x14ac:dyDescent="0.2">
      <c r="B147" s="49" t="s">
        <v>13</v>
      </c>
      <c r="C147" s="50" t="s">
        <v>28</v>
      </c>
      <c r="D147" s="51" t="s">
        <v>12</v>
      </c>
    </row>
    <row r="148" spans="2:5" ht="13.5" thickBot="1" x14ac:dyDescent="0.25">
      <c r="B148" s="52">
        <v>101.31</v>
      </c>
      <c r="C148" s="53">
        <v>258.32</v>
      </c>
      <c r="D148" s="54">
        <v>2.5497976507748494</v>
      </c>
    </row>
    <row r="183" spans="5:6" ht="15" x14ac:dyDescent="0.25">
      <c r="E183" s="4"/>
    </row>
    <row r="184" spans="5:6" ht="15" x14ac:dyDescent="0.25">
      <c r="F184" s="4"/>
    </row>
  </sheetData>
  <conditionalFormatting sqref="E9">
    <cfRule type="cellIs" dxfId="37" priority="2" stopIfTrue="1" operator="lessThan">
      <formula>0</formula>
    </cfRule>
  </conditionalFormatting>
  <conditionalFormatting sqref="F9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G42"/>
  <sheetViews>
    <sheetView zoomScale="96" zoomScaleNormal="96" workbookViewId="0">
      <selection activeCell="H24" sqref="H24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68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67</v>
      </c>
    </row>
    <row r="10" spans="2:8" ht="13.5" thickBot="1" x14ac:dyDescent="0.25"/>
    <row r="11" spans="2:8" ht="45.95" customHeight="1" thickBot="1" x14ac:dyDescent="0.25">
      <c r="B11" s="113" t="s">
        <v>1</v>
      </c>
      <c r="C11" s="79" t="s">
        <v>7</v>
      </c>
      <c r="D11" s="80" t="s">
        <v>53</v>
      </c>
      <c r="E11" s="81" t="s">
        <v>54</v>
      </c>
    </row>
    <row r="12" spans="2:8" x14ac:dyDescent="0.2">
      <c r="B12" s="110" t="s">
        <v>29</v>
      </c>
      <c r="C12" s="136">
        <v>265</v>
      </c>
      <c r="D12" s="25">
        <v>-5</v>
      </c>
      <c r="E12" s="154">
        <v>-1.851851851851849E-2</v>
      </c>
    </row>
    <row r="13" spans="2:8" x14ac:dyDescent="0.2">
      <c r="B13" s="111" t="s">
        <v>30</v>
      </c>
      <c r="C13" s="123">
        <v>244.57166666666669</v>
      </c>
      <c r="D13" s="27">
        <v>-0.85166666666663104</v>
      </c>
      <c r="E13" s="152">
        <v>-3.4701943580478511E-3</v>
      </c>
    </row>
    <row r="14" spans="2:8" x14ac:dyDescent="0.2">
      <c r="B14" s="111" t="s">
        <v>31</v>
      </c>
      <c r="C14" s="123" t="s">
        <v>88</v>
      </c>
      <c r="D14" s="27"/>
      <c r="E14" s="129"/>
    </row>
    <row r="15" spans="2:8" x14ac:dyDescent="0.2">
      <c r="B15" s="111" t="s">
        <v>33</v>
      </c>
      <c r="C15" s="137">
        <v>268.375</v>
      </c>
      <c r="D15" s="108">
        <v>4.2083333333333144</v>
      </c>
      <c r="E15" s="28">
        <v>1.593059936908503E-2</v>
      </c>
    </row>
    <row r="16" spans="2:8" x14ac:dyDescent="0.2">
      <c r="B16" s="111" t="s">
        <v>35</v>
      </c>
      <c r="C16" s="123">
        <v>290</v>
      </c>
      <c r="D16" s="134">
        <v>0</v>
      </c>
      <c r="E16" s="135">
        <v>0</v>
      </c>
    </row>
    <row r="17" spans="2:56" x14ac:dyDescent="0.2">
      <c r="B17" s="111" t="s">
        <v>36</v>
      </c>
      <c r="C17" s="123">
        <v>280.47500000000002</v>
      </c>
      <c r="D17" s="27">
        <v>-0.14249999999998408</v>
      </c>
      <c r="E17" s="28">
        <v>-5.0780867194666346E-4</v>
      </c>
    </row>
    <row r="18" spans="2:56" x14ac:dyDescent="0.2">
      <c r="B18" s="111" t="s">
        <v>37</v>
      </c>
      <c r="C18" s="137" t="s">
        <v>88</v>
      </c>
      <c r="D18" s="108"/>
      <c r="E18" s="28"/>
    </row>
    <row r="19" spans="2:56" x14ac:dyDescent="0.2">
      <c r="B19" s="111" t="s">
        <v>38</v>
      </c>
      <c r="C19" s="137">
        <v>244.42000000000002</v>
      </c>
      <c r="D19" s="130">
        <v>2.7050000000000125</v>
      </c>
      <c r="E19" s="131">
        <v>1.119086527522084E-2</v>
      </c>
    </row>
    <row r="20" spans="2:56" x14ac:dyDescent="0.2">
      <c r="B20" s="111" t="s">
        <v>39</v>
      </c>
      <c r="C20" s="137">
        <v>279.26</v>
      </c>
      <c r="D20" s="108">
        <v>0.89999999999997726</v>
      </c>
      <c r="E20" s="28">
        <v>3.2332231642475673E-3</v>
      </c>
    </row>
    <row r="21" spans="2:56" x14ac:dyDescent="0.2">
      <c r="B21" s="111" t="s">
        <v>41</v>
      </c>
      <c r="C21" s="123">
        <v>243.54</v>
      </c>
      <c r="D21" s="27" t="s">
        <v>75</v>
      </c>
      <c r="E21" s="129"/>
    </row>
    <row r="22" spans="2:56" x14ac:dyDescent="0.2">
      <c r="B22" s="111" t="s">
        <v>42</v>
      </c>
      <c r="C22" s="123">
        <v>251.40249999999997</v>
      </c>
      <c r="D22" s="27">
        <v>0.76749999999998408</v>
      </c>
      <c r="E22" s="28">
        <v>3.0622219562310704E-3</v>
      </c>
    </row>
    <row r="23" spans="2:56" x14ac:dyDescent="0.2">
      <c r="B23" s="111" t="s">
        <v>44</v>
      </c>
      <c r="C23" s="123">
        <v>284</v>
      </c>
      <c r="D23" s="27">
        <v>3</v>
      </c>
      <c r="E23" s="28">
        <v>1.067615658362997E-2</v>
      </c>
    </row>
    <row r="24" spans="2:56" x14ac:dyDescent="0.2">
      <c r="B24" s="111" t="s">
        <v>45</v>
      </c>
      <c r="C24" s="123" t="s">
        <v>88</v>
      </c>
      <c r="D24" s="27"/>
      <c r="E24" s="129"/>
    </row>
    <row r="25" spans="2:56" x14ac:dyDescent="0.2">
      <c r="B25" s="111" t="s">
        <v>46</v>
      </c>
      <c r="C25" s="123" t="s">
        <v>88</v>
      </c>
      <c r="D25" s="27"/>
      <c r="E25" s="129"/>
    </row>
    <row r="26" spans="2:56" x14ac:dyDescent="0.2">
      <c r="B26" s="111" t="s">
        <v>47</v>
      </c>
      <c r="C26" s="123" t="s">
        <v>88</v>
      </c>
      <c r="D26" s="130"/>
      <c r="E26" s="131"/>
    </row>
    <row r="27" spans="2:56" x14ac:dyDescent="0.2">
      <c r="B27" s="111" t="s">
        <v>48</v>
      </c>
      <c r="C27" s="123">
        <v>224.19500000000002</v>
      </c>
      <c r="D27" s="27">
        <v>-0.9849999999999568</v>
      </c>
      <c r="E27" s="28">
        <v>-4.3742783550935194E-3</v>
      </c>
    </row>
    <row r="28" spans="2:56" x14ac:dyDescent="0.2">
      <c r="B28" s="111" t="s">
        <v>49</v>
      </c>
      <c r="C28" s="123">
        <v>257.8</v>
      </c>
      <c r="D28" s="27">
        <v>15.110000000000014</v>
      </c>
      <c r="E28" s="28">
        <v>6.2260496930240272E-2</v>
      </c>
      <c r="BD28" s="31"/>
    </row>
    <row r="29" spans="2:56" ht="13.5" thickBot="1" x14ac:dyDescent="0.25">
      <c r="B29" s="112" t="s">
        <v>50</v>
      </c>
      <c r="C29" s="138">
        <v>230.66</v>
      </c>
      <c r="D29" s="132">
        <v>1.0799999999999841</v>
      </c>
      <c r="E29" s="133">
        <v>4.7042425298369217E-3</v>
      </c>
      <c r="BD29" s="82"/>
    </row>
    <row r="30" spans="2:56" x14ac:dyDescent="0.2">
      <c r="BD30" s="82"/>
    </row>
    <row r="31" spans="2:56" x14ac:dyDescent="0.2">
      <c r="B31" s="5" t="s">
        <v>61</v>
      </c>
      <c r="BD31" s="82"/>
    </row>
    <row r="34" spans="1:59" ht="15" x14ac:dyDescent="0.25">
      <c r="A34" s="4" t="s">
        <v>60</v>
      </c>
      <c r="B34" s="4"/>
      <c r="C34" s="83">
        <v>2021</v>
      </c>
      <c r="N34" s="84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6">
        <v>2021</v>
      </c>
      <c r="AF34" s="85"/>
      <c r="AG34" s="85"/>
      <c r="AH34" s="85"/>
      <c r="AJ34" s="85"/>
      <c r="AK34" s="85"/>
      <c r="AL34" s="85"/>
      <c r="AM34" s="85"/>
      <c r="AN34" s="85"/>
      <c r="AO34" s="85"/>
      <c r="AP34" s="85"/>
      <c r="AR34" s="85"/>
      <c r="AS34" s="85"/>
      <c r="AT34" s="85"/>
      <c r="AU34" s="85"/>
      <c r="BC34" s="5">
        <v>2022</v>
      </c>
    </row>
    <row r="35" spans="1:59" x14ac:dyDescent="0.2">
      <c r="A35" s="87" t="s">
        <v>55</v>
      </c>
      <c r="B35" s="88"/>
      <c r="C35" s="83">
        <v>1</v>
      </c>
      <c r="D35" s="83">
        <v>2</v>
      </c>
      <c r="E35" s="83">
        <v>3</v>
      </c>
      <c r="F35" s="83">
        <v>4</v>
      </c>
      <c r="G35" s="83">
        <v>5</v>
      </c>
      <c r="H35" s="83">
        <v>6</v>
      </c>
      <c r="I35" s="83">
        <v>7</v>
      </c>
      <c r="J35" s="83">
        <v>8</v>
      </c>
      <c r="K35" s="83">
        <v>9</v>
      </c>
      <c r="L35" s="83">
        <v>10</v>
      </c>
      <c r="M35" s="83">
        <v>11</v>
      </c>
      <c r="N35" s="83">
        <v>12</v>
      </c>
      <c r="O35" s="83">
        <v>13</v>
      </c>
      <c r="P35" s="83">
        <v>14</v>
      </c>
      <c r="Q35" s="83">
        <v>15</v>
      </c>
      <c r="R35" s="83">
        <v>16</v>
      </c>
      <c r="S35" s="83">
        <v>17</v>
      </c>
      <c r="T35" s="83">
        <v>18</v>
      </c>
      <c r="U35" s="83">
        <v>19</v>
      </c>
      <c r="V35" s="83">
        <v>20</v>
      </c>
      <c r="W35" s="83">
        <v>21</v>
      </c>
      <c r="X35" s="83">
        <v>22</v>
      </c>
      <c r="Y35" s="83">
        <v>23</v>
      </c>
      <c r="Z35" s="83">
        <v>24</v>
      </c>
      <c r="AA35" s="83">
        <v>25</v>
      </c>
      <c r="AB35" s="83">
        <v>26</v>
      </c>
      <c r="AC35" s="83">
        <v>27</v>
      </c>
      <c r="AD35" s="83">
        <v>28</v>
      </c>
      <c r="AE35" s="83">
        <v>29</v>
      </c>
      <c r="AF35" s="83">
        <v>30</v>
      </c>
      <c r="AG35" s="83">
        <v>31</v>
      </c>
      <c r="AH35" s="83">
        <v>32</v>
      </c>
      <c r="AI35" s="83">
        <v>33</v>
      </c>
      <c r="AJ35" s="83">
        <v>34</v>
      </c>
      <c r="AK35" s="83">
        <v>35</v>
      </c>
      <c r="AL35" s="83">
        <v>36</v>
      </c>
      <c r="AM35" s="83">
        <v>37</v>
      </c>
      <c r="AN35" s="83">
        <v>38</v>
      </c>
      <c r="AO35" s="83">
        <v>39</v>
      </c>
      <c r="AP35" s="83">
        <v>40</v>
      </c>
      <c r="AQ35" s="83">
        <v>41</v>
      </c>
      <c r="AR35" s="83">
        <v>42</v>
      </c>
      <c r="AS35" s="83">
        <v>43</v>
      </c>
      <c r="AT35" s="83">
        <v>44</v>
      </c>
      <c r="AU35" s="83">
        <v>45</v>
      </c>
      <c r="AV35" s="83">
        <v>46</v>
      </c>
      <c r="AW35" s="83">
        <v>47</v>
      </c>
      <c r="AX35" s="83">
        <v>48</v>
      </c>
      <c r="AY35" s="83">
        <v>49</v>
      </c>
      <c r="AZ35" s="83">
        <v>50</v>
      </c>
      <c r="BA35" s="83">
        <v>51</v>
      </c>
      <c r="BB35" s="83">
        <v>52</v>
      </c>
      <c r="BC35" s="83">
        <v>1</v>
      </c>
      <c r="BD35" s="83">
        <v>2</v>
      </c>
      <c r="BE35" s="83">
        <v>3</v>
      </c>
      <c r="BF35" s="83">
        <v>4</v>
      </c>
      <c r="BG35" s="83">
        <v>5</v>
      </c>
    </row>
    <row r="36" spans="1:59" x14ac:dyDescent="0.2">
      <c r="A36" s="89" t="s">
        <v>56</v>
      </c>
      <c r="B36" s="90"/>
      <c r="C36" s="91">
        <v>270.33333333333331</v>
      </c>
      <c r="D36" s="92">
        <v>260.33333333333331</v>
      </c>
      <c r="E36" s="92">
        <v>260.33333333333331</v>
      </c>
      <c r="F36" s="92">
        <v>262</v>
      </c>
      <c r="G36" s="92">
        <v>263.16666666666669</v>
      </c>
      <c r="H36" s="92">
        <v>275</v>
      </c>
      <c r="I36" s="92">
        <v>277.5</v>
      </c>
      <c r="J36" s="92">
        <v>278</v>
      </c>
      <c r="K36" s="92">
        <v>278</v>
      </c>
      <c r="L36" s="92">
        <v>275</v>
      </c>
      <c r="M36" s="92">
        <v>275</v>
      </c>
      <c r="N36" s="92">
        <v>250</v>
      </c>
      <c r="O36" s="92">
        <v>250</v>
      </c>
      <c r="P36" s="92">
        <v>250</v>
      </c>
      <c r="Q36" s="92">
        <v>250</v>
      </c>
      <c r="R36" s="92">
        <v>284</v>
      </c>
      <c r="S36" s="92">
        <v>284</v>
      </c>
      <c r="T36" s="92">
        <v>267</v>
      </c>
      <c r="U36" s="92">
        <v>266</v>
      </c>
      <c r="V36" s="92">
        <v>261</v>
      </c>
      <c r="W36" s="92">
        <v>269</v>
      </c>
      <c r="X36" s="92">
        <v>272</v>
      </c>
      <c r="Y36" s="92">
        <v>261</v>
      </c>
      <c r="Z36" s="92">
        <v>249</v>
      </c>
      <c r="AA36" s="92">
        <v>249</v>
      </c>
      <c r="AB36" s="92">
        <v>257</v>
      </c>
      <c r="AC36" s="92">
        <v>259</v>
      </c>
      <c r="AD36" s="92">
        <v>259</v>
      </c>
      <c r="AE36" s="92">
        <v>259</v>
      </c>
      <c r="AF36" s="92">
        <v>235</v>
      </c>
      <c r="AG36" s="92">
        <v>253.93</v>
      </c>
      <c r="AH36" s="92">
        <v>253.18</v>
      </c>
      <c r="AI36" s="92">
        <v>260</v>
      </c>
      <c r="AJ36" s="92">
        <v>260</v>
      </c>
      <c r="AK36" s="92">
        <v>255</v>
      </c>
      <c r="AL36" s="107">
        <v>260</v>
      </c>
      <c r="AM36" s="107">
        <v>280</v>
      </c>
      <c r="AN36" s="107">
        <v>269</v>
      </c>
      <c r="AO36" s="107">
        <v>277</v>
      </c>
      <c r="AP36" s="107">
        <v>277</v>
      </c>
      <c r="AQ36" s="107">
        <v>286</v>
      </c>
      <c r="AR36" s="107">
        <v>315</v>
      </c>
      <c r="AS36" s="107">
        <v>305.78999999999996</v>
      </c>
      <c r="AT36" s="107">
        <v>306.44999999999993</v>
      </c>
      <c r="AU36" s="107">
        <v>352</v>
      </c>
      <c r="AV36" s="107">
        <v>318</v>
      </c>
      <c r="AW36" s="107">
        <v>314</v>
      </c>
      <c r="AX36" s="107">
        <v>311.01249999999999</v>
      </c>
      <c r="AY36" s="107">
        <v>316.25</v>
      </c>
      <c r="AZ36" s="107">
        <v>309.5090909090909</v>
      </c>
      <c r="BA36" s="107">
        <v>308.57</v>
      </c>
      <c r="BB36" s="107">
        <v>300</v>
      </c>
      <c r="BC36" s="107">
        <v>290</v>
      </c>
      <c r="BD36" s="107">
        <v>290</v>
      </c>
      <c r="BE36" s="107">
        <v>290</v>
      </c>
      <c r="BF36" s="107">
        <v>290</v>
      </c>
      <c r="BG36" s="107">
        <v>290</v>
      </c>
    </row>
    <row r="37" spans="1:59" x14ac:dyDescent="0.2">
      <c r="A37" s="89" t="s">
        <v>57</v>
      </c>
      <c r="B37" s="90"/>
      <c r="C37" s="91">
        <v>168.19</v>
      </c>
      <c r="D37" s="92">
        <v>166.88</v>
      </c>
      <c r="E37" s="92">
        <v>169.04</v>
      </c>
      <c r="F37" s="92">
        <v>167.33</v>
      </c>
      <c r="G37" s="92">
        <v>164.04</v>
      </c>
      <c r="H37" s="92">
        <v>167.17</v>
      </c>
      <c r="I37" s="92">
        <v>171.72</v>
      </c>
      <c r="J37" s="92">
        <v>174.58</v>
      </c>
      <c r="K37" s="92">
        <v>160</v>
      </c>
      <c r="L37" s="92">
        <v>185.36</v>
      </c>
      <c r="M37" s="92">
        <v>190</v>
      </c>
      <c r="N37" s="92">
        <v>186</v>
      </c>
      <c r="O37" s="92">
        <v>186</v>
      </c>
      <c r="P37" s="92">
        <v>186</v>
      </c>
      <c r="Q37" s="92">
        <v>180</v>
      </c>
      <c r="R37" s="92">
        <v>179.01</v>
      </c>
      <c r="S37" s="92">
        <v>186</v>
      </c>
      <c r="T37" s="92">
        <v>185.43</v>
      </c>
      <c r="U37" s="92">
        <v>180</v>
      </c>
      <c r="V37" s="92">
        <v>179.02</v>
      </c>
      <c r="W37" s="92">
        <v>183.85</v>
      </c>
      <c r="X37" s="92">
        <v>179.62</v>
      </c>
      <c r="Y37" s="92">
        <v>185.35</v>
      </c>
      <c r="Z37" s="92">
        <v>182.38</v>
      </c>
      <c r="AA37" s="92">
        <v>175.03</v>
      </c>
      <c r="AB37" s="92">
        <v>177.58500000000001</v>
      </c>
      <c r="AC37" s="92">
        <v>177.47666666666669</v>
      </c>
      <c r="AD37" s="92">
        <v>177.422</v>
      </c>
      <c r="AE37" s="92">
        <v>172.96428571428572</v>
      </c>
      <c r="AF37" s="92">
        <v>180.41428571428574</v>
      </c>
      <c r="AG37" s="92">
        <v>183.30333333333331</v>
      </c>
      <c r="AH37" s="92">
        <v>180.07</v>
      </c>
      <c r="AI37" s="92">
        <v>183.78</v>
      </c>
      <c r="AJ37" s="92">
        <v>184.815</v>
      </c>
      <c r="AK37" s="92">
        <v>183.01499999999999</v>
      </c>
      <c r="AL37" s="107">
        <v>195.63</v>
      </c>
      <c r="AM37" s="107">
        <v>193.78</v>
      </c>
      <c r="AN37" s="107">
        <v>195.12</v>
      </c>
      <c r="AO37" s="107">
        <v>197.01</v>
      </c>
      <c r="AP37" s="107">
        <v>189.57</v>
      </c>
      <c r="AQ37" s="107">
        <v>209.46</v>
      </c>
      <c r="AR37" s="107">
        <v>199.04</v>
      </c>
      <c r="AS37" s="107">
        <v>199.81</v>
      </c>
      <c r="AT37" s="107">
        <v>193.31</v>
      </c>
      <c r="AU37" s="107">
        <v>222.33</v>
      </c>
      <c r="AV37" s="107">
        <v>212.18</v>
      </c>
      <c r="AW37" s="107">
        <v>217.23</v>
      </c>
      <c r="AX37" s="107">
        <v>228.95</v>
      </c>
      <c r="AY37" s="107">
        <v>228.95</v>
      </c>
      <c r="AZ37" s="107">
        <v>231.23</v>
      </c>
      <c r="BA37" s="107">
        <v>234.26</v>
      </c>
      <c r="BB37" s="107">
        <v>222.76</v>
      </c>
      <c r="BC37" s="107">
        <v>172.04</v>
      </c>
      <c r="BD37" s="107">
        <v>211.50750000000002</v>
      </c>
      <c r="BE37" s="107">
        <v>205.05</v>
      </c>
      <c r="BF37" s="107">
        <v>225.17999999999998</v>
      </c>
      <c r="BG37" s="107">
        <v>224.19500000000002</v>
      </c>
    </row>
    <row r="38" spans="1:59" x14ac:dyDescent="0.2">
      <c r="A38" s="93" t="s">
        <v>58</v>
      </c>
      <c r="B38" s="94"/>
      <c r="C38" s="91">
        <v>204.64</v>
      </c>
      <c r="D38" s="92">
        <v>217.6</v>
      </c>
      <c r="E38" s="92">
        <v>215.01</v>
      </c>
      <c r="F38" s="92">
        <v>231.96</v>
      </c>
      <c r="G38" s="92">
        <v>223.26</v>
      </c>
      <c r="H38" s="92">
        <v>217.52</v>
      </c>
      <c r="I38" s="92">
        <v>216.4</v>
      </c>
      <c r="J38" s="92">
        <v>201.82</v>
      </c>
      <c r="K38" s="92">
        <v>207.74</v>
      </c>
      <c r="L38" s="92">
        <v>218.53</v>
      </c>
      <c r="M38" s="92">
        <v>213.18</v>
      </c>
      <c r="N38" s="92">
        <v>221.52</v>
      </c>
      <c r="O38" s="92">
        <v>224.43</v>
      </c>
      <c r="P38" s="92">
        <v>217.89</v>
      </c>
      <c r="Q38" s="92">
        <v>219.99</v>
      </c>
      <c r="R38" s="92">
        <v>230.5</v>
      </c>
      <c r="S38" s="92">
        <v>223.35</v>
      </c>
      <c r="T38" s="92">
        <v>226.59</v>
      </c>
      <c r="U38" s="92">
        <v>226.59</v>
      </c>
      <c r="V38" s="92">
        <v>233</v>
      </c>
      <c r="W38" s="92">
        <v>232.49</v>
      </c>
      <c r="X38" s="92">
        <v>232.99</v>
      </c>
      <c r="Y38" s="92">
        <v>228.09</v>
      </c>
      <c r="Z38" s="92">
        <v>214.15</v>
      </c>
      <c r="AA38" s="92">
        <v>225.6</v>
      </c>
      <c r="AB38" s="92">
        <v>206.99</v>
      </c>
      <c r="AC38" s="92">
        <v>208.65</v>
      </c>
      <c r="AD38" s="92">
        <v>206.68</v>
      </c>
      <c r="AE38" s="92">
        <v>209.13</v>
      </c>
      <c r="AF38" s="92">
        <v>216.54</v>
      </c>
      <c r="AG38" s="92">
        <v>220.68</v>
      </c>
      <c r="AH38" s="92">
        <v>217.63</v>
      </c>
      <c r="AI38" s="92">
        <v>222.65</v>
      </c>
      <c r="AJ38" s="92">
        <v>224.05</v>
      </c>
      <c r="AK38" s="92">
        <v>229.48</v>
      </c>
      <c r="AL38" s="107">
        <v>241.34</v>
      </c>
      <c r="AM38" s="107">
        <v>249.81</v>
      </c>
      <c r="AN38" s="107">
        <v>237.39</v>
      </c>
      <c r="AO38" s="107">
        <v>249.24</v>
      </c>
      <c r="AP38" s="107">
        <v>257.07</v>
      </c>
      <c r="AQ38" s="107">
        <v>254.04</v>
      </c>
      <c r="AR38" s="107">
        <v>268.13</v>
      </c>
      <c r="AS38" s="107">
        <v>263.32</v>
      </c>
      <c r="AT38" s="107">
        <v>255.73</v>
      </c>
      <c r="AU38" s="107">
        <v>268.77999999999997</v>
      </c>
      <c r="AV38" s="107">
        <v>281.5</v>
      </c>
      <c r="AW38" s="107">
        <v>284</v>
      </c>
      <c r="AX38" s="107">
        <v>306.95999999999998</v>
      </c>
      <c r="AY38" s="107">
        <v>306.95999999999998</v>
      </c>
      <c r="AZ38" s="107">
        <v>300</v>
      </c>
      <c r="BA38" s="107">
        <v>308.57</v>
      </c>
      <c r="BB38" s="107">
        <v>299.48</v>
      </c>
      <c r="BC38" s="107">
        <v>262.55</v>
      </c>
      <c r="BD38" s="107">
        <v>252.87</v>
      </c>
      <c r="BE38" s="107">
        <v>252.32</v>
      </c>
      <c r="BF38" s="107">
        <v>242.69</v>
      </c>
      <c r="BG38" s="107">
        <v>257.8</v>
      </c>
    </row>
    <row r="39" spans="1:59" x14ac:dyDescent="0.2">
      <c r="A39" s="95" t="s">
        <v>59</v>
      </c>
      <c r="B39" s="96"/>
      <c r="C39" s="91">
        <v>205.84193650793651</v>
      </c>
      <c r="D39" s="97">
        <v>214.45661904761906</v>
      </c>
      <c r="E39" s="97">
        <v>213.1791979949875</v>
      </c>
      <c r="F39" s="97">
        <v>211.50299603174602</v>
      </c>
      <c r="G39" s="97">
        <v>213.69665266106441</v>
      </c>
      <c r="H39" s="92">
        <v>212.2392372134039</v>
      </c>
      <c r="I39" s="92">
        <v>217.68294117647056</v>
      </c>
      <c r="J39" s="92">
        <v>214.34975308641978</v>
      </c>
      <c r="K39" s="92">
        <v>212.88387125220459</v>
      </c>
      <c r="L39" s="92">
        <v>213.83263888888894</v>
      </c>
      <c r="M39" s="92">
        <v>217.66292438271608</v>
      </c>
      <c r="N39" s="92">
        <v>212.89633432539679</v>
      </c>
      <c r="O39" s="92">
        <v>210.89345938375351</v>
      </c>
      <c r="P39" s="92">
        <v>215.26419590643272</v>
      </c>
      <c r="Q39" s="92">
        <v>212.64626543209874</v>
      </c>
      <c r="R39" s="92">
        <v>219.54639542483662</v>
      </c>
      <c r="S39" s="92">
        <v>218.97667320261439</v>
      </c>
      <c r="T39" s="92">
        <v>215.02554621848745</v>
      </c>
      <c r="U39" s="92">
        <v>215.57787114845939</v>
      </c>
      <c r="V39" s="92">
        <v>215.88382819794583</v>
      </c>
      <c r="W39" s="92">
        <v>215.94822751322752</v>
      </c>
      <c r="X39" s="92">
        <v>219.83602380952379</v>
      </c>
      <c r="Y39" s="92">
        <v>211.52121279761903</v>
      </c>
      <c r="Z39" s="92">
        <v>210.28489795918372</v>
      </c>
      <c r="AA39" s="92">
        <v>211.72633333333332</v>
      </c>
      <c r="AB39" s="92">
        <v>204.4037592592592</v>
      </c>
      <c r="AC39" s="92">
        <v>200.35893838383839</v>
      </c>
      <c r="AD39" s="92">
        <v>199.17286946386946</v>
      </c>
      <c r="AE39" s="92">
        <v>202.56502069805194</v>
      </c>
      <c r="AF39" s="92">
        <v>206.26619897959185</v>
      </c>
      <c r="AG39" s="92">
        <v>210.09178571428569</v>
      </c>
      <c r="AH39" s="92">
        <v>215.01818452380954</v>
      </c>
      <c r="AI39" s="92">
        <v>224.56707465277776</v>
      </c>
      <c r="AJ39" s="92">
        <v>224.19422395833334</v>
      </c>
      <c r="AK39" s="92">
        <v>222.88539772727273</v>
      </c>
      <c r="AL39" s="107">
        <v>229.32711979166666</v>
      </c>
      <c r="AM39" s="107">
        <v>235.06540775401069</v>
      </c>
      <c r="AN39" s="107">
        <v>234.47106297348483</v>
      </c>
      <c r="AO39" s="107">
        <v>241.49180856180854</v>
      </c>
      <c r="AP39" s="107">
        <v>246.40059523809526</v>
      </c>
      <c r="AQ39" s="107">
        <v>253.71407359307358</v>
      </c>
      <c r="AR39" s="107">
        <v>264.39525108225104</v>
      </c>
      <c r="AS39" s="107">
        <v>262.30755208333335</v>
      </c>
      <c r="AT39" s="107">
        <v>267.43628551136362</v>
      </c>
      <c r="AU39" s="107">
        <v>276.19667340067343</v>
      </c>
      <c r="AV39" s="107">
        <v>278.40419913419913</v>
      </c>
      <c r="AW39" s="107">
        <v>274.4526325757576</v>
      </c>
      <c r="AX39" s="107">
        <v>275.74177777777771</v>
      </c>
      <c r="AY39" s="107">
        <v>278.02274509803919</v>
      </c>
      <c r="AZ39" s="107">
        <v>276.07265050505049</v>
      </c>
      <c r="BA39" s="107">
        <v>279.0943333333334</v>
      </c>
      <c r="BB39" s="107">
        <v>275.32266666666669</v>
      </c>
      <c r="BC39" s="107">
        <v>251.3016111111111</v>
      </c>
      <c r="BD39" s="107">
        <v>256.8413888888889</v>
      </c>
      <c r="BE39" s="107">
        <v>256.5702380952381</v>
      </c>
      <c r="BF39" s="107">
        <v>260.84839285714281</v>
      </c>
      <c r="BG39" s="107">
        <v>258.74608974358978</v>
      </c>
    </row>
    <row r="42" spans="1:59" ht="15" x14ac:dyDescent="0.25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5" priority="201" stopIfTrue="1" operator="greaterThanOrEqual">
      <formula>0</formula>
    </cfRule>
    <cfRule type="cellIs" dxfId="34" priority="202" stopIfTrue="1" operator="lessThan">
      <formula>0</formula>
    </cfRule>
  </conditionalFormatting>
  <conditionalFormatting sqref="D12">
    <cfRule type="cellIs" dxfId="33" priority="200" stopIfTrue="1" operator="lessThan">
      <formula>0</formula>
    </cfRule>
  </conditionalFormatting>
  <conditionalFormatting sqref="E13 E22:E23 E17 E27:E28">
    <cfRule type="cellIs" dxfId="32" priority="148" stopIfTrue="1" operator="greaterThanOrEqual">
      <formula>0</formula>
    </cfRule>
    <cfRule type="cellIs" dxfId="31" priority="149" stopIfTrue="1" operator="lessThan">
      <formula>0</formula>
    </cfRule>
  </conditionalFormatting>
  <conditionalFormatting sqref="D22:D23 D17 D27:D28">
    <cfRule type="cellIs" dxfId="30" priority="147" stopIfTrue="1" operator="lessThan">
      <formula>0</formula>
    </cfRule>
  </conditionalFormatting>
  <conditionalFormatting sqref="D13">
    <cfRule type="cellIs" dxfId="29" priority="96" stopIfTrue="1" operator="lessThan">
      <formula>0</formula>
    </cfRule>
  </conditionalFormatting>
  <conditionalFormatting sqref="C16">
    <cfRule type="cellIs" dxfId="28" priority="73" stopIfTrue="1" operator="lessThan">
      <formula>0</formula>
    </cfRule>
  </conditionalFormatting>
  <conditionalFormatting sqref="E26">
    <cfRule type="cellIs" dxfId="27" priority="45" stopIfTrue="1" operator="greaterThanOrEqual">
      <formula>0</formula>
    </cfRule>
    <cfRule type="cellIs" dxfId="26" priority="46" stopIfTrue="1" operator="lessThan">
      <formula>0</formula>
    </cfRule>
  </conditionalFormatting>
  <conditionalFormatting sqref="D26">
    <cfRule type="cellIs" dxfId="25" priority="44" stopIfTrue="1" operator="lessThan">
      <formula>0</formula>
    </cfRule>
  </conditionalFormatting>
  <conditionalFormatting sqref="E29">
    <cfRule type="cellIs" dxfId="24" priority="42" stopIfTrue="1" operator="greaterThanOrEqual">
      <formula>0</formula>
    </cfRule>
    <cfRule type="cellIs" dxfId="23" priority="43" stopIfTrue="1" operator="lessThan">
      <formula>0</formula>
    </cfRule>
  </conditionalFormatting>
  <conditionalFormatting sqref="D29">
    <cfRule type="cellIs" dxfId="22" priority="41" stopIfTrue="1" operator="lessThan">
      <formula>0</formula>
    </cfRule>
  </conditionalFormatting>
  <conditionalFormatting sqref="E16">
    <cfRule type="cellIs" dxfId="21" priority="40" stopIfTrue="1" operator="lessThan">
      <formula>0</formula>
    </cfRule>
  </conditionalFormatting>
  <conditionalFormatting sqref="E19">
    <cfRule type="cellIs" dxfId="20" priority="37" stopIfTrue="1" operator="greaterThanOrEqual">
      <formula>0</formula>
    </cfRule>
    <cfRule type="cellIs" dxfId="19" priority="38" stopIfTrue="1" operator="lessThan">
      <formula>0</formula>
    </cfRule>
  </conditionalFormatting>
  <conditionalFormatting sqref="D19">
    <cfRule type="cellIs" dxfId="18" priority="36" stopIfTrue="1" operator="lessThan">
      <formula>0</formula>
    </cfRule>
  </conditionalFormatting>
  <conditionalFormatting sqref="D14">
    <cfRule type="cellIs" dxfId="17" priority="26" stopIfTrue="1" operator="lessThan">
      <formula>0</formula>
    </cfRule>
  </conditionalFormatting>
  <conditionalFormatting sqref="E14">
    <cfRule type="cellIs" dxfId="16" priority="25" stopIfTrue="1" operator="lessThan">
      <formula>0</formula>
    </cfRule>
  </conditionalFormatting>
  <conditionalFormatting sqref="C14">
    <cfRule type="cellIs" dxfId="15" priority="24" stopIfTrue="1" operator="lessThan">
      <formula>0</formula>
    </cfRule>
  </conditionalFormatting>
  <conditionalFormatting sqref="D15">
    <cfRule type="cellIs" dxfId="14" priority="19" stopIfTrue="1" operator="lessThan">
      <formula>0</formula>
    </cfRule>
  </conditionalFormatting>
  <conditionalFormatting sqref="D18">
    <cfRule type="cellIs" dxfId="13" priority="17" stopIfTrue="1" operator="lessThan">
      <formula>0</formula>
    </cfRule>
  </conditionalFormatting>
  <conditionalFormatting sqref="D20">
    <cfRule type="cellIs" dxfId="12" priority="15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1">
    <cfRule type="cellIs" dxfId="9" priority="10" stopIfTrue="1" operator="lessThan">
      <formula>0</formula>
    </cfRule>
  </conditionalFormatting>
  <conditionalFormatting sqref="D24:D25">
    <cfRule type="cellIs" dxfId="8" priority="9" stopIfTrue="1" operator="lessThan">
      <formula>0</formula>
    </cfRule>
  </conditionalFormatting>
  <conditionalFormatting sqref="E24:E25">
    <cfRule type="cellIs" dxfId="7" priority="8" stopIfTrue="1" operator="lessThan">
      <formula>0</formula>
    </cfRule>
  </conditionalFormatting>
  <conditionalFormatting sqref="C24:C26">
    <cfRule type="cellIs" dxfId="6" priority="7" stopIfTrue="1" operator="lessThan">
      <formula>0</formula>
    </cfRule>
  </conditionalFormatting>
  <conditionalFormatting sqref="E15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E20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1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2022-02-16T06:48:03Z</dcterms:modified>
</cp:coreProperties>
</file>