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J:\SKT\TIS - Tržne cene\SADJE\2022\Poročila\"/>
    </mc:Choice>
  </mc:AlternateContent>
  <xr:revisionPtr revIDLastSave="0" documentId="13_ncr:1_{56CCB314-D713-4498-8FDE-B20DF663366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OSNOVNO POROČILO" sheetId="1" r:id="rId1"/>
    <sheet name="SADJE - KOLIČINE CENE" sheetId="2" r:id="rId2"/>
    <sheet name="List1" sheetId="9" state="hidden" r:id="rId3"/>
    <sheet name="JABOLKA PO SORTAH" sheetId="3" r:id="rId4"/>
    <sheet name="HRUŠKE" sheetId="8" r:id="rId5"/>
  </sheets>
  <definedNames>
    <definedName name="_ftn1" localSheetId="0">'OSNOVNO POROČILO'!$G$18</definedName>
    <definedName name="_ftnref1" localSheetId="0">'OSNOVNO POROČILO'!$G$15</definedName>
    <definedName name="_Toc435089997" localSheetId="1">#REF!</definedName>
    <definedName name="_Toc435089998" localSheetId="1">'SADJE - KOLIČINE CENE'!$B$9</definedName>
    <definedName name="_Toc87166020" localSheetId="1">'SADJE - KOLIČINE CENE'!$F$14</definedName>
    <definedName name="OLE_LINK5" localSheetId="1">'SADJE - KOLIČINE CENE'!#REF!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8" l="1"/>
  <c r="E4" i="8"/>
  <c r="O35" i="3"/>
  <c r="O13" i="3"/>
  <c r="E13" i="3"/>
  <c r="D2" i="3"/>
  <c r="D76" i="2"/>
  <c r="D9" i="2"/>
  <c r="D1" i="2"/>
</calcChain>
</file>

<file path=xl/sharedStrings.xml><?xml version="1.0" encoding="utf-8"?>
<sst xmlns="http://schemas.openxmlformats.org/spreadsheetml/2006/main" count="114" uniqueCount="87">
  <si>
    <t xml:space="preserve">Reprezentativni trg predstavljajo pridelovalci sadja, ki imajo v Registru kmetijskih gospodarstev  vpisanih površin najmanj: </t>
  </si>
  <si>
    <t>Pridelovalci oziroma organizacije pridelovalcev sadja sporočajo količine prodanega sadja, če dnevna količina kakovostnega razreda I presega 300 kg, (cene so brez DDV) in sicer za:</t>
  </si>
  <si>
    <t>-          jagode[1].</t>
  </si>
  <si>
    <t>[1] Pravilnik o tržno- informacijskem sistemu za trg s svežim sadjem, Ur.l. RS, št. 83, 23.12.2016</t>
  </si>
  <si>
    <t>REPUBLIKA SLOVENIJA</t>
  </si>
  <si>
    <t>MINISTRSTVO ZA KMETIJSTVO, GOZDARSTVO IN PREHRANO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</si>
  <si>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</si>
  <si>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</si>
  <si>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</si>
  <si>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</si>
  <si>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</si>
  <si>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</si>
  <si>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</si>
  <si>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t>TRŽNO POROČILO  ZA SVEŽE SADJE - CENE NA DOMAČEM TRGU</t>
  </si>
  <si>
    <t>Sadna vrsta</t>
  </si>
  <si>
    <t>Prodana količina (kg)</t>
  </si>
  <si>
    <t>Povprečna cena (€/100kg)</t>
  </si>
  <si>
    <t>Povprečna cena €/100kg</t>
  </si>
  <si>
    <t>Sprememba od prej. tedna</t>
  </si>
  <si>
    <t>Sprememba od prej. tedna (%)</t>
  </si>
  <si>
    <t>Teden</t>
  </si>
  <si>
    <t>Količine skupaj</t>
  </si>
  <si>
    <t>Povprečna cena</t>
  </si>
  <si>
    <t>JABOLKA</t>
  </si>
  <si>
    <t>Sprememba od prej. leta</t>
  </si>
  <si>
    <t>Sprememba od prej. leta (%)</t>
  </si>
  <si>
    <t>TEDEN</t>
  </si>
  <si>
    <t>Sorta</t>
  </si>
  <si>
    <t>Količina (kg)</t>
  </si>
  <si>
    <t>Količine skupaj (kg)</t>
  </si>
  <si>
    <r>
      <t xml:space="preserve">Količine jabolk </t>
    </r>
    <r>
      <rPr>
        <b/>
        <sz val="10"/>
        <color rgb="FF000000"/>
        <rFont val="Calibri"/>
        <family val="2"/>
        <charset val="238"/>
        <scheme val="minor"/>
      </rPr>
      <t>skupaj (kg)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</si>
  <si>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3 ha breskev ali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</si>
  <si>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5 ha hrušk ali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</si>
  <si>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 xml:space="preserve">10 ha jabolk ali 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</si>
  <si>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 xml:space="preserve">5 ha jagod. 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</si>
  <si>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jabolka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</si>
  <si>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hruške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</si>
  <si>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breskve</t>
    </r>
  </si>
  <si>
    <t>Tabela 1: Poročilo o količinah in cenah sadnih vrst za:</t>
  </si>
  <si>
    <t xml:space="preserve">Tabela 2: Tedensko poročilo o količinah in cenah jabolk za </t>
  </si>
  <si>
    <t xml:space="preserve">Tabela 6: </t>
  </si>
  <si>
    <t xml:space="preserve"> Cena  glavnih sort jabolk  za </t>
  </si>
  <si>
    <r>
      <t xml:space="preserve">Tabela 7: Tedensko poročilo o količinah in cenah jabolk po sortah za </t>
    </r>
    <r>
      <rPr>
        <b/>
        <sz val="11"/>
        <color theme="1"/>
        <rFont val="Calibri"/>
        <family val="2"/>
        <charset val="238"/>
        <scheme val="minor"/>
      </rPr>
      <t xml:space="preserve"> </t>
    </r>
  </si>
  <si>
    <t xml:space="preserve">Grafikon 3: Cene in količine prodanih jabolk po </t>
  </si>
  <si>
    <t xml:space="preserve">sortah za </t>
  </si>
  <si>
    <t xml:space="preserve">Grafikon 4: Cene in količine prodanih jabolk po sortah za </t>
  </si>
  <si>
    <t>idared</t>
  </si>
  <si>
    <t>jonagold</t>
  </si>
  <si>
    <t>zlati delišes</t>
  </si>
  <si>
    <t>gala</t>
  </si>
  <si>
    <t>braeburn</t>
  </si>
  <si>
    <t>granny smith</t>
  </si>
  <si>
    <t>*N.P. ni prodaje</t>
  </si>
  <si>
    <t>jabolka</t>
  </si>
  <si>
    <t>royal gala</t>
  </si>
  <si>
    <t>HRUŠKE</t>
  </si>
  <si>
    <t>Leto</t>
  </si>
  <si>
    <t xml:space="preserve">Tabela 8: Tedensko poročilo o prodanih količinah in cenah hrušk za  </t>
  </si>
  <si>
    <t>Tabela 9: Tedensko poročilo o količinah in cenah hrušk po sortah za</t>
  </si>
  <si>
    <t>topaz</t>
  </si>
  <si>
    <t>fuji kiku</t>
  </si>
  <si>
    <t>cripps pink</t>
  </si>
  <si>
    <t>fuji</t>
  </si>
  <si>
    <t>bio zlati delišes</t>
  </si>
  <si>
    <t>hruške</t>
  </si>
  <si>
    <t>bio braeburn</t>
  </si>
  <si>
    <t>razlika 2021/2022</t>
  </si>
  <si>
    <t>razlika 2021/2022 (%)</t>
  </si>
  <si>
    <t>Tabela 5: Povprečna cena jabolk po tednih v letih 2021 do 2022</t>
  </si>
  <si>
    <t xml:space="preserve">Tabela 4: Povprečna cena jabolk v letih 2020 do 2022  za </t>
  </si>
  <si>
    <t>Tabela 3: Količine in cene jabolk po tednih 2021 in 2022</t>
  </si>
  <si>
    <t>Grafikon 1: Gibanje cen in količin prodanih jabolk v letu 2021 in 2022</t>
  </si>
  <si>
    <t>N.P.</t>
  </si>
  <si>
    <t>mairac</t>
  </si>
  <si>
    <t>bio royal gala</t>
  </si>
  <si>
    <t>Grafikon 2: Gibanje cen jabolk po posameznih tednih v letih 2021 do 2022 (€/100kg)</t>
  </si>
  <si>
    <t>bio fuji</t>
  </si>
  <si>
    <t>bio idared</t>
  </si>
  <si>
    <t>bio topaz</t>
  </si>
  <si>
    <t>Tabela 10: Količine in cene hrušk po tednih v letih 2021 in 2022</t>
  </si>
  <si>
    <t>bonita</t>
  </si>
  <si>
    <t>elstar</t>
  </si>
  <si>
    <t>pinova</t>
  </si>
  <si>
    <t>6. teden (7. 2. 2022-13. 2. 2022)</t>
  </si>
  <si>
    <t>Številka: 3305-12/2022/59</t>
  </si>
  <si>
    <t>Datum: 16.2.2022</t>
  </si>
  <si>
    <t>carjevič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</si>
</sst>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S_I_T"/>
  </numFmts>
  <fonts count="3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7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name val="Arial CE"/>
      <charset val="238"/>
    </font>
    <font>
      <b/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0"/>
      <color rgb="FF00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9"/>
      <name val="Arial CE"/>
      <family val="2"/>
    </font>
    <font>
      <sz val="10"/>
      <color rgb="FFFF0000"/>
      <name val="Calibri"/>
      <family val="2"/>
      <charset val="238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63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4" fillId="0" borderId="0"/>
    <xf numFmtId="0" fontId="6" fillId="0" borderId="0" applyNumberFormat="0" applyFill="0" applyBorder="0" applyAlignment="0" applyProtection="0"/>
    <xf numFmtId="0" fontId="7" fillId="0" borderId="16" applyNumberFormat="0" applyFill="0" applyAlignment="0" applyProtection="0"/>
    <xf numFmtId="0" fontId="8" fillId="0" borderId="17" applyNumberFormat="0" applyFill="0" applyAlignment="0" applyProtection="0"/>
    <xf numFmtId="0" fontId="9" fillId="0" borderId="18" applyNumberFormat="0" applyFill="0" applyAlignment="0" applyProtection="0"/>
    <xf numFmtId="0" fontId="9" fillId="0" borderId="0" applyNumberFormat="0" applyFill="0" applyBorder="0" applyAlignment="0" applyProtection="0"/>
    <xf numFmtId="0" fontId="10" fillId="7" borderId="0" applyNumberFormat="0" applyBorder="0" applyAlignment="0" applyProtection="0"/>
    <xf numFmtId="0" fontId="11" fillId="8" borderId="0" applyNumberFormat="0" applyBorder="0" applyAlignment="0" applyProtection="0"/>
    <xf numFmtId="0" fontId="12" fillId="9" borderId="0" applyNumberFormat="0" applyBorder="0" applyAlignment="0" applyProtection="0"/>
    <xf numFmtId="0" fontId="13" fillId="10" borderId="19" applyNumberFormat="0" applyAlignment="0" applyProtection="0"/>
    <xf numFmtId="0" fontId="14" fillId="11" borderId="20" applyNumberFormat="0" applyAlignment="0" applyProtection="0"/>
    <xf numFmtId="0" fontId="15" fillId="11" borderId="19" applyNumberFormat="0" applyAlignment="0" applyProtection="0"/>
    <xf numFmtId="0" fontId="16" fillId="0" borderId="21" applyNumberFormat="0" applyFill="0" applyAlignment="0" applyProtection="0"/>
    <xf numFmtId="0" fontId="17" fillId="12" borderId="22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" fillId="0" borderId="24" applyNumberFormat="0" applyFill="0" applyAlignment="0" applyProtection="0"/>
    <xf numFmtId="0" fontId="20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20" fillId="37" borderId="0" applyNumberFormat="0" applyBorder="0" applyAlignment="0" applyProtection="0"/>
    <xf numFmtId="0" fontId="5" fillId="0" borderId="0"/>
    <xf numFmtId="0" fontId="21" fillId="0" borderId="0" applyNumberForma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1" fillId="13" borderId="23" applyNumberFormat="0" applyFont="0" applyAlignment="0" applyProtection="0"/>
    <xf numFmtId="0" fontId="1" fillId="0" borderId="0"/>
    <xf numFmtId="0" fontId="1" fillId="13" borderId="23" applyNumberFormat="0" applyFont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</cellStyleXfs>
  <cellXfs count="124">
    <xf numFmtId="0" fontId="0" fillId="0" borderId="0" xfId="0"/>
    <xf numFmtId="0" fontId="0" fillId="0" borderId="0" xfId="0" applyFont="1" applyAlignment="1">
      <alignment vertical="center"/>
    </xf>
    <xf numFmtId="0" fontId="0" fillId="0" borderId="0" xfId="0" applyFont="1" applyAlignment="1">
      <alignment horizontal="justify" vertical="center"/>
    </xf>
    <xf numFmtId="0" fontId="0" fillId="0" borderId="0" xfId="0" applyFont="1"/>
    <xf numFmtId="0" fontId="2" fillId="0" borderId="1" xfId="0" applyFont="1" applyBorder="1" applyAlignment="1">
      <alignment horizontal="center"/>
    </xf>
    <xf numFmtId="0" fontId="2" fillId="0" borderId="0" xfId="0" applyFont="1"/>
    <xf numFmtId="0" fontId="2" fillId="4" borderId="0" xfId="0" applyFont="1" applyFill="1"/>
    <xf numFmtId="2" fontId="0" fillId="0" borderId="14" xfId="0" applyNumberFormat="1" applyFont="1" applyBorder="1" applyAlignment="1">
      <alignment horizontal="center"/>
    </xf>
    <xf numFmtId="3" fontId="0" fillId="0" borderId="4" xfId="0" applyNumberFormat="1" applyFont="1" applyBorder="1" applyAlignment="1">
      <alignment horizontal="center"/>
    </xf>
    <xf numFmtId="3" fontId="0" fillId="0" borderId="7" xfId="0" applyNumberFormat="1" applyFont="1" applyBorder="1" applyAlignment="1">
      <alignment horizontal="center"/>
    </xf>
    <xf numFmtId="2" fontId="0" fillId="0" borderId="8" xfId="0" applyNumberFormat="1" applyFont="1" applyBorder="1" applyAlignment="1">
      <alignment horizontal="center"/>
    </xf>
    <xf numFmtId="0" fontId="23" fillId="2" borderId="5" xfId="0" applyFont="1" applyFill="1" applyBorder="1" applyAlignment="1">
      <alignment horizontal="center" vertical="center" wrapText="1"/>
    </xf>
    <xf numFmtId="0" fontId="28" fillId="2" borderId="1" xfId="0" applyFont="1" applyFill="1" applyBorder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center" wrapText="1"/>
    </xf>
    <xf numFmtId="3" fontId="0" fillId="0" borderId="4" xfId="0" applyNumberFormat="1" applyFont="1" applyBorder="1" applyAlignment="1">
      <alignment horizontal="center" wrapText="1"/>
    </xf>
    <xf numFmtId="0" fontId="27" fillId="0" borderId="0" xfId="0" applyFont="1" applyAlignment="1">
      <alignment vertical="center"/>
    </xf>
    <xf numFmtId="0" fontId="27" fillId="0" borderId="0" xfId="0" applyFont="1" applyAlignment="1">
      <alignment vertical="center" wrapText="1"/>
    </xf>
    <xf numFmtId="0" fontId="28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30" fillId="0" borderId="0" xfId="0" applyFont="1"/>
    <xf numFmtId="0" fontId="2" fillId="2" borderId="5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31" fillId="2" borderId="6" xfId="0" applyFont="1" applyFill="1" applyBorder="1" applyAlignment="1">
      <alignment horizontal="center" vertical="center" wrapText="1"/>
    </xf>
    <xf numFmtId="0" fontId="31" fillId="2" borderId="1" xfId="0" applyFont="1" applyFill="1" applyBorder="1" applyAlignment="1">
      <alignment horizontal="center" vertical="center" wrapText="1"/>
    </xf>
    <xf numFmtId="0" fontId="23" fillId="2" borderId="3" xfId="0" applyFont="1" applyFill="1" applyBorder="1" applyAlignment="1">
      <alignment horizontal="center" vertical="center" wrapText="1"/>
    </xf>
    <xf numFmtId="3" fontId="0" fillId="0" borderId="4" xfId="0" applyNumberFormat="1" applyBorder="1" applyAlignment="1">
      <alignment horizontal="center"/>
    </xf>
    <xf numFmtId="3" fontId="0" fillId="0" borderId="4" xfId="0" applyNumberForma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164" fontId="32" fillId="0" borderId="12" xfId="0" applyNumberFormat="1" applyFont="1" applyBorder="1" applyAlignment="1" applyProtection="1">
      <alignment horizontal="center"/>
      <protection locked="0"/>
    </xf>
    <xf numFmtId="164" fontId="32" fillId="0" borderId="4" xfId="0" applyNumberFormat="1" applyFont="1" applyBorder="1" applyAlignment="1" applyProtection="1">
      <alignment horizontal="center"/>
      <protection locked="0"/>
    </xf>
    <xf numFmtId="164" fontId="32" fillId="0" borderId="29" xfId="0" applyNumberFormat="1" applyFont="1" applyBorder="1" applyAlignment="1" applyProtection="1">
      <alignment horizontal="center"/>
      <protection locked="0"/>
    </xf>
    <xf numFmtId="164" fontId="32" fillId="0" borderId="30" xfId="0" applyNumberFormat="1" applyFont="1" applyBorder="1" applyAlignment="1" applyProtection="1">
      <alignment horizontal="center"/>
      <protection locked="0"/>
    </xf>
    <xf numFmtId="0" fontId="29" fillId="3" borderId="6" xfId="0" applyFont="1" applyFill="1" applyBorder="1" applyAlignment="1">
      <alignment horizontal="center"/>
    </xf>
    <xf numFmtId="164" fontId="32" fillId="0" borderId="31" xfId="0" applyNumberFormat="1" applyFont="1" applyBorder="1" applyAlignment="1" applyProtection="1">
      <alignment horizontal="center"/>
      <protection locked="0"/>
    </xf>
    <xf numFmtId="164" fontId="32" fillId="0" borderId="7" xfId="0" applyNumberFormat="1" applyFont="1" applyBorder="1" applyAlignment="1" applyProtection="1">
      <alignment horizontal="center"/>
      <protection locked="0"/>
    </xf>
    <xf numFmtId="10" fontId="32" fillId="0" borderId="8" xfId="47" applyNumberFormat="1" applyFont="1" applyBorder="1" applyAlignment="1">
      <alignment horizontal="center" wrapText="1"/>
    </xf>
    <xf numFmtId="0" fontId="29" fillId="3" borderId="13" xfId="0" applyFont="1" applyFill="1" applyBorder="1" applyAlignment="1">
      <alignment horizontal="center"/>
    </xf>
    <xf numFmtId="10" fontId="32" fillId="0" borderId="14" xfId="1" applyNumberFormat="1" applyFont="1" applyBorder="1" applyAlignment="1">
      <alignment horizontal="center" wrapText="1"/>
    </xf>
    <xf numFmtId="0" fontId="24" fillId="3" borderId="13" xfId="0" applyFont="1" applyFill="1" applyBorder="1" applyAlignment="1">
      <alignment horizontal="center"/>
    </xf>
    <xf numFmtId="0" fontId="29" fillId="3" borderId="3" xfId="0" applyFont="1" applyFill="1" applyBorder="1" applyAlignment="1">
      <alignment horizontal="center"/>
    </xf>
    <xf numFmtId="164" fontId="32" fillId="0" borderId="10" xfId="0" applyNumberFormat="1" applyFont="1" applyBorder="1" applyAlignment="1" applyProtection="1">
      <alignment horizontal="center"/>
      <protection locked="0"/>
    </xf>
    <xf numFmtId="10" fontId="32" fillId="0" borderId="11" xfId="1" applyNumberFormat="1" applyFont="1" applyBorder="1" applyAlignment="1">
      <alignment horizontal="center" wrapText="1"/>
    </xf>
    <xf numFmtId="3" fontId="0" fillId="0" borderId="7" xfId="0" applyNumberFormat="1" applyBorder="1" applyAlignment="1">
      <alignment horizontal="center"/>
    </xf>
    <xf numFmtId="0" fontId="2" fillId="38" borderId="6" xfId="0" applyFont="1" applyFill="1" applyBorder="1" applyAlignment="1">
      <alignment horizontal="center"/>
    </xf>
    <xf numFmtId="0" fontId="2" fillId="38" borderId="13" xfId="0" applyFont="1" applyFill="1" applyBorder="1" applyAlignment="1">
      <alignment horizontal="center"/>
    </xf>
    <xf numFmtId="2" fontId="0" fillId="0" borderId="14" xfId="0" applyNumberFormat="1" applyFont="1" applyBorder="1" applyAlignment="1">
      <alignment horizontal="center" wrapText="1"/>
    </xf>
    <xf numFmtId="2" fontId="0" fillId="0" borderId="14" xfId="0" applyNumberFormat="1" applyBorder="1" applyAlignment="1">
      <alignment horizontal="center" wrapText="1"/>
    </xf>
    <xf numFmtId="164" fontId="33" fillId="0" borderId="12" xfId="0" applyNumberFormat="1" applyFont="1" applyBorder="1" applyAlignment="1" applyProtection="1">
      <alignment horizontal="center"/>
      <protection locked="0"/>
    </xf>
    <xf numFmtId="10" fontId="33" fillId="0" borderId="4" xfId="47" applyNumberFormat="1" applyFont="1" applyBorder="1" applyAlignment="1">
      <alignment horizontal="center" wrapText="1"/>
    </xf>
    <xf numFmtId="0" fontId="0" fillId="0" borderId="0" xfId="0" applyFont="1" applyAlignment="1">
      <alignment horizontal="right"/>
    </xf>
    <xf numFmtId="0" fontId="0" fillId="0" borderId="0" xfId="0" applyFont="1" applyAlignment="1">
      <alignment horizontal="left"/>
    </xf>
    <xf numFmtId="3" fontId="0" fillId="0" borderId="9" xfId="0" applyNumberFormat="1" applyFont="1" applyBorder="1" applyAlignment="1">
      <alignment horizontal="center"/>
    </xf>
    <xf numFmtId="2" fontId="0" fillId="0" borderId="10" xfId="0" applyNumberFormat="1" applyFont="1" applyBorder="1" applyAlignment="1">
      <alignment horizontal="center"/>
    </xf>
    <xf numFmtId="3" fontId="0" fillId="0" borderId="0" xfId="0" applyNumberFormat="1" applyFont="1"/>
    <xf numFmtId="164" fontId="0" fillId="0" borderId="26" xfId="0" applyNumberFormat="1" applyFont="1" applyBorder="1" applyAlignment="1" applyProtection="1">
      <alignment horizontal="center"/>
      <protection locked="0"/>
    </xf>
    <xf numFmtId="164" fontId="0" fillId="0" borderId="27" xfId="0" applyNumberFormat="1" applyFont="1" applyBorder="1" applyAlignment="1" applyProtection="1">
      <alignment horizontal="center"/>
      <protection locked="0"/>
    </xf>
    <xf numFmtId="0" fontId="22" fillId="2" borderId="6" xfId="0" applyFont="1" applyFill="1" applyBorder="1" applyAlignment="1">
      <alignment horizontal="center" vertical="center" wrapText="1"/>
    </xf>
    <xf numFmtId="2" fontId="0" fillId="0" borderId="8" xfId="0" applyNumberFormat="1" applyBorder="1" applyAlignment="1">
      <alignment horizontal="center"/>
    </xf>
    <xf numFmtId="3" fontId="0" fillId="0" borderId="0" xfId="0" applyNumberFormat="1" applyBorder="1" applyAlignment="1">
      <alignment horizontal="center" wrapText="1"/>
    </xf>
    <xf numFmtId="2" fontId="0" fillId="0" borderId="0" xfId="0" applyNumberFormat="1" applyBorder="1" applyAlignment="1">
      <alignment horizontal="center" wrapText="1"/>
    </xf>
    <xf numFmtId="10" fontId="18" fillId="0" borderId="14" xfId="1" applyNumberFormat="1" applyFont="1" applyBorder="1" applyAlignment="1">
      <alignment horizontal="center" wrapText="1"/>
    </xf>
    <xf numFmtId="0" fontId="22" fillId="2" borderId="32" xfId="0" applyFont="1" applyFill="1" applyBorder="1" applyAlignment="1">
      <alignment horizontal="center" vertical="center" wrapText="1"/>
    </xf>
    <xf numFmtId="0" fontId="31" fillId="2" borderId="7" xfId="0" applyFont="1" applyFill="1" applyBorder="1" applyAlignment="1">
      <alignment horizontal="center" vertical="center" wrapText="1"/>
    </xf>
    <xf numFmtId="0" fontId="31" fillId="2" borderId="8" xfId="0" applyFont="1" applyFill="1" applyBorder="1" applyAlignment="1">
      <alignment horizontal="center" vertical="center" wrapText="1"/>
    </xf>
    <xf numFmtId="0" fontId="2" fillId="6" borderId="0" xfId="0" applyFont="1" applyFill="1" applyAlignment="1">
      <alignment horizontal="center"/>
    </xf>
    <xf numFmtId="0" fontId="0" fillId="6" borderId="6" xfId="0" applyFont="1" applyFill="1" applyBorder="1" applyAlignment="1">
      <alignment horizontal="center"/>
    </xf>
    <xf numFmtId="0" fontId="0" fillId="6" borderId="13" xfId="0" applyFont="1" applyFill="1" applyBorder="1" applyAlignment="1">
      <alignment horizontal="center"/>
    </xf>
    <xf numFmtId="0" fontId="0" fillId="6" borderId="9" xfId="0" applyFont="1" applyFill="1" applyBorder="1" applyAlignment="1">
      <alignment horizontal="center"/>
    </xf>
    <xf numFmtId="2" fontId="0" fillId="0" borderId="11" xfId="0" applyNumberFormat="1" applyFont="1" applyBorder="1" applyAlignment="1">
      <alignment horizontal="center"/>
    </xf>
    <xf numFmtId="3" fontId="0" fillId="0" borderId="10" xfId="0" applyNumberFormat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31" fillId="2" borderId="5" xfId="0" applyFont="1" applyFill="1" applyBorder="1" applyAlignment="1">
      <alignment horizontal="center" vertical="center" wrapText="1"/>
    </xf>
    <xf numFmtId="0" fontId="31" fillId="2" borderId="33" xfId="0" applyFont="1" applyFill="1" applyBorder="1" applyAlignment="1">
      <alignment horizontal="center" vertical="center" wrapText="1"/>
    </xf>
    <xf numFmtId="10" fontId="32" fillId="0" borderId="28" xfId="0" applyNumberFormat="1" applyFont="1" applyBorder="1" applyAlignment="1">
      <alignment horizontal="center" vertical="center" wrapText="1"/>
    </xf>
    <xf numFmtId="0" fontId="24" fillId="5" borderId="34" xfId="0" applyFont="1" applyFill="1" applyBorder="1" applyAlignment="1">
      <alignment horizontal="center"/>
    </xf>
    <xf numFmtId="0" fontId="24" fillId="5" borderId="35" xfId="0" applyFont="1" applyFill="1" applyBorder="1" applyAlignment="1">
      <alignment horizontal="center"/>
    </xf>
    <xf numFmtId="0" fontId="24" fillId="5" borderId="36" xfId="0" applyFont="1" applyFill="1" applyBorder="1" applyAlignment="1">
      <alignment horizontal="center"/>
    </xf>
    <xf numFmtId="40" fontId="25" fillId="5" borderId="4" xfId="0" applyNumberFormat="1" applyFont="1" applyFill="1" applyBorder="1" applyAlignment="1">
      <alignment horizontal="center"/>
    </xf>
    <xf numFmtId="40" fontId="25" fillId="5" borderId="6" xfId="0" applyNumberFormat="1" applyFont="1" applyFill="1" applyBorder="1" applyAlignment="1">
      <alignment horizontal="center"/>
    </xf>
    <xf numFmtId="40" fontId="26" fillId="5" borderId="7" xfId="0" applyNumberFormat="1" applyFont="1" applyFill="1" applyBorder="1" applyAlignment="1">
      <alignment horizontal="center"/>
    </xf>
    <xf numFmtId="40" fontId="25" fillId="5" borderId="13" xfId="0" applyNumberFormat="1" applyFont="1" applyFill="1" applyBorder="1" applyAlignment="1">
      <alignment horizontal="center"/>
    </xf>
    <xf numFmtId="40" fontId="25" fillId="5" borderId="9" xfId="0" applyNumberFormat="1" applyFont="1" applyFill="1" applyBorder="1" applyAlignment="1">
      <alignment horizontal="center"/>
    </xf>
    <xf numFmtId="0" fontId="0" fillId="0" borderId="14" xfId="0" applyBorder="1" applyAlignment="1">
      <alignment horizontal="center"/>
    </xf>
    <xf numFmtId="0" fontId="2" fillId="38" borderId="9" xfId="0" applyFont="1" applyFill="1" applyBorder="1" applyAlignment="1">
      <alignment horizontal="center"/>
    </xf>
    <xf numFmtId="40" fontId="25" fillId="5" borderId="10" xfId="0" applyNumberFormat="1" applyFon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2" fontId="0" fillId="0" borderId="0" xfId="0" applyNumberFormat="1" applyFont="1" applyBorder="1" applyAlignment="1">
      <alignment horizontal="center"/>
    </xf>
    <xf numFmtId="3" fontId="0" fillId="0" borderId="10" xfId="0" applyNumberFormat="1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4" fontId="0" fillId="0" borderId="11" xfId="0" applyNumberFormat="1" applyBorder="1" applyAlignment="1">
      <alignment horizontal="center"/>
    </xf>
    <xf numFmtId="10" fontId="26" fillId="5" borderId="11" xfId="1" applyNumberFormat="1" applyFont="1" applyFill="1" applyBorder="1" applyAlignment="1">
      <alignment horizontal="center" wrapText="1"/>
    </xf>
    <xf numFmtId="4" fontId="0" fillId="0" borderId="14" xfId="0" applyNumberFormat="1" applyBorder="1" applyAlignment="1">
      <alignment horizontal="center"/>
    </xf>
    <xf numFmtId="0" fontId="0" fillId="0" borderId="4" xfId="0" applyBorder="1"/>
    <xf numFmtId="2" fontId="0" fillId="0" borderId="4" xfId="0" applyNumberFormat="1" applyBorder="1" applyAlignment="1">
      <alignment horizontal="center"/>
    </xf>
    <xf numFmtId="0" fontId="0" fillId="0" borderId="4" xfId="0" applyFont="1" applyBorder="1"/>
    <xf numFmtId="4" fontId="0" fillId="0" borderId="4" xfId="0" applyNumberFormat="1" applyFont="1" applyBorder="1" applyAlignment="1">
      <alignment horizontal="center"/>
    </xf>
    <xf numFmtId="0" fontId="22" fillId="2" borderId="9" xfId="0" applyFont="1" applyFill="1" applyBorder="1" applyAlignment="1">
      <alignment horizontal="center" vertical="center" wrapText="1"/>
    </xf>
    <xf numFmtId="0" fontId="0" fillId="0" borderId="0" xfId="0" applyFont="1" applyBorder="1"/>
    <xf numFmtId="2" fontId="32" fillId="0" borderId="10" xfId="0" applyNumberFormat="1" applyFont="1" applyBorder="1" applyAlignment="1">
      <alignment horizontal="center"/>
    </xf>
    <xf numFmtId="10" fontId="32" fillId="0" borderId="11" xfId="0" applyNumberFormat="1" applyFont="1" applyBorder="1" applyAlignment="1">
      <alignment horizontal="center"/>
    </xf>
    <xf numFmtId="0" fontId="2" fillId="38" borderId="12" xfId="0" applyFont="1" applyFill="1" applyBorder="1" applyAlignment="1">
      <alignment horizontal="center"/>
    </xf>
    <xf numFmtId="3" fontId="0" fillId="0" borderId="12" xfId="0" applyNumberFormat="1" applyFont="1" applyBorder="1" applyAlignment="1">
      <alignment horizontal="center"/>
    </xf>
    <xf numFmtId="2" fontId="0" fillId="0" borderId="12" xfId="0" applyNumberFormat="1" applyFont="1" applyBorder="1" applyAlignment="1">
      <alignment horizontal="center"/>
    </xf>
    <xf numFmtId="0" fontId="29" fillId="2" borderId="37" xfId="3" applyFont="1" applyFill="1" applyBorder="1" applyAlignment="1">
      <alignment horizontal="center" vertical="center" wrapText="1"/>
    </xf>
    <xf numFmtId="2" fontId="29" fillId="2" borderId="25" xfId="3" applyNumberFormat="1" applyFont="1" applyFill="1" applyBorder="1" applyAlignment="1">
      <alignment horizontal="center" vertical="center" wrapText="1"/>
    </xf>
    <xf numFmtId="0" fontId="29" fillId="2" borderId="1" xfId="3" applyFont="1" applyFill="1" applyBorder="1" applyAlignment="1">
      <alignment horizontal="center" vertical="center" wrapText="1"/>
    </xf>
    <xf numFmtId="0" fontId="0" fillId="0" borderId="12" xfId="0" applyBorder="1"/>
    <xf numFmtId="3" fontId="0" fillId="0" borderId="12" xfId="0" applyNumberFormat="1" applyBorder="1" applyAlignment="1">
      <alignment horizontal="center"/>
    </xf>
    <xf numFmtId="2" fontId="0" fillId="0" borderId="12" xfId="0" applyNumberFormat="1" applyBorder="1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  <xf numFmtId="10" fontId="26" fillId="5" borderId="14" xfId="1" applyNumberFormat="1" applyFont="1" applyFill="1" applyBorder="1" applyAlignment="1">
      <alignment horizontal="center" wrapText="1"/>
    </xf>
    <xf numFmtId="0" fontId="0" fillId="6" borderId="4" xfId="0" applyFont="1" applyFill="1" applyBorder="1" applyAlignment="1">
      <alignment horizontal="center"/>
    </xf>
    <xf numFmtId="4" fontId="0" fillId="0" borderId="4" xfId="0" applyNumberFormat="1" applyBorder="1" applyAlignment="1">
      <alignment horizontal="center"/>
    </xf>
    <xf numFmtId="0" fontId="0" fillId="6" borderId="12" xfId="0" applyFont="1" applyFill="1" applyBorder="1" applyAlignment="1">
      <alignment horizontal="center"/>
    </xf>
    <xf numFmtId="10" fontId="18" fillId="0" borderId="15" xfId="0" applyNumberFormat="1" applyFont="1" applyBorder="1" applyAlignment="1">
      <alignment horizontal="center"/>
    </xf>
    <xf numFmtId="2" fontId="18" fillId="0" borderId="15" xfId="0" applyNumberFormat="1" applyFont="1" applyBorder="1" applyAlignment="1">
      <alignment horizontal="center"/>
    </xf>
    <xf numFmtId="0" fontId="28" fillId="2" borderId="38" xfId="0" applyFont="1" applyFill="1" applyBorder="1" applyAlignment="1">
      <alignment horizontal="center" vertical="center" wrapText="1"/>
    </xf>
    <xf numFmtId="0" fontId="22" fillId="2" borderId="39" xfId="0" applyFont="1" applyFill="1" applyBorder="1" applyAlignment="1">
      <alignment horizontal="center" vertical="center" wrapText="1"/>
    </xf>
    <xf numFmtId="0" fontId="22" fillId="2" borderId="40" xfId="0" applyFont="1" applyFill="1" applyBorder="1" applyAlignment="1">
      <alignment horizontal="center" vertical="center" wrapText="1"/>
    </xf>
    <xf numFmtId="2" fontId="0" fillId="0" borderId="11" xfId="0" applyNumberFormat="1" applyBorder="1" applyAlignment="1">
      <alignment horizontal="center"/>
    </xf>
    <xf numFmtId="10" fontId="34" fillId="5" borderId="14" xfId="1" applyNumberFormat="1" applyFont="1" applyFill="1" applyBorder="1" applyAlignment="1">
      <alignment horizontal="center" wrapText="1"/>
    </xf>
    <xf numFmtId="4" fontId="0" fillId="0" borderId="41" xfId="0" applyNumberFormat="1" applyBorder="1" applyAlignment="1">
      <alignment horizontal="center"/>
    </xf>
    <xf numFmtId="3" fontId="0" fillId="0" borderId="1" xfId="0" applyNumberFormat="1" applyFont="1" applyBorder="1" applyAlignment="1">
      <alignment horizontal="center"/>
    </xf>
    <xf numFmtId="2" fontId="32" fillId="0" borderId="41" xfId="0" applyNumberFormat="1" applyFont="1" applyBorder="1" applyAlignment="1">
      <alignment horizontal="center"/>
    </xf>
  </cellXfs>
  <cellStyles count="63">
    <cellStyle name="20 % – Poudarek1" xfId="21" builtinId="30" customBuiltin="1"/>
    <cellStyle name="20 % – Poudarek1 2" xfId="51" xr:uid="{00000000-0005-0000-0000-000001000000}"/>
    <cellStyle name="20 % – Poudarek2" xfId="25" builtinId="34" customBuiltin="1"/>
    <cellStyle name="20 % – Poudarek2 2" xfId="53" xr:uid="{00000000-0005-0000-0000-000003000000}"/>
    <cellStyle name="20 % – Poudarek3" xfId="29" builtinId="38" customBuiltin="1"/>
    <cellStyle name="20 % – Poudarek3 2" xfId="55" xr:uid="{00000000-0005-0000-0000-000005000000}"/>
    <cellStyle name="20 % – Poudarek4" xfId="33" builtinId="42" customBuiltin="1"/>
    <cellStyle name="20 % – Poudarek4 2" xfId="57" xr:uid="{00000000-0005-0000-0000-000007000000}"/>
    <cellStyle name="20 % – Poudarek5" xfId="37" builtinId="46" customBuiltin="1"/>
    <cellStyle name="20 % – Poudarek5 2" xfId="59" xr:uid="{00000000-0005-0000-0000-000009000000}"/>
    <cellStyle name="20 % – Poudarek6" xfId="41" builtinId="50" customBuiltin="1"/>
    <cellStyle name="20 % – Poudarek6 2" xfId="61" xr:uid="{00000000-0005-0000-0000-00000B000000}"/>
    <cellStyle name="40 % – Poudarek1" xfId="22" builtinId="31" customBuiltin="1"/>
    <cellStyle name="40 % – Poudarek1 2" xfId="52" xr:uid="{00000000-0005-0000-0000-00000D000000}"/>
    <cellStyle name="40 % – Poudarek2" xfId="26" builtinId="35" customBuiltin="1"/>
    <cellStyle name="40 % – Poudarek2 2" xfId="54" xr:uid="{00000000-0005-0000-0000-00000F000000}"/>
    <cellStyle name="40 % – Poudarek3" xfId="30" builtinId="39" customBuiltin="1"/>
    <cellStyle name="40 % – Poudarek3 2" xfId="56" xr:uid="{00000000-0005-0000-0000-000011000000}"/>
    <cellStyle name="40 % – Poudarek4" xfId="34" builtinId="43" customBuiltin="1"/>
    <cellStyle name="40 % – Poudarek4 2" xfId="58" xr:uid="{00000000-0005-0000-0000-000013000000}"/>
    <cellStyle name="40 % – Poudarek5" xfId="38" builtinId="47" customBuiltin="1"/>
    <cellStyle name="40 % – Poudarek5 2" xfId="60" xr:uid="{00000000-0005-0000-0000-000015000000}"/>
    <cellStyle name="40 % – Poudarek6" xfId="42" builtinId="51" customBuiltin="1"/>
    <cellStyle name="40 % – Poudarek6 2" xfId="62" xr:uid="{00000000-0005-0000-0000-000017000000}"/>
    <cellStyle name="60 % – Poudarek1" xfId="23" builtinId="32" customBuiltin="1"/>
    <cellStyle name="60 % – Poudarek2" xfId="27" builtinId="36" customBuiltin="1"/>
    <cellStyle name="60 % – Poudarek3" xfId="31" builtinId="40" customBuiltin="1"/>
    <cellStyle name="60 % – Poudarek4" xfId="35" builtinId="44" customBuiltin="1"/>
    <cellStyle name="60 % – Poudarek5" xfId="39" builtinId="48" customBuiltin="1"/>
    <cellStyle name="60 % – Poudarek6" xfId="43" builtinId="52" customBuiltin="1"/>
    <cellStyle name="Dobro" xfId="9" builtinId="26" customBuiltin="1"/>
    <cellStyle name="Izhod" xfId="13" builtinId="21" customBuiltin="1"/>
    <cellStyle name="Naslov" xfId="4" builtinId="15" customBuiltin="1"/>
    <cellStyle name="Naslov 1" xfId="5" builtinId="16" customBuiltin="1"/>
    <cellStyle name="Naslov 2" xfId="6" builtinId="17" customBuiltin="1"/>
    <cellStyle name="Naslov 3" xfId="7" builtinId="18" customBuiltin="1"/>
    <cellStyle name="Naslov 4" xfId="8" builtinId="19" customBuiltin="1"/>
    <cellStyle name="Naslov 5" xfId="45" xr:uid="{00000000-0005-0000-0000-000025000000}"/>
    <cellStyle name="Navadno" xfId="0" builtinId="0"/>
    <cellStyle name="Navadno 2" xfId="46" xr:uid="{00000000-0005-0000-0000-000027000000}"/>
    <cellStyle name="Navadno 3" xfId="2" xr:uid="{00000000-0005-0000-0000-000028000000}"/>
    <cellStyle name="Navadno 4" xfId="49" xr:uid="{00000000-0005-0000-0000-000029000000}"/>
    <cellStyle name="Navadno 5" xfId="44" xr:uid="{00000000-0005-0000-0000-00002A000000}"/>
    <cellStyle name="Navadno_Hruške" xfId="3" xr:uid="{00000000-0005-0000-0000-00002B000000}"/>
    <cellStyle name="Nevtralno" xfId="11" builtinId="28" customBuiltin="1"/>
    <cellStyle name="Odstotek" xfId="1" builtinId="5"/>
    <cellStyle name="Odstotek 2" xfId="47" xr:uid="{00000000-0005-0000-0000-00002E000000}"/>
    <cellStyle name="Opomba 2" xfId="48" xr:uid="{00000000-0005-0000-0000-00002F000000}"/>
    <cellStyle name="Opomba 3" xfId="50" xr:uid="{00000000-0005-0000-0000-000030000000}"/>
    <cellStyle name="Opozorilo" xfId="17" builtinId="11" customBuiltin="1"/>
    <cellStyle name="Pojasnjevalno besedilo" xfId="18" builtinId="53" customBuiltin="1"/>
    <cellStyle name="Poudarek1" xfId="20" builtinId="29" customBuiltin="1"/>
    <cellStyle name="Poudarek2" xfId="24" builtinId="33" customBuiltin="1"/>
    <cellStyle name="Poudarek3" xfId="28" builtinId="37" customBuiltin="1"/>
    <cellStyle name="Poudarek4" xfId="32" builtinId="41" customBuiltin="1"/>
    <cellStyle name="Poudarek5" xfId="36" builtinId="45" customBuiltin="1"/>
    <cellStyle name="Poudarek6" xfId="40" builtinId="49" customBuiltin="1"/>
    <cellStyle name="Povezana celica" xfId="15" builtinId="24" customBuiltin="1"/>
    <cellStyle name="Preveri celico" xfId="16" builtinId="23" customBuiltin="1"/>
    <cellStyle name="Računanje" xfId="14" builtinId="22" customBuiltin="1"/>
    <cellStyle name="Slabo" xfId="10" builtinId="27" customBuiltin="1"/>
    <cellStyle name="Vnos" xfId="12" builtinId="20" customBuiltin="1"/>
    <cellStyle name="Vsota" xfId="19" builtinId="25" customBuiltin="1"/>
  </cellStyles>
  <dxfs count="23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992963645501738E-2"/>
          <c:y val="3.3605634738695635E-2"/>
          <c:w val="0.76991499591962753"/>
          <c:h val="0.7778380757341726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'SADJE - KOLIČINE CENE'!$C$16</c:f>
              <c:strCache>
                <c:ptCount val="1"/>
                <c:pt idx="0">
                  <c:v>Količine skupaj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'SADJE - KOLIČINE CENE'!$B$22:$B$74</c:f>
              <c:numCache>
                <c:formatCode>General</c:formatCode>
                <c:ptCount val="53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17</c:v>
                </c:pt>
                <c:pt idx="12">
                  <c:v>18</c:v>
                </c:pt>
                <c:pt idx="13">
                  <c:v>19</c:v>
                </c:pt>
                <c:pt idx="14">
                  <c:v>20</c:v>
                </c:pt>
                <c:pt idx="15">
                  <c:v>21</c:v>
                </c:pt>
                <c:pt idx="16">
                  <c:v>22</c:v>
                </c:pt>
                <c:pt idx="17">
                  <c:v>23</c:v>
                </c:pt>
                <c:pt idx="18">
                  <c:v>24</c:v>
                </c:pt>
                <c:pt idx="19">
                  <c:v>25</c:v>
                </c:pt>
                <c:pt idx="20">
                  <c:v>26</c:v>
                </c:pt>
                <c:pt idx="21">
                  <c:v>27</c:v>
                </c:pt>
                <c:pt idx="22">
                  <c:v>28</c:v>
                </c:pt>
                <c:pt idx="23">
                  <c:v>29</c:v>
                </c:pt>
                <c:pt idx="24">
                  <c:v>30</c:v>
                </c:pt>
                <c:pt idx="25">
                  <c:v>31</c:v>
                </c:pt>
                <c:pt idx="26">
                  <c:v>32</c:v>
                </c:pt>
                <c:pt idx="27">
                  <c:v>33</c:v>
                </c:pt>
                <c:pt idx="28">
                  <c:v>34</c:v>
                </c:pt>
                <c:pt idx="29">
                  <c:v>35</c:v>
                </c:pt>
                <c:pt idx="30">
                  <c:v>36</c:v>
                </c:pt>
                <c:pt idx="31">
                  <c:v>37</c:v>
                </c:pt>
                <c:pt idx="32">
                  <c:v>38</c:v>
                </c:pt>
                <c:pt idx="33">
                  <c:v>39</c:v>
                </c:pt>
                <c:pt idx="34">
                  <c:v>40</c:v>
                </c:pt>
                <c:pt idx="35">
                  <c:v>41</c:v>
                </c:pt>
                <c:pt idx="36">
                  <c:v>42</c:v>
                </c:pt>
                <c:pt idx="37">
                  <c:v>43</c:v>
                </c:pt>
                <c:pt idx="38">
                  <c:v>44</c:v>
                </c:pt>
                <c:pt idx="39">
                  <c:v>45</c:v>
                </c:pt>
                <c:pt idx="40">
                  <c:v>46</c:v>
                </c:pt>
                <c:pt idx="41">
                  <c:v>47</c:v>
                </c:pt>
                <c:pt idx="42">
                  <c:v>48</c:v>
                </c:pt>
                <c:pt idx="43">
                  <c:v>49</c:v>
                </c:pt>
                <c:pt idx="44">
                  <c:v>50</c:v>
                </c:pt>
                <c:pt idx="45">
                  <c:v>51</c:v>
                </c:pt>
                <c:pt idx="46">
                  <c:v>52</c:v>
                </c:pt>
                <c:pt idx="47">
                  <c:v>1</c:v>
                </c:pt>
                <c:pt idx="48">
                  <c:v>2</c:v>
                </c:pt>
                <c:pt idx="49">
                  <c:v>3</c:v>
                </c:pt>
                <c:pt idx="50">
                  <c:v>4</c:v>
                </c:pt>
                <c:pt idx="51">
                  <c:v>5</c:v>
                </c:pt>
                <c:pt idx="52">
                  <c:v>6</c:v>
                </c:pt>
              </c:numCache>
            </c:numRef>
          </c:cat>
          <c:val>
            <c:numRef>
              <c:f>'SADJE - KOLIČINE CENE'!$C$22:$C$74</c:f>
              <c:numCache>
                <c:formatCode>#,##0</c:formatCode>
                <c:ptCount val="53"/>
                <c:pt idx="0">
                  <c:v>225487</c:v>
                </c:pt>
                <c:pt idx="1">
                  <c:v>187865</c:v>
                </c:pt>
                <c:pt idx="2">
                  <c:v>186851</c:v>
                </c:pt>
                <c:pt idx="3">
                  <c:v>249092</c:v>
                </c:pt>
                <c:pt idx="4">
                  <c:v>211022</c:v>
                </c:pt>
                <c:pt idx="5">
                  <c:v>231033</c:v>
                </c:pt>
                <c:pt idx="6">
                  <c:v>237372</c:v>
                </c:pt>
                <c:pt idx="7">
                  <c:v>235604</c:v>
                </c:pt>
                <c:pt idx="8">
                  <c:v>191635</c:v>
                </c:pt>
                <c:pt idx="9">
                  <c:v>309389</c:v>
                </c:pt>
                <c:pt idx="10">
                  <c:v>223074</c:v>
                </c:pt>
                <c:pt idx="11">
                  <c:v>166970</c:v>
                </c:pt>
                <c:pt idx="12">
                  <c:v>361702</c:v>
                </c:pt>
                <c:pt idx="13">
                  <c:v>257586</c:v>
                </c:pt>
                <c:pt idx="14">
                  <c:v>215527</c:v>
                </c:pt>
                <c:pt idx="15">
                  <c:v>317925</c:v>
                </c:pt>
                <c:pt idx="16">
                  <c:v>373716</c:v>
                </c:pt>
                <c:pt idx="17">
                  <c:v>292032</c:v>
                </c:pt>
                <c:pt idx="18">
                  <c:v>305570</c:v>
                </c:pt>
                <c:pt idx="19">
                  <c:v>185270</c:v>
                </c:pt>
                <c:pt idx="20">
                  <c:v>282125</c:v>
                </c:pt>
                <c:pt idx="21">
                  <c:v>178992</c:v>
                </c:pt>
                <c:pt idx="22">
                  <c:v>159694</c:v>
                </c:pt>
                <c:pt idx="23">
                  <c:v>157821</c:v>
                </c:pt>
                <c:pt idx="24">
                  <c:v>104165</c:v>
                </c:pt>
                <c:pt idx="25">
                  <c:v>57449</c:v>
                </c:pt>
                <c:pt idx="26">
                  <c:v>181204</c:v>
                </c:pt>
                <c:pt idx="27">
                  <c:v>131010</c:v>
                </c:pt>
                <c:pt idx="28">
                  <c:v>181633</c:v>
                </c:pt>
                <c:pt idx="29">
                  <c:v>222656</c:v>
                </c:pt>
                <c:pt idx="30">
                  <c:v>163696</c:v>
                </c:pt>
                <c:pt idx="31">
                  <c:v>377910</c:v>
                </c:pt>
                <c:pt idx="32">
                  <c:v>384279</c:v>
                </c:pt>
                <c:pt idx="33">
                  <c:v>187744</c:v>
                </c:pt>
                <c:pt idx="34">
                  <c:v>199957</c:v>
                </c:pt>
                <c:pt idx="35">
                  <c:v>201145</c:v>
                </c:pt>
                <c:pt idx="36">
                  <c:v>225833</c:v>
                </c:pt>
                <c:pt idx="37">
                  <c:v>198169</c:v>
                </c:pt>
                <c:pt idx="38">
                  <c:v>146237</c:v>
                </c:pt>
                <c:pt idx="39">
                  <c:v>231429</c:v>
                </c:pt>
                <c:pt idx="40">
                  <c:v>226557</c:v>
                </c:pt>
                <c:pt idx="41">
                  <c:v>254693</c:v>
                </c:pt>
                <c:pt idx="42">
                  <c:v>236433</c:v>
                </c:pt>
                <c:pt idx="43">
                  <c:v>224774</c:v>
                </c:pt>
                <c:pt idx="44">
                  <c:v>173989</c:v>
                </c:pt>
                <c:pt idx="45">
                  <c:v>208466</c:v>
                </c:pt>
                <c:pt idx="46">
                  <c:v>116094</c:v>
                </c:pt>
                <c:pt idx="47">
                  <c:v>128265</c:v>
                </c:pt>
                <c:pt idx="48">
                  <c:v>284573</c:v>
                </c:pt>
                <c:pt idx="49">
                  <c:v>229104</c:v>
                </c:pt>
                <c:pt idx="50">
                  <c:v>148872</c:v>
                </c:pt>
                <c:pt idx="51">
                  <c:v>234634</c:v>
                </c:pt>
                <c:pt idx="52">
                  <c:v>153705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6E7-4BAB-9FA7-E3737C342E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8490072"/>
        <c:axId val="338497128"/>
      </c:barChart>
      <c:lineChart>
        <c:grouping val="standard"/>
        <c:varyColors val="0"/>
        <c:ser>
          <c:idx val="2"/>
          <c:order val="1"/>
          <c:tx>
            <c:strRef>
              <c:f>'SADJE - KOLIČINE CENE'!$D$16</c:f>
              <c:strCache>
                <c:ptCount val="1"/>
                <c:pt idx="0">
                  <c:v>Povprečna cena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'SADJE - KOLIČINE CENE'!$B$22:$B$74</c:f>
              <c:numCache>
                <c:formatCode>General</c:formatCode>
                <c:ptCount val="53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17</c:v>
                </c:pt>
                <c:pt idx="12">
                  <c:v>18</c:v>
                </c:pt>
                <c:pt idx="13">
                  <c:v>19</c:v>
                </c:pt>
                <c:pt idx="14">
                  <c:v>20</c:v>
                </c:pt>
                <c:pt idx="15">
                  <c:v>21</c:v>
                </c:pt>
                <c:pt idx="16">
                  <c:v>22</c:v>
                </c:pt>
                <c:pt idx="17">
                  <c:v>23</c:v>
                </c:pt>
                <c:pt idx="18">
                  <c:v>24</c:v>
                </c:pt>
                <c:pt idx="19">
                  <c:v>25</c:v>
                </c:pt>
                <c:pt idx="20">
                  <c:v>26</c:v>
                </c:pt>
                <c:pt idx="21">
                  <c:v>27</c:v>
                </c:pt>
                <c:pt idx="22">
                  <c:v>28</c:v>
                </c:pt>
                <c:pt idx="23">
                  <c:v>29</c:v>
                </c:pt>
                <c:pt idx="24">
                  <c:v>30</c:v>
                </c:pt>
                <c:pt idx="25">
                  <c:v>31</c:v>
                </c:pt>
                <c:pt idx="26">
                  <c:v>32</c:v>
                </c:pt>
                <c:pt idx="27">
                  <c:v>33</c:v>
                </c:pt>
                <c:pt idx="28">
                  <c:v>34</c:v>
                </c:pt>
                <c:pt idx="29">
                  <c:v>35</c:v>
                </c:pt>
                <c:pt idx="30">
                  <c:v>36</c:v>
                </c:pt>
                <c:pt idx="31">
                  <c:v>37</c:v>
                </c:pt>
                <c:pt idx="32">
                  <c:v>38</c:v>
                </c:pt>
                <c:pt idx="33">
                  <c:v>39</c:v>
                </c:pt>
                <c:pt idx="34">
                  <c:v>40</c:v>
                </c:pt>
                <c:pt idx="35">
                  <c:v>41</c:v>
                </c:pt>
                <c:pt idx="36">
                  <c:v>42</c:v>
                </c:pt>
                <c:pt idx="37">
                  <c:v>43</c:v>
                </c:pt>
                <c:pt idx="38">
                  <c:v>44</c:v>
                </c:pt>
                <c:pt idx="39">
                  <c:v>45</c:v>
                </c:pt>
                <c:pt idx="40">
                  <c:v>46</c:v>
                </c:pt>
                <c:pt idx="41">
                  <c:v>47</c:v>
                </c:pt>
                <c:pt idx="42">
                  <c:v>48</c:v>
                </c:pt>
                <c:pt idx="43">
                  <c:v>49</c:v>
                </c:pt>
                <c:pt idx="44">
                  <c:v>50</c:v>
                </c:pt>
                <c:pt idx="45">
                  <c:v>51</c:v>
                </c:pt>
                <c:pt idx="46">
                  <c:v>52</c:v>
                </c:pt>
                <c:pt idx="47">
                  <c:v>1</c:v>
                </c:pt>
                <c:pt idx="48">
                  <c:v>2</c:v>
                </c:pt>
                <c:pt idx="49">
                  <c:v>3</c:v>
                </c:pt>
                <c:pt idx="50">
                  <c:v>4</c:v>
                </c:pt>
                <c:pt idx="51">
                  <c:v>5</c:v>
                </c:pt>
                <c:pt idx="52">
                  <c:v>6</c:v>
                </c:pt>
              </c:numCache>
            </c:numRef>
          </c:cat>
          <c:val>
            <c:numRef>
              <c:f>'SADJE - KOLIČINE CENE'!$D$22:$D$74</c:f>
              <c:numCache>
                <c:formatCode>0.00</c:formatCode>
                <c:ptCount val="53"/>
                <c:pt idx="0">
                  <c:v>71.77</c:v>
                </c:pt>
                <c:pt idx="1">
                  <c:v>66.7</c:v>
                </c:pt>
                <c:pt idx="2">
                  <c:v>74.87</c:v>
                </c:pt>
                <c:pt idx="3">
                  <c:v>72.08</c:v>
                </c:pt>
                <c:pt idx="4">
                  <c:v>75.010000000000005</c:v>
                </c:pt>
                <c:pt idx="5">
                  <c:v>70.489999999999995</c:v>
                </c:pt>
                <c:pt idx="6">
                  <c:v>70.58</c:v>
                </c:pt>
                <c:pt idx="7">
                  <c:v>71.36</c:v>
                </c:pt>
                <c:pt idx="8">
                  <c:v>81.150000000000006</c:v>
                </c:pt>
                <c:pt idx="9">
                  <c:v>73.75</c:v>
                </c:pt>
                <c:pt idx="10">
                  <c:v>78.84</c:v>
                </c:pt>
                <c:pt idx="11">
                  <c:v>75.61</c:v>
                </c:pt>
                <c:pt idx="12">
                  <c:v>78.7</c:v>
                </c:pt>
                <c:pt idx="13">
                  <c:v>80.77</c:v>
                </c:pt>
                <c:pt idx="14">
                  <c:v>77.59</c:v>
                </c:pt>
                <c:pt idx="15">
                  <c:v>73.09</c:v>
                </c:pt>
                <c:pt idx="16">
                  <c:v>68.91</c:v>
                </c:pt>
                <c:pt idx="17">
                  <c:v>70.599999999999994</c:v>
                </c:pt>
                <c:pt idx="18">
                  <c:v>67.95</c:v>
                </c:pt>
                <c:pt idx="19">
                  <c:v>69.489999999999995</c:v>
                </c:pt>
                <c:pt idx="20">
                  <c:v>84.16</c:v>
                </c:pt>
                <c:pt idx="21">
                  <c:v>74.05</c:v>
                </c:pt>
                <c:pt idx="22">
                  <c:v>74.13</c:v>
                </c:pt>
                <c:pt idx="23">
                  <c:v>70.86</c:v>
                </c:pt>
                <c:pt idx="24">
                  <c:v>73.349999999999994</c:v>
                </c:pt>
                <c:pt idx="25">
                  <c:v>72.040000000000006</c:v>
                </c:pt>
                <c:pt idx="26">
                  <c:v>75.77</c:v>
                </c:pt>
                <c:pt idx="27">
                  <c:v>82.21</c:v>
                </c:pt>
                <c:pt idx="28">
                  <c:v>78.459999999999994</c:v>
                </c:pt>
                <c:pt idx="29">
                  <c:v>82.4</c:v>
                </c:pt>
                <c:pt idx="30">
                  <c:v>83.13</c:v>
                </c:pt>
                <c:pt idx="31">
                  <c:v>82.96</c:v>
                </c:pt>
                <c:pt idx="32">
                  <c:v>82.04</c:v>
                </c:pt>
                <c:pt idx="33">
                  <c:v>91.07</c:v>
                </c:pt>
                <c:pt idx="34">
                  <c:v>84.39</c:v>
                </c:pt>
                <c:pt idx="35">
                  <c:v>85.07</c:v>
                </c:pt>
                <c:pt idx="36">
                  <c:v>91.51</c:v>
                </c:pt>
                <c:pt idx="37">
                  <c:v>89.85</c:v>
                </c:pt>
                <c:pt idx="38">
                  <c:v>96.08</c:v>
                </c:pt>
                <c:pt idx="39">
                  <c:v>83.93</c:v>
                </c:pt>
                <c:pt idx="40">
                  <c:v>87.26</c:v>
                </c:pt>
                <c:pt idx="41">
                  <c:v>77.61</c:v>
                </c:pt>
                <c:pt idx="42">
                  <c:v>82.95</c:v>
                </c:pt>
                <c:pt idx="43">
                  <c:v>74.97</c:v>
                </c:pt>
                <c:pt idx="44">
                  <c:v>90.66</c:v>
                </c:pt>
                <c:pt idx="45">
                  <c:v>86.15</c:v>
                </c:pt>
                <c:pt idx="46">
                  <c:v>86.99</c:v>
                </c:pt>
                <c:pt idx="47">
                  <c:v>89.57</c:v>
                </c:pt>
                <c:pt idx="48">
                  <c:v>76.83</c:v>
                </c:pt>
                <c:pt idx="49">
                  <c:v>81.739999999999995</c:v>
                </c:pt>
                <c:pt idx="50">
                  <c:v>87</c:v>
                </c:pt>
                <c:pt idx="51">
                  <c:v>85.22</c:v>
                </c:pt>
                <c:pt idx="52">
                  <c:v>79.569999999999993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92B-4B0C-8E94-87E3F0ADCD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8492424"/>
        <c:axId val="338493208"/>
      </c:lineChart>
      <c:catAx>
        <c:axId val="33849242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layout>
            <c:manualLayout>
              <c:xMode val="edge"/>
              <c:yMode val="edge"/>
              <c:x val="0.44783290324003622"/>
              <c:y val="0.891291788526434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45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38493208"/>
        <c:crosses val="autoZero"/>
        <c:auto val="1"/>
        <c:lblAlgn val="ctr"/>
        <c:lblOffset val="100"/>
        <c:noMultiLvlLbl val="0"/>
      </c:catAx>
      <c:valAx>
        <c:axId val="338493208"/>
        <c:scaling>
          <c:orientation val="minMax"/>
          <c:max val="12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4.31840137629855E-3"/>
              <c:y val="0.326761154855643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38492424"/>
        <c:crosses val="autoZero"/>
        <c:crossBetween val="between"/>
        <c:majorUnit val="10"/>
      </c:valAx>
      <c:valAx>
        <c:axId val="338497128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v KG</a:t>
                </a:r>
              </a:p>
            </c:rich>
          </c:tx>
          <c:layout>
            <c:manualLayout>
              <c:xMode val="edge"/>
              <c:yMode val="edge"/>
              <c:x val="0.94403822115303615"/>
              <c:y val="0.314406955777898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38490072"/>
        <c:crosses val="max"/>
        <c:crossBetween val="between"/>
      </c:valAx>
      <c:catAx>
        <c:axId val="33849007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33849712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023249597973875"/>
          <c:y val="4.2216508650704393E-2"/>
          <c:w val="0.8521594684385384"/>
          <c:h val="0.77801515881943339"/>
        </c:manualLayout>
      </c:layout>
      <c:lineChart>
        <c:grouping val="standard"/>
        <c:varyColors val="0"/>
        <c:ser>
          <c:idx val="2"/>
          <c:order val="0"/>
          <c:tx>
            <c:strRef>
              <c:f>'JABOLKA - KOLIČINE CENE'!#REF!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'SADJE - KOLIČINE CENE'!$B$85:$B$137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'JABOLKA - KOLIČINE CENE'!#REF!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9BA-4C44-8724-D5905A7E8146}"/>
            </c:ext>
          </c:extLst>
        </c:ser>
        <c:ser>
          <c:idx val="0"/>
          <c:order val="1"/>
          <c:tx>
            <c:strRef>
              <c:f>'SADJE - KOLIČINE CENE'!$C$84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'SADJE - KOLIČINE CENE'!$B$85:$B$137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'SADJE - KOLIČINE CENE'!$C$85:$C$137</c:f>
              <c:numCache>
                <c:formatCode>#,##0.00\ _S_I_T</c:formatCode>
                <c:ptCount val="53"/>
                <c:pt idx="0">
                  <c:v>65.67</c:v>
                </c:pt>
                <c:pt idx="1">
                  <c:v>69.12</c:v>
                </c:pt>
                <c:pt idx="2">
                  <c:v>68.14</c:v>
                </c:pt>
                <c:pt idx="3">
                  <c:v>68.400000000000006</c:v>
                </c:pt>
                <c:pt idx="4">
                  <c:v>66.38</c:v>
                </c:pt>
                <c:pt idx="5">
                  <c:v>71.77</c:v>
                </c:pt>
                <c:pt idx="6">
                  <c:v>66.7</c:v>
                </c:pt>
                <c:pt idx="7">
                  <c:v>74.87</c:v>
                </c:pt>
                <c:pt idx="8">
                  <c:v>72.08</c:v>
                </c:pt>
                <c:pt idx="9">
                  <c:v>75.010000000000005</c:v>
                </c:pt>
                <c:pt idx="10">
                  <c:v>70.489999999999995</c:v>
                </c:pt>
                <c:pt idx="11">
                  <c:v>70.58</c:v>
                </c:pt>
                <c:pt idx="12">
                  <c:v>71.36</c:v>
                </c:pt>
                <c:pt idx="13">
                  <c:v>81.150000000000006</c:v>
                </c:pt>
                <c:pt idx="14">
                  <c:v>73.75</c:v>
                </c:pt>
                <c:pt idx="15">
                  <c:v>78.84</c:v>
                </c:pt>
                <c:pt idx="16">
                  <c:v>75.61</c:v>
                </c:pt>
                <c:pt idx="17">
                  <c:v>78.7</c:v>
                </c:pt>
                <c:pt idx="18">
                  <c:v>80.77</c:v>
                </c:pt>
                <c:pt idx="19">
                  <c:v>77.59</c:v>
                </c:pt>
                <c:pt idx="20">
                  <c:v>73.09</c:v>
                </c:pt>
                <c:pt idx="21">
                  <c:v>68.91</c:v>
                </c:pt>
                <c:pt idx="22">
                  <c:v>70.599999999999994</c:v>
                </c:pt>
                <c:pt idx="23">
                  <c:v>67.95</c:v>
                </c:pt>
                <c:pt idx="24">
                  <c:v>69.489999999999995</c:v>
                </c:pt>
                <c:pt idx="25">
                  <c:v>84.16</c:v>
                </c:pt>
                <c:pt idx="26">
                  <c:v>74.05</c:v>
                </c:pt>
                <c:pt idx="27">
                  <c:v>74.13</c:v>
                </c:pt>
                <c:pt idx="28">
                  <c:v>70.86</c:v>
                </c:pt>
                <c:pt idx="29">
                  <c:v>73.349999999999994</c:v>
                </c:pt>
                <c:pt idx="30">
                  <c:v>72.040000000000006</c:v>
                </c:pt>
                <c:pt idx="31">
                  <c:v>75.77</c:v>
                </c:pt>
                <c:pt idx="32">
                  <c:v>82.21</c:v>
                </c:pt>
                <c:pt idx="33">
                  <c:v>78.459999999999994</c:v>
                </c:pt>
                <c:pt idx="34">
                  <c:v>82.4</c:v>
                </c:pt>
                <c:pt idx="35">
                  <c:v>83.13</c:v>
                </c:pt>
                <c:pt idx="36">
                  <c:v>82.96</c:v>
                </c:pt>
                <c:pt idx="37">
                  <c:v>82.04</c:v>
                </c:pt>
                <c:pt idx="38">
                  <c:v>91.07</c:v>
                </c:pt>
                <c:pt idx="39">
                  <c:v>84.39</c:v>
                </c:pt>
                <c:pt idx="40">
                  <c:v>85.07</c:v>
                </c:pt>
                <c:pt idx="41">
                  <c:v>91.51</c:v>
                </c:pt>
                <c:pt idx="42">
                  <c:v>89.85</c:v>
                </c:pt>
                <c:pt idx="43">
                  <c:v>96.08</c:v>
                </c:pt>
                <c:pt idx="44">
                  <c:v>83.93</c:v>
                </c:pt>
                <c:pt idx="45">
                  <c:v>87.26</c:v>
                </c:pt>
                <c:pt idx="46">
                  <c:v>77.61</c:v>
                </c:pt>
                <c:pt idx="47">
                  <c:v>82.95</c:v>
                </c:pt>
                <c:pt idx="48">
                  <c:v>74.97</c:v>
                </c:pt>
                <c:pt idx="49">
                  <c:v>90.66</c:v>
                </c:pt>
                <c:pt idx="50">
                  <c:v>86.15</c:v>
                </c:pt>
                <c:pt idx="51">
                  <c:v>86.99</c:v>
                </c:pt>
                <c:pt idx="52">
                  <c:v>73.95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9BA-4C44-8724-D5905A7E8146}"/>
            </c:ext>
          </c:extLst>
        </c:ser>
        <c:ser>
          <c:idx val="1"/>
          <c:order val="2"/>
          <c:tx>
            <c:strRef>
              <c:f>'SADJE - KOLIČINE CENE'!$D$84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'SADJE - KOLIČINE CENE'!$B$85:$B$137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'SADJE - KOLIČINE CENE'!$D$85:$D$137</c:f>
              <c:numCache>
                <c:formatCode>#,##0.00\ _S_I_T</c:formatCode>
                <c:ptCount val="53"/>
                <c:pt idx="0">
                  <c:v>89.57</c:v>
                </c:pt>
                <c:pt idx="1">
                  <c:v>76.83</c:v>
                </c:pt>
                <c:pt idx="2">
                  <c:v>81.739999999999995</c:v>
                </c:pt>
                <c:pt idx="3">
                  <c:v>87</c:v>
                </c:pt>
                <c:pt idx="4">
                  <c:v>85.22</c:v>
                </c:pt>
                <c:pt idx="5">
                  <c:v>79.569999999999993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9BA-4C44-8724-D5905A7E81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0481584"/>
        <c:axId val="470485896"/>
      </c:lineChart>
      <c:catAx>
        <c:axId val="4704815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9335538939985463"/>
              <c:y val="0.878629133858267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70485896"/>
        <c:crossesAt val="0"/>
        <c:auto val="1"/>
        <c:lblAlgn val="ctr"/>
        <c:lblOffset val="100"/>
        <c:noMultiLvlLbl val="0"/>
      </c:catAx>
      <c:valAx>
        <c:axId val="470485896"/>
        <c:scaling>
          <c:orientation val="minMax"/>
          <c:max val="120"/>
          <c:min val="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8.3057853062484879E-3"/>
              <c:y val="0.311345931758530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70481584"/>
        <c:crosses val="autoZero"/>
        <c:crossBetween val="between"/>
        <c:majorUnit val="20"/>
        <c:minorUnit val="10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527063786013687"/>
          <c:y val="6.3126859091219817E-2"/>
          <c:w val="0.7603178844095162"/>
          <c:h val="0.7598983010847866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'JABOLKA PO SORTAH'!$C$15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'JABOLKA PO SORTAH'!$B$16:$B$22</c:f>
              <c:strCache>
                <c:ptCount val="7"/>
                <c:pt idx="0">
                  <c:v>idared</c:v>
                </c:pt>
                <c:pt idx="1">
                  <c:v>zlati delišes</c:v>
                </c:pt>
                <c:pt idx="2">
                  <c:v>royal gala</c:v>
                </c:pt>
                <c:pt idx="3">
                  <c:v>gala</c:v>
                </c:pt>
                <c:pt idx="4">
                  <c:v>jonagold</c:v>
                </c:pt>
                <c:pt idx="5">
                  <c:v>fuji</c:v>
                </c:pt>
                <c:pt idx="6">
                  <c:v>granny smith</c:v>
                </c:pt>
              </c:strCache>
            </c:strRef>
          </c:cat>
          <c:val>
            <c:numRef>
              <c:f>'JABOLKA PO SORTAH'!$C$16:$C$22</c:f>
              <c:numCache>
                <c:formatCode>#,##0</c:formatCode>
                <c:ptCount val="7"/>
                <c:pt idx="0">
                  <c:v>35292</c:v>
                </c:pt>
                <c:pt idx="1">
                  <c:v>27298</c:v>
                </c:pt>
                <c:pt idx="2">
                  <c:v>23497</c:v>
                </c:pt>
                <c:pt idx="3">
                  <c:v>19298</c:v>
                </c:pt>
                <c:pt idx="4">
                  <c:v>7975</c:v>
                </c:pt>
                <c:pt idx="5">
                  <c:v>6688</c:v>
                </c:pt>
                <c:pt idx="6">
                  <c:v>6057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E9-4EA2-85A5-66675F6BF7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0485504"/>
        <c:axId val="470486288"/>
      </c:barChart>
      <c:lineChart>
        <c:grouping val="standard"/>
        <c:varyColors val="0"/>
        <c:ser>
          <c:idx val="0"/>
          <c:order val="1"/>
          <c:tx>
            <c:strRef>
              <c:f>'JABOLKA PO SORTAH'!$D$15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'JABOLKA PO SORTAH'!$B$16:$B$22</c:f>
              <c:strCache>
                <c:ptCount val="7"/>
                <c:pt idx="0">
                  <c:v>idared</c:v>
                </c:pt>
                <c:pt idx="1">
                  <c:v>zlati delišes</c:v>
                </c:pt>
                <c:pt idx="2">
                  <c:v>royal gala</c:v>
                </c:pt>
                <c:pt idx="3">
                  <c:v>gala</c:v>
                </c:pt>
                <c:pt idx="4">
                  <c:v>jonagold</c:v>
                </c:pt>
                <c:pt idx="5">
                  <c:v>fuji</c:v>
                </c:pt>
                <c:pt idx="6">
                  <c:v>granny smith</c:v>
                </c:pt>
              </c:strCache>
            </c:strRef>
          </c:cat>
          <c:val>
            <c:numRef>
              <c:f>'JABOLKA PO SORTAH'!$D$16:$D$22</c:f>
              <c:numCache>
                <c:formatCode>0.00</c:formatCode>
                <c:ptCount val="7"/>
                <c:pt idx="0">
                  <c:v>66.92</c:v>
                </c:pt>
                <c:pt idx="1">
                  <c:v>75.25</c:v>
                </c:pt>
                <c:pt idx="2">
                  <c:v>72.319999999999993</c:v>
                </c:pt>
                <c:pt idx="3">
                  <c:v>82.95</c:v>
                </c:pt>
                <c:pt idx="4">
                  <c:v>80.459999999999994</c:v>
                </c:pt>
                <c:pt idx="5">
                  <c:v>81.61</c:v>
                </c:pt>
                <c:pt idx="6">
                  <c:v>77.58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B01-4305-ABCC-FF8394C341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0481976"/>
        <c:axId val="470488248"/>
      </c:lineChart>
      <c:catAx>
        <c:axId val="470485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70486288"/>
        <c:crosses val="autoZero"/>
        <c:auto val="1"/>
        <c:lblAlgn val="ctr"/>
        <c:lblOffset val="100"/>
        <c:noMultiLvlLbl val="0"/>
      </c:catAx>
      <c:valAx>
        <c:axId val="470486288"/>
        <c:scaling>
          <c:orientation val="minMax"/>
          <c:min val="2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 kg)</a:t>
                </a:r>
              </a:p>
            </c:rich>
          </c:tx>
          <c:layout>
            <c:manualLayout>
              <c:xMode val="edge"/>
              <c:yMode val="edge"/>
              <c:x val="0.9709823536208918"/>
              <c:y val="0.333139763779527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70485504"/>
        <c:crosses val="autoZero"/>
        <c:crossBetween val="between"/>
        <c:majorUnit val="5000"/>
      </c:valAx>
      <c:valAx>
        <c:axId val="470488248"/>
        <c:scaling>
          <c:orientation val="minMax"/>
        </c:scaling>
        <c:delete val="0"/>
        <c:axPos val="r"/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70481976"/>
        <c:crosses val="max"/>
        <c:crossBetween val="between"/>
      </c:valAx>
      <c:catAx>
        <c:axId val="4704819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7048824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7263665211523097"/>
          <c:y val="0.9643511824347869"/>
          <c:w val="0.42973856562855917"/>
          <c:h val="3.564881889763779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527063786013687"/>
          <c:y val="6.3126859091219817E-2"/>
          <c:w val="0.7603178844095162"/>
          <c:h val="0.7598983010847866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'JABOLKA PO SORTAH'!$C$15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'JABOLKA PO SORTAH'!$B$23:$B$37</c:f>
              <c:strCache>
                <c:ptCount val="15"/>
                <c:pt idx="0">
                  <c:v>braeburn</c:v>
                </c:pt>
                <c:pt idx="1">
                  <c:v>elstar</c:v>
                </c:pt>
                <c:pt idx="2">
                  <c:v>bio braeburn</c:v>
                </c:pt>
                <c:pt idx="3">
                  <c:v>bio idared</c:v>
                </c:pt>
                <c:pt idx="4">
                  <c:v>fuji kiku</c:v>
                </c:pt>
                <c:pt idx="5">
                  <c:v>cripps pink</c:v>
                </c:pt>
                <c:pt idx="6">
                  <c:v>mairac</c:v>
                </c:pt>
                <c:pt idx="7">
                  <c:v>bio zlati delišes</c:v>
                </c:pt>
                <c:pt idx="8">
                  <c:v>bio topaz</c:v>
                </c:pt>
                <c:pt idx="9">
                  <c:v>topaz</c:v>
                </c:pt>
                <c:pt idx="10">
                  <c:v>bio fuji</c:v>
                </c:pt>
                <c:pt idx="11">
                  <c:v>bonita</c:v>
                </c:pt>
                <c:pt idx="12">
                  <c:v>bio royal gala</c:v>
                </c:pt>
                <c:pt idx="13">
                  <c:v>pinova</c:v>
                </c:pt>
                <c:pt idx="14">
                  <c:v>carjevič</c:v>
                </c:pt>
              </c:strCache>
            </c:strRef>
          </c:cat>
          <c:val>
            <c:numRef>
              <c:f>'JABOLKA PO SORTAH'!$C$23:$C$37</c:f>
              <c:numCache>
                <c:formatCode>#,##0</c:formatCode>
                <c:ptCount val="15"/>
                <c:pt idx="0">
                  <c:v>3902</c:v>
                </c:pt>
                <c:pt idx="1">
                  <c:v>3751</c:v>
                </c:pt>
                <c:pt idx="2">
                  <c:v>3530</c:v>
                </c:pt>
                <c:pt idx="3">
                  <c:v>3500</c:v>
                </c:pt>
                <c:pt idx="4">
                  <c:v>3343</c:v>
                </c:pt>
                <c:pt idx="5">
                  <c:v>2160</c:v>
                </c:pt>
                <c:pt idx="6">
                  <c:v>1824</c:v>
                </c:pt>
                <c:pt idx="7">
                  <c:v>1687</c:v>
                </c:pt>
                <c:pt idx="8">
                  <c:v>1158</c:v>
                </c:pt>
                <c:pt idx="9">
                  <c:v>1029</c:v>
                </c:pt>
                <c:pt idx="10">
                  <c:v>694</c:v>
                </c:pt>
                <c:pt idx="11">
                  <c:v>543</c:v>
                </c:pt>
                <c:pt idx="12">
                  <c:v>248</c:v>
                </c:pt>
                <c:pt idx="13">
                  <c:v>195</c:v>
                </c:pt>
                <c:pt idx="14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B3-47D9-84AE-69D3843943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0489032"/>
        <c:axId val="470484720"/>
      </c:barChart>
      <c:lineChart>
        <c:grouping val="standard"/>
        <c:varyColors val="0"/>
        <c:ser>
          <c:idx val="0"/>
          <c:order val="1"/>
          <c:tx>
            <c:strRef>
              <c:f>'JABOLKA PO SORTAH'!$D$15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'JABOLKA PO SORTAH'!$B$23:$B$37</c:f>
              <c:strCache>
                <c:ptCount val="15"/>
                <c:pt idx="0">
                  <c:v>braeburn</c:v>
                </c:pt>
                <c:pt idx="1">
                  <c:v>elstar</c:v>
                </c:pt>
                <c:pt idx="2">
                  <c:v>bio braeburn</c:v>
                </c:pt>
                <c:pt idx="3">
                  <c:v>bio idared</c:v>
                </c:pt>
                <c:pt idx="4">
                  <c:v>fuji kiku</c:v>
                </c:pt>
                <c:pt idx="5">
                  <c:v>cripps pink</c:v>
                </c:pt>
                <c:pt idx="6">
                  <c:v>mairac</c:v>
                </c:pt>
                <c:pt idx="7">
                  <c:v>bio zlati delišes</c:v>
                </c:pt>
                <c:pt idx="8">
                  <c:v>bio topaz</c:v>
                </c:pt>
                <c:pt idx="9">
                  <c:v>topaz</c:v>
                </c:pt>
                <c:pt idx="10">
                  <c:v>bio fuji</c:v>
                </c:pt>
                <c:pt idx="11">
                  <c:v>bonita</c:v>
                </c:pt>
                <c:pt idx="12">
                  <c:v>bio royal gala</c:v>
                </c:pt>
                <c:pt idx="13">
                  <c:v>pinova</c:v>
                </c:pt>
                <c:pt idx="14">
                  <c:v>carjevič</c:v>
                </c:pt>
              </c:strCache>
            </c:strRef>
          </c:cat>
          <c:val>
            <c:numRef>
              <c:f>'JABOLKA PO SORTAH'!$D$23:$D$37</c:f>
              <c:numCache>
                <c:formatCode>0.00</c:formatCode>
                <c:ptCount val="15"/>
                <c:pt idx="0">
                  <c:v>64.489999999999995</c:v>
                </c:pt>
                <c:pt idx="1">
                  <c:v>107.22</c:v>
                </c:pt>
                <c:pt idx="2">
                  <c:v>80.06</c:v>
                </c:pt>
                <c:pt idx="3">
                  <c:v>152.19999999999999</c:v>
                </c:pt>
                <c:pt idx="4">
                  <c:v>103.07</c:v>
                </c:pt>
                <c:pt idx="5">
                  <c:v>63.56</c:v>
                </c:pt>
                <c:pt idx="6">
                  <c:v>85</c:v>
                </c:pt>
                <c:pt idx="7">
                  <c:v>147.07</c:v>
                </c:pt>
                <c:pt idx="8" formatCode="#,##0.00">
                  <c:v>157.03</c:v>
                </c:pt>
                <c:pt idx="9" formatCode="#,##0.00">
                  <c:v>103.38</c:v>
                </c:pt>
                <c:pt idx="10" formatCode="#,##0.00">
                  <c:v>152.07</c:v>
                </c:pt>
                <c:pt idx="11" formatCode="#,##0.00">
                  <c:v>120</c:v>
                </c:pt>
                <c:pt idx="12" formatCode="#,##0.00">
                  <c:v>103.47</c:v>
                </c:pt>
                <c:pt idx="13">
                  <c:v>65.67</c:v>
                </c:pt>
                <c:pt idx="14">
                  <c:v>164.35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8B3-47D9-84AE-69D3843943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0487072"/>
        <c:axId val="470483544"/>
      </c:lineChart>
      <c:catAx>
        <c:axId val="470489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70484720"/>
        <c:crossesAt val="0"/>
        <c:auto val="1"/>
        <c:lblAlgn val="ctr"/>
        <c:lblOffset val="100"/>
        <c:noMultiLvlLbl val="0"/>
      </c:catAx>
      <c:valAx>
        <c:axId val="470484720"/>
        <c:scaling>
          <c:orientation val="minMax"/>
          <c:max val="4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 kg)</a:t>
                </a:r>
              </a:p>
            </c:rich>
          </c:tx>
          <c:layout>
            <c:manualLayout>
              <c:xMode val="edge"/>
              <c:yMode val="edge"/>
              <c:x val="0.9709823536208918"/>
              <c:y val="0.333139853777629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70489032"/>
        <c:crosses val="autoZero"/>
        <c:crossBetween val="between"/>
        <c:majorUnit val="500"/>
      </c:valAx>
      <c:catAx>
        <c:axId val="47048707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70483544"/>
        <c:crosses val="autoZero"/>
        <c:auto val="1"/>
        <c:lblAlgn val="ctr"/>
        <c:lblOffset val="100"/>
        <c:noMultiLvlLbl val="0"/>
      </c:catAx>
      <c:valAx>
        <c:axId val="470483544"/>
        <c:scaling>
          <c:orientation val="minMax"/>
          <c:max val="210"/>
          <c:min val="3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Količina v kg</a:t>
                </a:r>
              </a:p>
            </c:rich>
          </c:tx>
          <c:layout>
            <c:manualLayout>
              <c:xMode val="edge"/>
              <c:yMode val="edge"/>
              <c:x val="4.5997788012347527E-3"/>
              <c:y val="0.3553358074629699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70487072"/>
        <c:crosses val="max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7711745014235878"/>
          <c:y val="0.96232363640088225"/>
          <c:w val="0.44576493932912392"/>
          <c:h val="3.450364874698997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HRUŠKE!$C$20</c:f>
              <c:strCache>
                <c:ptCount val="1"/>
                <c:pt idx="0">
                  <c:v>Količine skupaj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HRUŠKE!$B$26:$B$57</c:f>
              <c:numCache>
                <c:formatCode>General</c:formatCode>
                <c:ptCount val="32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15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50</c:v>
                </c:pt>
                <c:pt idx="24">
                  <c:v>51</c:v>
                </c:pt>
                <c:pt idx="25">
                  <c:v>52</c:v>
                </c:pt>
                <c:pt idx="26">
                  <c:v>1</c:v>
                </c:pt>
                <c:pt idx="27">
                  <c:v>2</c:v>
                </c:pt>
                <c:pt idx="28">
                  <c:v>3</c:v>
                </c:pt>
                <c:pt idx="29">
                  <c:v>4</c:v>
                </c:pt>
                <c:pt idx="30">
                  <c:v>5</c:v>
                </c:pt>
                <c:pt idx="31">
                  <c:v>6</c:v>
                </c:pt>
              </c:numCache>
            </c:numRef>
          </c:cat>
          <c:val>
            <c:numRef>
              <c:f>HRUŠKE!$C$26:$C$57</c:f>
              <c:numCache>
                <c:formatCode>#,##0</c:formatCode>
                <c:ptCount val="32"/>
                <c:pt idx="0">
                  <c:v>200</c:v>
                </c:pt>
                <c:pt idx="1">
                  <c:v>18</c:v>
                </c:pt>
                <c:pt idx="2">
                  <c:v>106</c:v>
                </c:pt>
                <c:pt idx="3">
                  <c:v>37</c:v>
                </c:pt>
                <c:pt idx="4">
                  <c:v>40</c:v>
                </c:pt>
                <c:pt idx="5">
                  <c:v>9</c:v>
                </c:pt>
                <c:pt idx="6">
                  <c:v>10</c:v>
                </c:pt>
                <c:pt idx="7">
                  <c:v>1</c:v>
                </c:pt>
                <c:pt idx="8">
                  <c:v>1100</c:v>
                </c:pt>
                <c:pt idx="9">
                  <c:v>6304</c:v>
                </c:pt>
                <c:pt idx="10">
                  <c:v>8474</c:v>
                </c:pt>
                <c:pt idx="11">
                  <c:v>9935</c:v>
                </c:pt>
                <c:pt idx="12">
                  <c:v>10128</c:v>
                </c:pt>
                <c:pt idx="13">
                  <c:v>8342</c:v>
                </c:pt>
                <c:pt idx="14">
                  <c:v>8269</c:v>
                </c:pt>
                <c:pt idx="15">
                  <c:v>6215</c:v>
                </c:pt>
                <c:pt idx="16">
                  <c:v>9541</c:v>
                </c:pt>
                <c:pt idx="17">
                  <c:v>1925</c:v>
                </c:pt>
                <c:pt idx="18">
                  <c:v>1763</c:v>
                </c:pt>
                <c:pt idx="19">
                  <c:v>2828</c:v>
                </c:pt>
                <c:pt idx="20">
                  <c:v>100</c:v>
                </c:pt>
                <c:pt idx="21">
                  <c:v>5192</c:v>
                </c:pt>
                <c:pt idx="22">
                  <c:v>1342</c:v>
                </c:pt>
                <c:pt idx="23">
                  <c:v>588</c:v>
                </c:pt>
                <c:pt idx="24">
                  <c:v>514</c:v>
                </c:pt>
                <c:pt idx="25">
                  <c:v>426</c:v>
                </c:pt>
                <c:pt idx="26">
                  <c:v>50</c:v>
                </c:pt>
                <c:pt idx="27">
                  <c:v>0</c:v>
                </c:pt>
                <c:pt idx="28">
                  <c:v>547</c:v>
                </c:pt>
                <c:pt idx="29">
                  <c:v>2036</c:v>
                </c:pt>
                <c:pt idx="30">
                  <c:v>130</c:v>
                </c:pt>
                <c:pt idx="3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ED2-4EC6-9FC0-59D1DC3D7A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70483936"/>
        <c:axId val="470484328"/>
      </c:barChart>
      <c:lineChart>
        <c:grouping val="standard"/>
        <c:varyColors val="0"/>
        <c:ser>
          <c:idx val="2"/>
          <c:order val="1"/>
          <c:tx>
            <c:strRef>
              <c:f>HRUŠKE!$D$20</c:f>
              <c:strCache>
                <c:ptCount val="1"/>
                <c:pt idx="0">
                  <c:v>Povprečna cena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HRUŠKE!$B$26:$B$57</c:f>
              <c:numCache>
                <c:formatCode>General</c:formatCode>
                <c:ptCount val="32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15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50</c:v>
                </c:pt>
                <c:pt idx="24">
                  <c:v>51</c:v>
                </c:pt>
                <c:pt idx="25">
                  <c:v>52</c:v>
                </c:pt>
                <c:pt idx="26">
                  <c:v>1</c:v>
                </c:pt>
                <c:pt idx="27">
                  <c:v>2</c:v>
                </c:pt>
                <c:pt idx="28">
                  <c:v>3</c:v>
                </c:pt>
                <c:pt idx="29">
                  <c:v>4</c:v>
                </c:pt>
                <c:pt idx="30">
                  <c:v>5</c:v>
                </c:pt>
                <c:pt idx="31">
                  <c:v>6</c:v>
                </c:pt>
              </c:numCache>
            </c:numRef>
          </c:cat>
          <c:val>
            <c:numRef>
              <c:f>HRUŠKE!$D$26:$D$57</c:f>
              <c:numCache>
                <c:formatCode>0.00</c:formatCode>
                <c:ptCount val="32"/>
                <c:pt idx="0">
                  <c:v>80</c:v>
                </c:pt>
                <c:pt idx="1">
                  <c:v>127.3</c:v>
                </c:pt>
                <c:pt idx="2">
                  <c:v>117.33</c:v>
                </c:pt>
                <c:pt idx="3">
                  <c:v>134.68</c:v>
                </c:pt>
                <c:pt idx="4">
                  <c:v>122.45</c:v>
                </c:pt>
                <c:pt idx="5">
                  <c:v>111.43</c:v>
                </c:pt>
                <c:pt idx="6">
                  <c:v>157.11000000000001</c:v>
                </c:pt>
                <c:pt idx="7">
                  <c:v>165.12</c:v>
                </c:pt>
                <c:pt idx="8">
                  <c:v>123.18</c:v>
                </c:pt>
                <c:pt idx="9">
                  <c:v>122.89</c:v>
                </c:pt>
                <c:pt idx="10">
                  <c:v>110.65</c:v>
                </c:pt>
                <c:pt idx="11">
                  <c:v>111.76</c:v>
                </c:pt>
                <c:pt idx="12">
                  <c:v>104.47</c:v>
                </c:pt>
                <c:pt idx="13">
                  <c:v>109.36</c:v>
                </c:pt>
                <c:pt idx="14">
                  <c:v>105.71</c:v>
                </c:pt>
                <c:pt idx="15" formatCode="General">
                  <c:v>97.71</c:v>
                </c:pt>
                <c:pt idx="16" formatCode="General">
                  <c:v>102.86</c:v>
                </c:pt>
                <c:pt idx="17" formatCode="General">
                  <c:v>106.98</c:v>
                </c:pt>
                <c:pt idx="18" formatCode="General">
                  <c:v>107.57</c:v>
                </c:pt>
                <c:pt idx="19" formatCode="General">
                  <c:v>107.33</c:v>
                </c:pt>
                <c:pt idx="20" formatCode="#,##0.00">
                  <c:v>151.29</c:v>
                </c:pt>
                <c:pt idx="21" formatCode="#,##0.00">
                  <c:v>70.97</c:v>
                </c:pt>
                <c:pt idx="22" formatCode="#,##0.00">
                  <c:v>108.33</c:v>
                </c:pt>
                <c:pt idx="23" formatCode="#,##0.00">
                  <c:v>109.9</c:v>
                </c:pt>
                <c:pt idx="24" formatCode="#,##0.00">
                  <c:v>107.06</c:v>
                </c:pt>
                <c:pt idx="25" formatCode="#,##0.00">
                  <c:v>136.61000000000001</c:v>
                </c:pt>
                <c:pt idx="26">
                  <c:v>143</c:v>
                </c:pt>
                <c:pt idx="28" formatCode="#,##0.00">
                  <c:v>96.51</c:v>
                </c:pt>
                <c:pt idx="29" formatCode="#,##0.00">
                  <c:v>96.07</c:v>
                </c:pt>
                <c:pt idx="30" formatCode="#,##0.00">
                  <c:v>110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ED2-4EC6-9FC0-59D1DC3D7A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0676128"/>
        <c:axId val="470674952"/>
      </c:lineChart>
      <c:catAx>
        <c:axId val="4704839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Prodaja hrušk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70484328"/>
        <c:crosses val="autoZero"/>
        <c:auto val="1"/>
        <c:lblAlgn val="ctr"/>
        <c:lblOffset val="100"/>
        <c:noMultiLvlLbl val="0"/>
      </c:catAx>
      <c:valAx>
        <c:axId val="470484328"/>
        <c:scaling>
          <c:orientation val="minMax"/>
          <c:min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70483936"/>
        <c:crosses val="autoZero"/>
        <c:crossBetween val="between"/>
      </c:valAx>
      <c:valAx>
        <c:axId val="470674952"/>
        <c:scaling>
          <c:orientation val="minMax"/>
        </c:scaling>
        <c:delete val="0"/>
        <c:axPos val="r"/>
        <c:title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70676128"/>
        <c:crosses val="max"/>
        <c:crossBetween val="between"/>
      </c:valAx>
      <c:catAx>
        <c:axId val="4706761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706749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1148889</xdr:colOff>
      <xdr:row>18</xdr:row>
      <xdr:rowOff>142868</xdr:rowOff>
    </xdr:from>
    <xdr:to>
      <xdr:col>20</xdr:col>
      <xdr:colOff>396413</xdr:colOff>
      <xdr:row>39</xdr:row>
      <xdr:rowOff>114300</xdr:rowOff>
    </xdr:to>
    <xdr:graphicFrame macro="">
      <xdr:nvGraphicFramePr>
        <xdr:cNvPr id="2" name="Chart 2" descr=" Graf je grafični gibanja cen in količin prodanih jabolk v letu 2021 in 2022, ki so v tabeli 3. ">
          <a:extLst>
            <a:ext uri="{FF2B5EF4-FFF2-40B4-BE49-F238E27FC236}">
              <a16:creationId xmlns:a16="http://schemas.microsoft.com/office/drawing/2014/main" id="{F3065610-8198-4EF4-8D98-A89A72C022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511968</xdr:colOff>
      <xdr:row>91</xdr:row>
      <xdr:rowOff>202407</xdr:rowOff>
    </xdr:from>
    <xdr:to>
      <xdr:col>17</xdr:col>
      <xdr:colOff>85724</xdr:colOff>
      <xdr:row>107</xdr:row>
      <xdr:rowOff>150019</xdr:rowOff>
    </xdr:to>
    <xdr:graphicFrame macro="">
      <xdr:nvGraphicFramePr>
        <xdr:cNvPr id="3" name="Chart 3" descr="Grafikon 2 je grafični prikaz gibanja cen jabolk po posameznih tednih v letih 2021 do 2022 (€/100kg) iz tabele 5.">
          <a:extLst>
            <a:ext uri="{FF2B5EF4-FFF2-40B4-BE49-F238E27FC236}">
              <a16:creationId xmlns:a16="http://schemas.microsoft.com/office/drawing/2014/main" id="{B2F85222-19E9-4091-BD53-CAEB3380C5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590550</xdr:colOff>
      <xdr:row>13</xdr:row>
      <xdr:rowOff>190500</xdr:rowOff>
    </xdr:from>
    <xdr:to>
      <xdr:col>17</xdr:col>
      <xdr:colOff>91439</xdr:colOff>
      <xdr:row>32</xdr:row>
      <xdr:rowOff>41563</xdr:rowOff>
    </xdr:to>
    <xdr:graphicFrame macro="">
      <xdr:nvGraphicFramePr>
        <xdr:cNvPr id="2" name="Chart 4" descr="Grafični prikaz  cen in količin prodanih jabolk po sortah iz tabele 5.">
          <a:extLst>
            <a:ext uri="{FF2B5EF4-FFF2-40B4-BE49-F238E27FC236}">
              <a16:creationId xmlns:a16="http://schemas.microsoft.com/office/drawing/2014/main" id="{1C553B31-EAEC-430C-B5C9-A42A8B5A33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6</xdr:col>
      <xdr:colOff>0</xdr:colOff>
      <xdr:row>35</xdr:row>
      <xdr:rowOff>190499</xdr:rowOff>
    </xdr:from>
    <xdr:to>
      <xdr:col>17</xdr:col>
      <xdr:colOff>133350</xdr:colOff>
      <xdr:row>55</xdr:row>
      <xdr:rowOff>28575</xdr:rowOff>
    </xdr:to>
    <xdr:graphicFrame macro="">
      <xdr:nvGraphicFramePr>
        <xdr:cNvPr id="3" name="Chart 4" descr="Grafični prikaz  cen in količin prodanih jabolk po sortah iz tabele 5.">
          <a:extLst>
            <a:ext uri="{FF2B5EF4-FFF2-40B4-BE49-F238E27FC236}">
              <a16:creationId xmlns:a16="http://schemas.microsoft.com/office/drawing/2014/main" id="{A6CC5CE0-2601-4483-8EEC-8AE247C416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1285874</xdr:colOff>
      <xdr:row>19</xdr:row>
      <xdr:rowOff>200024</xdr:rowOff>
    </xdr:from>
    <xdr:to>
      <xdr:col>14</xdr:col>
      <xdr:colOff>600074</xdr:colOff>
      <xdr:row>36</xdr:row>
      <xdr:rowOff>180974</xdr:rowOff>
    </xdr:to>
    <xdr:graphicFrame macro="">
      <xdr:nvGraphicFramePr>
        <xdr:cNvPr id="3" name="Grafikon 2" descr="Grafikon 5 prikazuje  količine in cene hrušk po tednih v letih 2021 in 2022 iz tabele 10.">
          <a:extLst>
            <a:ext uri="{FF2B5EF4-FFF2-40B4-BE49-F238E27FC236}">
              <a16:creationId xmlns:a16="http://schemas.microsoft.com/office/drawing/2014/main" id="{57EDEF13-FE3E-4FD2-89DC-598E1C8ABBA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8"/>
  <sheetViews>
    <sheetView tabSelected="1" zoomScaleNormal="100" workbookViewId="0">
      <selection activeCell="E11" sqref="E11"/>
    </sheetView>
  </sheetViews>
  <sheetFormatPr defaultColWidth="9.140625" defaultRowHeight="15" x14ac:dyDescent="0.25"/>
  <cols>
    <col min="1" max="1" width="40.5703125" style="3" customWidth="1"/>
    <col min="2" max="6" width="9.140625" style="3"/>
    <col min="7" max="7" width="52.28515625" style="3" customWidth="1"/>
    <col min="8" max="16384" width="9.140625" style="3"/>
  </cols>
  <sheetData>
    <row r="1" spans="1:7" x14ac:dyDescent="0.25">
      <c r="A1" s="15" t="s">
        <v>4</v>
      </c>
    </row>
    <row r="2" spans="1:7" ht="25.5" x14ac:dyDescent="0.25">
      <c r="A2" s="16" t="s">
        <v>5</v>
      </c>
      <c r="G2" s="5" t="s">
        <v>13</v>
      </c>
    </row>
    <row r="3" spans="1:7" x14ac:dyDescent="0.25">
      <c r="A3" s="17" t="s">
        <v>6</v>
      </c>
    </row>
    <row r="4" spans="1:7" x14ac:dyDescent="0.25">
      <c r="A4" s="17" t="s">
        <v>7</v>
      </c>
    </row>
    <row r="5" spans="1:7" x14ac:dyDescent="0.25">
      <c r="A5" s="17" t="s">
        <v>8</v>
      </c>
      <c r="G5" s="1" t="s">
        <v>0</v>
      </c>
    </row>
    <row r="6" spans="1:7" x14ac:dyDescent="0.25">
      <c r="A6" s="18" t="s">
        <v>9</v>
      </c>
      <c r="G6" s="2" t="s">
        <v>31</v>
      </c>
    </row>
    <row r="7" spans="1:7" x14ac:dyDescent="0.25">
      <c r="G7" s="2" t="s">
        <v>32</v>
      </c>
    </row>
    <row r="8" spans="1:7" x14ac:dyDescent="0.25">
      <c r="A8" s="19" t="s">
        <v>10</v>
      </c>
      <c r="G8" s="2" t="s">
        <v>33</v>
      </c>
    </row>
    <row r="9" spans="1:7" x14ac:dyDescent="0.25">
      <c r="A9" s="19" t="s">
        <v>11</v>
      </c>
      <c r="G9" s="2" t="s">
        <v>34</v>
      </c>
    </row>
    <row r="10" spans="1:7" x14ac:dyDescent="0.25">
      <c r="G10" s="2"/>
    </row>
    <row r="11" spans="1:7" ht="60" x14ac:dyDescent="0.25">
      <c r="A11" s="19" t="s">
        <v>12</v>
      </c>
      <c r="G11" s="2" t="s">
        <v>1</v>
      </c>
    </row>
    <row r="12" spans="1:7" x14ac:dyDescent="0.25">
      <c r="G12" s="2" t="s">
        <v>35</v>
      </c>
    </row>
    <row r="13" spans="1:7" x14ac:dyDescent="0.25">
      <c r="G13" s="2" t="s">
        <v>36</v>
      </c>
    </row>
    <row r="14" spans="1:7" x14ac:dyDescent="0.25">
      <c r="A14" s="3" t="s">
        <v>83</v>
      </c>
      <c r="G14" s="2" t="s">
        <v>37</v>
      </c>
    </row>
    <row r="15" spans="1:7" x14ac:dyDescent="0.25">
      <c r="A15" s="3" t="s">
        <v>84</v>
      </c>
      <c r="G15" s="2" t="s">
        <v>2</v>
      </c>
    </row>
    <row r="16" spans="1:7" x14ac:dyDescent="0.25">
      <c r="A16" s="3" t="s">
        <v>85</v>
      </c>
    </row>
    <row r="18" spans="7:7" ht="30" x14ac:dyDescent="0.25">
      <c r="G18" s="2" t="s">
        <v>3</v>
      </c>
    </row>
  </sheetData>
  <hyperlinks>
    <hyperlink ref="G15" location="_ftn1" display="_ftn1" xr:uid="{00000000-0004-0000-0000-000000000000}"/>
    <hyperlink ref="G18" location="_ftnref1" display="_ftnref1" xr:uid="{00000000-0004-0000-0000-000001000000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37"/>
  <sheetViews>
    <sheetView topLeftCell="B1" zoomScaleNormal="100" workbookViewId="0">
      <selection activeCell="J8" sqref="J8"/>
    </sheetView>
  </sheetViews>
  <sheetFormatPr defaultColWidth="9.140625" defaultRowHeight="15" x14ac:dyDescent="0.25"/>
  <cols>
    <col min="1" max="1" width="9.140625" style="3"/>
    <col min="2" max="2" width="21.42578125" style="3" customWidth="1"/>
    <col min="3" max="3" width="27.5703125" style="3" customWidth="1"/>
    <col min="4" max="4" width="26" style="3" customWidth="1"/>
    <col min="5" max="5" width="19.7109375" style="3" customWidth="1"/>
    <col min="6" max="6" width="16" style="3" customWidth="1"/>
    <col min="7" max="16384" width="9.140625" style="3"/>
  </cols>
  <sheetData>
    <row r="1" spans="2:6" x14ac:dyDescent="0.25">
      <c r="B1" s="3" t="s">
        <v>38</v>
      </c>
      <c r="D1" s="5" t="str">
        <f>'OSNOVNO POROČILO'!A14</f>
        <v>6. teden (7. 2. 2022-13. 2. 2022)</v>
      </c>
    </row>
    <row r="2" spans="2:6" ht="15.75" thickBot="1" x14ac:dyDescent="0.3"/>
    <row r="3" spans="2:6" ht="42" customHeight="1" thickBot="1" x14ac:dyDescent="0.3">
      <c r="B3" s="116" t="s">
        <v>14</v>
      </c>
      <c r="C3" s="117" t="s">
        <v>15</v>
      </c>
      <c r="D3" s="118" t="s">
        <v>16</v>
      </c>
    </row>
    <row r="4" spans="2:6" x14ac:dyDescent="0.25">
      <c r="B4" s="56" t="s">
        <v>53</v>
      </c>
      <c r="C4" s="42">
        <v>153705</v>
      </c>
      <c r="D4" s="57">
        <v>79.569999999999993</v>
      </c>
    </row>
    <row r="5" spans="2:6" ht="15.75" thickBot="1" x14ac:dyDescent="0.3">
      <c r="B5" s="96" t="s">
        <v>64</v>
      </c>
      <c r="C5" s="69" t="s">
        <v>72</v>
      </c>
      <c r="D5" s="119"/>
    </row>
    <row r="6" spans="2:6" ht="15.75" thickBot="1" x14ac:dyDescent="0.3"/>
    <row r="7" spans="2:6" ht="36" customHeight="1" thickBot="1" x14ac:dyDescent="0.3">
      <c r="C7" s="4" t="s">
        <v>23</v>
      </c>
    </row>
    <row r="8" spans="2:6" ht="36" customHeight="1" x14ac:dyDescent="0.25">
      <c r="C8" s="27"/>
    </row>
    <row r="9" spans="2:6" x14ac:dyDescent="0.25">
      <c r="B9" s="3" t="s">
        <v>39</v>
      </c>
      <c r="D9" s="5" t="str">
        <f>'OSNOVNO POROČILO'!A14</f>
        <v>6. teden (7. 2. 2022-13. 2. 2022)</v>
      </c>
    </row>
    <row r="10" spans="2:6" ht="15.75" thickBot="1" x14ac:dyDescent="0.3"/>
    <row r="11" spans="2:6" ht="26.25" thickBot="1" x14ac:dyDescent="0.3">
      <c r="B11" s="12" t="s">
        <v>30</v>
      </c>
      <c r="C11" s="13" t="s">
        <v>17</v>
      </c>
      <c r="D11" s="13" t="s">
        <v>18</v>
      </c>
      <c r="E11" s="13" t="s">
        <v>19</v>
      </c>
    </row>
    <row r="12" spans="2:6" ht="29.25" customHeight="1" thickBot="1" x14ac:dyDescent="0.3">
      <c r="B12" s="51">
        <v>153705</v>
      </c>
      <c r="C12" s="52">
        <v>79.569999999999993</v>
      </c>
      <c r="D12" s="98">
        <v>-5.6500000000000057</v>
      </c>
      <c r="E12" s="99">
        <v>-6.6298990847219019E-2</v>
      </c>
    </row>
    <row r="14" spans="2:6" x14ac:dyDescent="0.25">
      <c r="B14" s="3" t="s">
        <v>70</v>
      </c>
      <c r="F14" s="3" t="s">
        <v>71</v>
      </c>
    </row>
    <row r="15" spans="2:6" ht="15.75" thickBot="1" x14ac:dyDescent="0.3"/>
    <row r="16" spans="2:6" ht="34.5" customHeight="1" thickBot="1" x14ac:dyDescent="0.3">
      <c r="B16" s="103" t="s">
        <v>20</v>
      </c>
      <c r="C16" s="105" t="s">
        <v>21</v>
      </c>
      <c r="D16" s="104" t="s">
        <v>22</v>
      </c>
    </row>
    <row r="17" spans="1:4" x14ac:dyDescent="0.25">
      <c r="A17" s="6">
        <v>2021</v>
      </c>
      <c r="B17" s="43">
        <v>1</v>
      </c>
      <c r="C17" s="9">
        <v>187050</v>
      </c>
      <c r="D17" s="10">
        <v>65.67</v>
      </c>
    </row>
    <row r="18" spans="1:4" x14ac:dyDescent="0.25">
      <c r="B18" s="44">
        <v>2</v>
      </c>
      <c r="C18" s="8">
        <v>232516</v>
      </c>
      <c r="D18" s="7">
        <v>69.12</v>
      </c>
    </row>
    <row r="19" spans="1:4" x14ac:dyDescent="0.25">
      <c r="B19" s="44">
        <v>3</v>
      </c>
      <c r="C19" s="8">
        <v>253812</v>
      </c>
      <c r="D19" s="7">
        <v>68.14</v>
      </c>
    </row>
    <row r="20" spans="1:4" x14ac:dyDescent="0.25">
      <c r="B20" s="44">
        <v>4</v>
      </c>
      <c r="C20" s="8">
        <v>203543</v>
      </c>
      <c r="D20" s="7">
        <v>68.400000000000006</v>
      </c>
    </row>
    <row r="21" spans="1:4" x14ac:dyDescent="0.25">
      <c r="B21" s="44">
        <v>5</v>
      </c>
      <c r="C21" s="8">
        <v>150113</v>
      </c>
      <c r="D21" s="7">
        <v>66.38</v>
      </c>
    </row>
    <row r="22" spans="1:4" x14ac:dyDescent="0.25">
      <c r="B22" s="44">
        <v>6</v>
      </c>
      <c r="C22" s="8">
        <v>225487</v>
      </c>
      <c r="D22" s="7">
        <v>71.77</v>
      </c>
    </row>
    <row r="23" spans="1:4" x14ac:dyDescent="0.25">
      <c r="B23" s="44">
        <v>7</v>
      </c>
      <c r="C23" s="8">
        <v>187865</v>
      </c>
      <c r="D23" s="7">
        <v>66.7</v>
      </c>
    </row>
    <row r="24" spans="1:4" x14ac:dyDescent="0.25">
      <c r="B24" s="44">
        <v>8</v>
      </c>
      <c r="C24" s="8">
        <v>186851</v>
      </c>
      <c r="D24" s="7">
        <v>74.87</v>
      </c>
    </row>
    <row r="25" spans="1:4" x14ac:dyDescent="0.25">
      <c r="B25" s="44">
        <v>9</v>
      </c>
      <c r="C25" s="14">
        <v>249092</v>
      </c>
      <c r="D25" s="45">
        <v>72.08</v>
      </c>
    </row>
    <row r="26" spans="1:4" x14ac:dyDescent="0.25">
      <c r="B26" s="44">
        <v>10</v>
      </c>
      <c r="C26" s="14">
        <v>211022</v>
      </c>
      <c r="D26" s="45">
        <v>75.010000000000005</v>
      </c>
    </row>
    <row r="27" spans="1:4" x14ac:dyDescent="0.25">
      <c r="B27" s="44">
        <v>11</v>
      </c>
      <c r="C27" s="14">
        <v>231033</v>
      </c>
      <c r="D27" s="45">
        <v>70.489999999999995</v>
      </c>
    </row>
    <row r="28" spans="1:4" x14ac:dyDescent="0.25">
      <c r="B28" s="44">
        <v>12</v>
      </c>
      <c r="C28" s="14">
        <v>237372</v>
      </c>
      <c r="D28" s="45">
        <v>70.58</v>
      </c>
    </row>
    <row r="29" spans="1:4" x14ac:dyDescent="0.25">
      <c r="B29" s="44">
        <v>13</v>
      </c>
      <c r="C29" s="14">
        <v>235604</v>
      </c>
      <c r="D29" s="45">
        <v>71.36</v>
      </c>
    </row>
    <row r="30" spans="1:4" x14ac:dyDescent="0.25">
      <c r="B30" s="44">
        <v>14</v>
      </c>
      <c r="C30" s="14">
        <v>191635</v>
      </c>
      <c r="D30" s="45">
        <v>81.150000000000006</v>
      </c>
    </row>
    <row r="31" spans="1:4" x14ac:dyDescent="0.25">
      <c r="B31" s="44">
        <v>15</v>
      </c>
      <c r="C31" s="14">
        <v>309389</v>
      </c>
      <c r="D31" s="45">
        <v>73.75</v>
      </c>
    </row>
    <row r="32" spans="1:4" x14ac:dyDescent="0.25">
      <c r="B32" s="44">
        <v>16</v>
      </c>
      <c r="C32" s="14">
        <v>223074</v>
      </c>
      <c r="D32" s="45">
        <v>78.84</v>
      </c>
    </row>
    <row r="33" spans="2:4" x14ac:dyDescent="0.25">
      <c r="B33" s="44">
        <v>17</v>
      </c>
      <c r="C33" s="26">
        <v>166970</v>
      </c>
      <c r="D33" s="46">
        <v>75.61</v>
      </c>
    </row>
    <row r="34" spans="2:4" x14ac:dyDescent="0.25">
      <c r="B34" s="44">
        <v>18</v>
      </c>
      <c r="C34" s="26">
        <v>361702</v>
      </c>
      <c r="D34" s="46">
        <v>78.7</v>
      </c>
    </row>
    <row r="35" spans="2:4" x14ac:dyDescent="0.25">
      <c r="B35" s="44">
        <v>19</v>
      </c>
      <c r="C35" s="26">
        <v>257586</v>
      </c>
      <c r="D35" s="46">
        <v>80.77</v>
      </c>
    </row>
    <row r="36" spans="2:4" x14ac:dyDescent="0.25">
      <c r="B36" s="44">
        <v>20</v>
      </c>
      <c r="C36" s="26">
        <v>215527</v>
      </c>
      <c r="D36" s="46">
        <v>77.59</v>
      </c>
    </row>
    <row r="37" spans="2:4" x14ac:dyDescent="0.25">
      <c r="B37" s="44">
        <v>21</v>
      </c>
      <c r="C37" s="26">
        <v>317925</v>
      </c>
      <c r="D37" s="46">
        <v>73.09</v>
      </c>
    </row>
    <row r="38" spans="2:4" x14ac:dyDescent="0.25">
      <c r="B38" s="44">
        <v>22</v>
      </c>
      <c r="C38" s="26">
        <v>373716</v>
      </c>
      <c r="D38" s="46">
        <v>68.91</v>
      </c>
    </row>
    <row r="39" spans="2:4" x14ac:dyDescent="0.25">
      <c r="B39" s="44">
        <v>23</v>
      </c>
      <c r="C39" s="26">
        <v>292032</v>
      </c>
      <c r="D39" s="46">
        <v>70.599999999999994</v>
      </c>
    </row>
    <row r="40" spans="2:4" x14ac:dyDescent="0.25">
      <c r="B40" s="44">
        <v>24</v>
      </c>
      <c r="C40" s="26">
        <v>305570</v>
      </c>
      <c r="D40" s="46">
        <v>67.95</v>
      </c>
    </row>
    <row r="41" spans="2:4" x14ac:dyDescent="0.25">
      <c r="B41" s="44">
        <v>25</v>
      </c>
      <c r="C41" s="26">
        <v>185270</v>
      </c>
      <c r="D41" s="46">
        <v>69.489999999999995</v>
      </c>
    </row>
    <row r="42" spans="2:4" x14ac:dyDescent="0.25">
      <c r="B42" s="44">
        <v>26</v>
      </c>
      <c r="C42" s="26">
        <v>282125</v>
      </c>
      <c r="D42" s="46">
        <v>84.16</v>
      </c>
    </row>
    <row r="43" spans="2:4" x14ac:dyDescent="0.25">
      <c r="B43" s="44">
        <v>27</v>
      </c>
      <c r="C43" s="26">
        <v>178992</v>
      </c>
      <c r="D43" s="46">
        <v>74.05</v>
      </c>
    </row>
    <row r="44" spans="2:4" x14ac:dyDescent="0.25">
      <c r="B44" s="44">
        <v>28</v>
      </c>
      <c r="C44" s="26">
        <v>159694</v>
      </c>
      <c r="D44" s="46">
        <v>74.13</v>
      </c>
    </row>
    <row r="45" spans="2:4" x14ac:dyDescent="0.25">
      <c r="B45" s="44">
        <v>29</v>
      </c>
      <c r="C45" s="26">
        <v>157821</v>
      </c>
      <c r="D45" s="46">
        <v>70.86</v>
      </c>
    </row>
    <row r="46" spans="2:4" x14ac:dyDescent="0.25">
      <c r="B46" s="44">
        <v>30</v>
      </c>
      <c r="C46" s="26">
        <v>104165</v>
      </c>
      <c r="D46" s="46">
        <v>73.349999999999994</v>
      </c>
    </row>
    <row r="47" spans="2:4" x14ac:dyDescent="0.25">
      <c r="B47" s="44">
        <v>31</v>
      </c>
      <c r="C47" s="26">
        <v>57449</v>
      </c>
      <c r="D47" s="46">
        <v>72.040000000000006</v>
      </c>
    </row>
    <row r="48" spans="2:4" x14ac:dyDescent="0.25">
      <c r="B48" s="44">
        <v>32</v>
      </c>
      <c r="C48" s="26">
        <v>181204</v>
      </c>
      <c r="D48" s="46">
        <v>75.77</v>
      </c>
    </row>
    <row r="49" spans="2:10" x14ac:dyDescent="0.25">
      <c r="B49" s="44">
        <v>33</v>
      </c>
      <c r="C49" s="26">
        <v>131010</v>
      </c>
      <c r="D49" s="46">
        <v>82.21</v>
      </c>
    </row>
    <row r="50" spans="2:10" x14ac:dyDescent="0.25">
      <c r="B50" s="44">
        <v>34</v>
      </c>
      <c r="C50" s="26">
        <v>181633</v>
      </c>
      <c r="D50" s="46">
        <v>78.459999999999994</v>
      </c>
    </row>
    <row r="51" spans="2:10" x14ac:dyDescent="0.25">
      <c r="B51" s="44">
        <v>35</v>
      </c>
      <c r="C51" s="26">
        <v>222656</v>
      </c>
      <c r="D51" s="46">
        <v>82.4</v>
      </c>
      <c r="E51" s="58"/>
      <c r="F51" s="59"/>
    </row>
    <row r="52" spans="2:10" x14ac:dyDescent="0.25">
      <c r="B52" s="44">
        <v>36</v>
      </c>
      <c r="C52" s="26">
        <v>163696</v>
      </c>
      <c r="D52" s="46">
        <v>83.13</v>
      </c>
      <c r="E52" s="58"/>
      <c r="F52" s="59"/>
    </row>
    <row r="53" spans="2:10" x14ac:dyDescent="0.25">
      <c r="B53" s="44">
        <v>37</v>
      </c>
      <c r="C53" s="26">
        <v>377910</v>
      </c>
      <c r="D53" s="46">
        <v>82.96</v>
      </c>
      <c r="E53" s="58"/>
      <c r="F53" s="59"/>
    </row>
    <row r="54" spans="2:10" x14ac:dyDescent="0.25">
      <c r="B54" s="44">
        <v>38</v>
      </c>
      <c r="C54" s="26">
        <v>384279</v>
      </c>
      <c r="D54" s="46">
        <v>82.04</v>
      </c>
      <c r="E54" s="58"/>
      <c r="F54" s="59"/>
      <c r="G54" s="58"/>
      <c r="H54" s="59"/>
    </row>
    <row r="55" spans="2:10" x14ac:dyDescent="0.25">
      <c r="B55" s="44">
        <v>39</v>
      </c>
      <c r="C55" s="26">
        <v>187744</v>
      </c>
      <c r="D55" s="46">
        <v>91.07</v>
      </c>
      <c r="E55" s="58"/>
      <c r="F55" s="59"/>
      <c r="G55" s="58"/>
      <c r="H55" s="59"/>
    </row>
    <row r="56" spans="2:10" x14ac:dyDescent="0.25">
      <c r="B56" s="44">
        <v>40</v>
      </c>
      <c r="C56" s="26">
        <v>199957</v>
      </c>
      <c r="D56" s="46">
        <v>84.39</v>
      </c>
      <c r="E56" s="58"/>
      <c r="F56" s="59"/>
      <c r="G56" s="58"/>
      <c r="H56" s="59"/>
    </row>
    <row r="57" spans="2:10" x14ac:dyDescent="0.25">
      <c r="B57" s="44">
        <v>41</v>
      </c>
      <c r="C57" s="8">
        <v>201145</v>
      </c>
      <c r="D57" s="7">
        <v>85.07</v>
      </c>
      <c r="E57" s="58"/>
      <c r="F57" s="59"/>
      <c r="G57" s="58"/>
      <c r="H57" s="59"/>
      <c r="I57" s="58"/>
      <c r="J57" s="59"/>
    </row>
    <row r="58" spans="2:10" x14ac:dyDescent="0.25">
      <c r="B58" s="44">
        <v>42</v>
      </c>
      <c r="C58" s="8">
        <v>225833</v>
      </c>
      <c r="D58" s="7">
        <v>91.51</v>
      </c>
      <c r="E58" s="58"/>
      <c r="F58" s="59"/>
      <c r="G58" s="58"/>
      <c r="H58" s="59"/>
      <c r="I58" s="58"/>
      <c r="J58" s="59"/>
    </row>
    <row r="59" spans="2:10" x14ac:dyDescent="0.25">
      <c r="B59" s="44">
        <v>43</v>
      </c>
      <c r="C59" s="8">
        <v>198169</v>
      </c>
      <c r="D59" s="7">
        <v>89.85</v>
      </c>
      <c r="E59" s="58"/>
      <c r="F59" s="59"/>
      <c r="G59" s="58"/>
      <c r="H59" s="59"/>
      <c r="I59" s="58"/>
      <c r="J59" s="59"/>
    </row>
    <row r="60" spans="2:10" x14ac:dyDescent="0.25">
      <c r="B60" s="44">
        <v>44</v>
      </c>
      <c r="C60" s="8">
        <v>146237</v>
      </c>
      <c r="D60" s="7">
        <v>96.08</v>
      </c>
      <c r="G60" s="97"/>
      <c r="H60" s="97"/>
      <c r="I60" s="97"/>
      <c r="J60" s="97"/>
    </row>
    <row r="61" spans="2:10" x14ac:dyDescent="0.25">
      <c r="B61" s="44">
        <v>45</v>
      </c>
      <c r="C61" s="8">
        <v>231429</v>
      </c>
      <c r="D61" s="7">
        <v>83.93</v>
      </c>
      <c r="F61" s="88"/>
      <c r="G61" s="86"/>
      <c r="H61" s="88"/>
      <c r="I61" s="86"/>
      <c r="J61" s="97"/>
    </row>
    <row r="62" spans="2:10" x14ac:dyDescent="0.25">
      <c r="B62" s="44">
        <v>46</v>
      </c>
      <c r="C62" s="8">
        <v>226557</v>
      </c>
      <c r="D62" s="7">
        <v>87.26</v>
      </c>
      <c r="G62" s="97"/>
      <c r="H62" s="97"/>
      <c r="I62" s="97"/>
      <c r="J62" s="97"/>
    </row>
    <row r="63" spans="2:10" x14ac:dyDescent="0.25">
      <c r="B63" s="44">
        <v>47</v>
      </c>
      <c r="C63" s="8">
        <v>254693</v>
      </c>
      <c r="D63" s="7">
        <v>77.61</v>
      </c>
    </row>
    <row r="64" spans="2:10" x14ac:dyDescent="0.25">
      <c r="B64" s="44">
        <v>48</v>
      </c>
      <c r="C64" s="8">
        <v>236433</v>
      </c>
      <c r="D64" s="7">
        <v>82.95</v>
      </c>
    </row>
    <row r="65" spans="1:6" x14ac:dyDescent="0.25">
      <c r="B65" s="44">
        <v>49</v>
      </c>
      <c r="C65" s="8">
        <v>224774</v>
      </c>
      <c r="D65" s="7">
        <v>74.97</v>
      </c>
    </row>
    <row r="66" spans="1:6" x14ac:dyDescent="0.25">
      <c r="B66" s="44">
        <v>50</v>
      </c>
      <c r="C66" s="8">
        <v>173989</v>
      </c>
      <c r="D66" s="7">
        <v>90.66</v>
      </c>
    </row>
    <row r="67" spans="1:6" x14ac:dyDescent="0.25">
      <c r="B67" s="44">
        <v>51</v>
      </c>
      <c r="C67" s="8">
        <v>208466</v>
      </c>
      <c r="D67" s="7">
        <v>86.15</v>
      </c>
    </row>
    <row r="68" spans="1:6" ht="15.75" thickBot="1" x14ac:dyDescent="0.3">
      <c r="B68" s="83">
        <v>52</v>
      </c>
      <c r="C68" s="87">
        <v>116094</v>
      </c>
      <c r="D68" s="68">
        <v>86.99</v>
      </c>
    </row>
    <row r="69" spans="1:6" x14ac:dyDescent="0.25">
      <c r="A69" s="6">
        <v>2022</v>
      </c>
      <c r="B69" s="100">
        <v>1</v>
      </c>
      <c r="C69" s="101">
        <v>128265</v>
      </c>
      <c r="D69" s="102">
        <v>89.57</v>
      </c>
    </row>
    <row r="70" spans="1:6" x14ac:dyDescent="0.25">
      <c r="B70" s="100">
        <v>2</v>
      </c>
      <c r="C70" s="101">
        <v>284573</v>
      </c>
      <c r="D70" s="102">
        <v>76.83</v>
      </c>
    </row>
    <row r="71" spans="1:6" x14ac:dyDescent="0.25">
      <c r="B71" s="100">
        <v>3</v>
      </c>
      <c r="C71" s="101">
        <v>229104</v>
      </c>
      <c r="D71" s="102">
        <v>81.739999999999995</v>
      </c>
    </row>
    <row r="72" spans="1:6" x14ac:dyDescent="0.25">
      <c r="B72" s="100">
        <v>4</v>
      </c>
      <c r="C72" s="101">
        <v>148872</v>
      </c>
      <c r="D72" s="102">
        <v>87</v>
      </c>
    </row>
    <row r="73" spans="1:6" x14ac:dyDescent="0.25">
      <c r="B73" s="100">
        <v>5</v>
      </c>
      <c r="C73" s="101">
        <v>234634</v>
      </c>
      <c r="D73" s="102">
        <v>85.22</v>
      </c>
    </row>
    <row r="74" spans="1:6" x14ac:dyDescent="0.25">
      <c r="B74" s="100">
        <v>6</v>
      </c>
      <c r="C74" s="101">
        <v>153705</v>
      </c>
      <c r="D74" s="102">
        <v>79.569999999999993</v>
      </c>
    </row>
    <row r="75" spans="1:6" x14ac:dyDescent="0.25">
      <c r="C75" s="88"/>
      <c r="D75" s="86"/>
    </row>
    <row r="76" spans="1:6" x14ac:dyDescent="0.25">
      <c r="B76" s="3" t="s">
        <v>69</v>
      </c>
      <c r="D76" s="5" t="str">
        <f>'OSNOVNO POROČILO'!A14</f>
        <v>6. teden (7. 2. 2022-13. 2. 2022)</v>
      </c>
    </row>
    <row r="77" spans="1:6" ht="15.75" thickBot="1" x14ac:dyDescent="0.3"/>
    <row r="78" spans="1:6" ht="31.5" x14ac:dyDescent="0.25">
      <c r="B78" s="11" t="s">
        <v>17</v>
      </c>
      <c r="C78" s="11" t="s">
        <v>17</v>
      </c>
      <c r="D78" s="11" t="s">
        <v>17</v>
      </c>
      <c r="E78" s="11" t="s">
        <v>24</v>
      </c>
      <c r="F78" s="11" t="s">
        <v>25</v>
      </c>
    </row>
    <row r="79" spans="1:6" ht="16.5" thickBot="1" x14ac:dyDescent="0.3">
      <c r="B79" s="24">
        <v>2020</v>
      </c>
      <c r="C79" s="24">
        <v>2021</v>
      </c>
      <c r="D79" s="24">
        <v>2022</v>
      </c>
      <c r="E79" s="24"/>
      <c r="F79" s="24"/>
    </row>
    <row r="80" spans="1:6" ht="15.75" thickBot="1" x14ac:dyDescent="0.3">
      <c r="B80" s="54">
        <v>82.98</v>
      </c>
      <c r="C80" s="55">
        <v>71.77</v>
      </c>
      <c r="D80" s="55">
        <v>79.569999999999993</v>
      </c>
      <c r="E80" s="55">
        <v>7.7999999999999972</v>
      </c>
      <c r="F80" s="73">
        <v>0.10868050717570021</v>
      </c>
    </row>
    <row r="82" spans="2:9" x14ac:dyDescent="0.25">
      <c r="B82" s="3" t="s">
        <v>68</v>
      </c>
    </row>
    <row r="83" spans="2:9" ht="15.75" thickBot="1" x14ac:dyDescent="0.3"/>
    <row r="84" spans="2:9" ht="32.25" thickBot="1" x14ac:dyDescent="0.3">
      <c r="B84" s="11" t="s">
        <v>26</v>
      </c>
      <c r="C84" s="11">
        <v>2021</v>
      </c>
      <c r="D84" s="11">
        <v>2022</v>
      </c>
      <c r="E84" s="11" t="s">
        <v>66</v>
      </c>
      <c r="F84" s="11" t="s">
        <v>67</v>
      </c>
    </row>
    <row r="85" spans="2:9" ht="14.25" customHeight="1" x14ac:dyDescent="0.25">
      <c r="B85" s="32">
        <v>1</v>
      </c>
      <c r="C85" s="33">
        <v>65.67</v>
      </c>
      <c r="D85" s="34">
        <v>89.57</v>
      </c>
      <c r="E85" s="34">
        <v>23.899999999999991</v>
      </c>
      <c r="F85" s="35">
        <v>0.36394091670473561</v>
      </c>
    </row>
    <row r="86" spans="2:9" x14ac:dyDescent="0.25">
      <c r="B86" s="36">
        <v>2</v>
      </c>
      <c r="C86" s="30">
        <v>69.12</v>
      </c>
      <c r="D86" s="28">
        <v>76.83</v>
      </c>
      <c r="E86" s="28">
        <v>7.7099999999999937</v>
      </c>
      <c r="F86" s="37">
        <v>0.11154513888888884</v>
      </c>
    </row>
    <row r="87" spans="2:9" x14ac:dyDescent="0.25">
      <c r="B87" s="36">
        <v>3</v>
      </c>
      <c r="C87" s="30">
        <v>68.14</v>
      </c>
      <c r="D87" s="28">
        <v>81.739999999999995</v>
      </c>
      <c r="E87" s="28">
        <v>13.599999999999994</v>
      </c>
      <c r="F87" s="37">
        <v>0.1995890813031993</v>
      </c>
    </row>
    <row r="88" spans="2:9" x14ac:dyDescent="0.25">
      <c r="B88" s="36">
        <v>4</v>
      </c>
      <c r="C88" s="30">
        <v>68.400000000000006</v>
      </c>
      <c r="D88" s="28">
        <v>87</v>
      </c>
      <c r="E88" s="28">
        <v>18.599999999999994</v>
      </c>
      <c r="F88" s="37">
        <v>0.27192982456140347</v>
      </c>
    </row>
    <row r="89" spans="2:9" x14ac:dyDescent="0.25">
      <c r="B89" s="36">
        <v>5</v>
      </c>
      <c r="C89" s="30">
        <v>66.38</v>
      </c>
      <c r="D89" s="28">
        <v>85.22</v>
      </c>
      <c r="E89" s="28">
        <v>18.840000000000003</v>
      </c>
      <c r="F89" s="37">
        <v>0.28382042783971073</v>
      </c>
    </row>
    <row r="90" spans="2:9" x14ac:dyDescent="0.25">
      <c r="B90" s="36">
        <v>6</v>
      </c>
      <c r="C90" s="30">
        <v>71.77</v>
      </c>
      <c r="D90" s="28">
        <v>79.569999999999993</v>
      </c>
      <c r="E90" s="28">
        <v>7.7999999999999972</v>
      </c>
      <c r="F90" s="37">
        <v>0.10868050717570021</v>
      </c>
    </row>
    <row r="91" spans="2:9" x14ac:dyDescent="0.25">
      <c r="B91" s="36">
        <v>7</v>
      </c>
      <c r="C91" s="30">
        <v>66.7</v>
      </c>
      <c r="D91" s="28"/>
      <c r="E91" s="28"/>
      <c r="F91" s="37"/>
      <c r="I91" s="3" t="s">
        <v>75</v>
      </c>
    </row>
    <row r="92" spans="2:9" x14ac:dyDescent="0.25">
      <c r="B92" s="36">
        <v>8</v>
      </c>
      <c r="C92" s="30">
        <v>74.87</v>
      </c>
      <c r="D92" s="28"/>
      <c r="E92" s="28"/>
      <c r="F92" s="37"/>
    </row>
    <row r="93" spans="2:9" x14ac:dyDescent="0.25">
      <c r="B93" s="36">
        <v>9</v>
      </c>
      <c r="C93" s="30">
        <v>72.08</v>
      </c>
      <c r="D93" s="28"/>
      <c r="E93" s="28"/>
      <c r="F93" s="37"/>
    </row>
    <row r="94" spans="2:9" x14ac:dyDescent="0.25">
      <c r="B94" s="36">
        <v>10</v>
      </c>
      <c r="C94" s="30">
        <v>75.010000000000005</v>
      </c>
      <c r="D94" s="28"/>
      <c r="E94" s="28"/>
      <c r="F94" s="37"/>
    </row>
    <row r="95" spans="2:9" x14ac:dyDescent="0.25">
      <c r="B95" s="36">
        <v>11</v>
      </c>
      <c r="C95" s="30">
        <v>70.489999999999995</v>
      </c>
      <c r="D95" s="28"/>
      <c r="E95" s="28"/>
      <c r="F95" s="37"/>
    </row>
    <row r="96" spans="2:9" x14ac:dyDescent="0.25">
      <c r="B96" s="38">
        <v>12</v>
      </c>
      <c r="C96" s="30">
        <v>70.58</v>
      </c>
      <c r="D96" s="28"/>
      <c r="E96" s="28"/>
      <c r="F96" s="37"/>
    </row>
    <row r="97" spans="2:6" x14ac:dyDescent="0.25">
      <c r="B97" s="36">
        <v>13</v>
      </c>
      <c r="C97" s="30">
        <v>71.36</v>
      </c>
      <c r="D97" s="28"/>
      <c r="E97" s="28"/>
      <c r="F97" s="37"/>
    </row>
    <row r="98" spans="2:6" x14ac:dyDescent="0.25">
      <c r="B98" s="36">
        <v>14</v>
      </c>
      <c r="C98" s="30">
        <v>81.150000000000006</v>
      </c>
      <c r="D98" s="28"/>
      <c r="E98" s="28"/>
      <c r="F98" s="37"/>
    </row>
    <row r="99" spans="2:6" x14ac:dyDescent="0.25">
      <c r="B99" s="36">
        <v>15</v>
      </c>
      <c r="C99" s="30">
        <v>73.75</v>
      </c>
      <c r="D99" s="28"/>
      <c r="E99" s="28"/>
      <c r="F99" s="37"/>
    </row>
    <row r="100" spans="2:6" x14ac:dyDescent="0.25">
      <c r="B100" s="36">
        <v>16</v>
      </c>
      <c r="C100" s="30">
        <v>78.84</v>
      </c>
      <c r="D100" s="28"/>
      <c r="E100" s="28"/>
      <c r="F100" s="37"/>
    </row>
    <row r="101" spans="2:6" x14ac:dyDescent="0.25">
      <c r="B101" s="36">
        <v>17</v>
      </c>
      <c r="C101" s="30">
        <v>75.61</v>
      </c>
      <c r="D101" s="28"/>
      <c r="E101" s="28"/>
      <c r="F101" s="37"/>
    </row>
    <row r="102" spans="2:6" x14ac:dyDescent="0.25">
      <c r="B102" s="36">
        <v>18</v>
      </c>
      <c r="C102" s="30">
        <v>78.7</v>
      </c>
      <c r="D102" s="28"/>
      <c r="E102" s="28"/>
      <c r="F102" s="37"/>
    </row>
    <row r="103" spans="2:6" x14ac:dyDescent="0.25">
      <c r="B103" s="36">
        <v>19</v>
      </c>
      <c r="C103" s="30">
        <v>80.77</v>
      </c>
      <c r="D103" s="47"/>
      <c r="E103" s="47"/>
      <c r="F103" s="48"/>
    </row>
    <row r="104" spans="2:6" x14ac:dyDescent="0.25">
      <c r="B104" s="36">
        <v>20</v>
      </c>
      <c r="C104" s="30">
        <v>77.59</v>
      </c>
      <c r="D104" s="28"/>
      <c r="E104" s="28"/>
      <c r="F104" s="37"/>
    </row>
    <row r="105" spans="2:6" x14ac:dyDescent="0.25">
      <c r="B105" s="36">
        <v>21</v>
      </c>
      <c r="C105" s="30">
        <v>73.09</v>
      </c>
      <c r="D105" s="28"/>
      <c r="E105" s="28"/>
      <c r="F105" s="37"/>
    </row>
    <row r="106" spans="2:6" x14ac:dyDescent="0.25">
      <c r="B106" s="36">
        <v>22</v>
      </c>
      <c r="C106" s="30">
        <v>68.91</v>
      </c>
      <c r="D106" s="28"/>
      <c r="E106" s="28"/>
      <c r="F106" s="37"/>
    </row>
    <row r="107" spans="2:6" x14ac:dyDescent="0.25">
      <c r="B107" s="36">
        <v>23</v>
      </c>
      <c r="C107" s="30">
        <v>70.599999999999994</v>
      </c>
      <c r="D107" s="28"/>
      <c r="E107" s="28"/>
      <c r="F107" s="37"/>
    </row>
    <row r="108" spans="2:6" x14ac:dyDescent="0.25">
      <c r="B108" s="36">
        <v>24</v>
      </c>
      <c r="C108" s="30">
        <v>67.95</v>
      </c>
      <c r="D108" s="28"/>
      <c r="E108" s="28"/>
      <c r="F108" s="37"/>
    </row>
    <row r="109" spans="2:6" x14ac:dyDescent="0.25">
      <c r="B109" s="36">
        <v>25</v>
      </c>
      <c r="C109" s="30">
        <v>69.489999999999995</v>
      </c>
      <c r="D109" s="28"/>
      <c r="E109" s="28"/>
      <c r="F109" s="37"/>
    </row>
    <row r="110" spans="2:6" x14ac:dyDescent="0.25">
      <c r="B110" s="36">
        <v>26</v>
      </c>
      <c r="C110" s="30">
        <v>84.16</v>
      </c>
      <c r="D110" s="28"/>
      <c r="E110" s="28"/>
      <c r="F110" s="37"/>
    </row>
    <row r="111" spans="2:6" x14ac:dyDescent="0.25">
      <c r="B111" s="36">
        <v>27</v>
      </c>
      <c r="C111" s="30">
        <v>74.05</v>
      </c>
      <c r="D111" s="28"/>
      <c r="E111" s="28"/>
      <c r="F111" s="37"/>
    </row>
    <row r="112" spans="2:6" x14ac:dyDescent="0.25">
      <c r="B112" s="36">
        <v>28</v>
      </c>
      <c r="C112" s="30">
        <v>74.13</v>
      </c>
      <c r="D112" s="28"/>
      <c r="E112" s="28"/>
      <c r="F112" s="37"/>
    </row>
    <row r="113" spans="2:6" x14ac:dyDescent="0.25">
      <c r="B113" s="36">
        <v>29</v>
      </c>
      <c r="C113" s="30">
        <v>70.86</v>
      </c>
      <c r="D113" s="28"/>
      <c r="E113" s="28"/>
      <c r="F113" s="37"/>
    </row>
    <row r="114" spans="2:6" x14ac:dyDescent="0.25">
      <c r="B114" s="36">
        <v>30</v>
      </c>
      <c r="C114" s="30">
        <v>73.349999999999994</v>
      </c>
      <c r="D114" s="28"/>
      <c r="E114" s="28"/>
      <c r="F114" s="37"/>
    </row>
    <row r="115" spans="2:6" x14ac:dyDescent="0.25">
      <c r="B115" s="36">
        <v>31</v>
      </c>
      <c r="C115" s="30">
        <v>72.040000000000006</v>
      </c>
      <c r="D115" s="28"/>
      <c r="E115" s="28"/>
      <c r="F115" s="37"/>
    </row>
    <row r="116" spans="2:6" x14ac:dyDescent="0.25">
      <c r="B116" s="36">
        <v>32</v>
      </c>
      <c r="C116" s="30">
        <v>75.77</v>
      </c>
      <c r="D116" s="28"/>
      <c r="E116" s="28"/>
      <c r="F116" s="37"/>
    </row>
    <row r="117" spans="2:6" x14ac:dyDescent="0.25">
      <c r="B117" s="36">
        <v>33</v>
      </c>
      <c r="C117" s="30">
        <v>82.21</v>
      </c>
      <c r="D117" s="28"/>
      <c r="E117" s="28"/>
      <c r="F117" s="60"/>
    </row>
    <row r="118" spans="2:6" x14ac:dyDescent="0.25">
      <c r="B118" s="36">
        <v>34</v>
      </c>
      <c r="C118" s="30">
        <v>78.459999999999994</v>
      </c>
      <c r="D118" s="28"/>
      <c r="E118" s="28"/>
      <c r="F118" s="37"/>
    </row>
    <row r="119" spans="2:6" x14ac:dyDescent="0.25">
      <c r="B119" s="36">
        <v>35</v>
      </c>
      <c r="C119" s="30">
        <v>82.4</v>
      </c>
      <c r="D119" s="28"/>
      <c r="E119" s="28"/>
      <c r="F119" s="37"/>
    </row>
    <row r="120" spans="2:6" x14ac:dyDescent="0.25">
      <c r="B120" s="36">
        <v>36</v>
      </c>
      <c r="C120" s="30">
        <v>83.13</v>
      </c>
      <c r="D120" s="28"/>
      <c r="E120" s="28"/>
      <c r="F120" s="37"/>
    </row>
    <row r="121" spans="2:6" x14ac:dyDescent="0.25">
      <c r="B121" s="36">
        <v>37</v>
      </c>
      <c r="C121" s="30">
        <v>82.96</v>
      </c>
      <c r="D121" s="28"/>
      <c r="E121" s="28"/>
      <c r="F121" s="37"/>
    </row>
    <row r="122" spans="2:6" x14ac:dyDescent="0.25">
      <c r="B122" s="36">
        <v>38</v>
      </c>
      <c r="C122" s="30">
        <v>82.04</v>
      </c>
      <c r="D122" s="28"/>
      <c r="E122" s="28"/>
      <c r="F122" s="37"/>
    </row>
    <row r="123" spans="2:6" x14ac:dyDescent="0.25">
      <c r="B123" s="36">
        <v>39</v>
      </c>
      <c r="C123" s="30">
        <v>91.07</v>
      </c>
      <c r="D123" s="28"/>
      <c r="E123" s="29"/>
      <c r="F123" s="37"/>
    </row>
    <row r="124" spans="2:6" x14ac:dyDescent="0.25">
      <c r="B124" s="36">
        <v>40</v>
      </c>
      <c r="C124" s="30">
        <v>84.39</v>
      </c>
      <c r="D124" s="28"/>
      <c r="E124" s="29"/>
      <c r="F124" s="37"/>
    </row>
    <row r="125" spans="2:6" x14ac:dyDescent="0.25">
      <c r="B125" s="36">
        <v>41</v>
      </c>
      <c r="C125" s="30">
        <v>85.07</v>
      </c>
      <c r="D125" s="28"/>
      <c r="E125" s="29"/>
      <c r="F125" s="37"/>
    </row>
    <row r="126" spans="2:6" x14ac:dyDescent="0.25">
      <c r="B126" s="36">
        <v>42</v>
      </c>
      <c r="C126" s="30">
        <v>91.51</v>
      </c>
      <c r="D126" s="28"/>
      <c r="E126" s="29"/>
      <c r="F126" s="37"/>
    </row>
    <row r="127" spans="2:6" x14ac:dyDescent="0.25">
      <c r="B127" s="36">
        <v>43</v>
      </c>
      <c r="C127" s="30">
        <v>89.85</v>
      </c>
      <c r="D127" s="28"/>
      <c r="E127" s="29"/>
      <c r="F127" s="37"/>
    </row>
    <row r="128" spans="2:6" x14ac:dyDescent="0.25">
      <c r="B128" s="36">
        <v>44</v>
      </c>
      <c r="C128" s="30">
        <v>96.08</v>
      </c>
      <c r="D128" s="28"/>
      <c r="E128" s="29"/>
      <c r="F128" s="37"/>
    </row>
    <row r="129" spans="2:6" x14ac:dyDescent="0.25">
      <c r="B129" s="36">
        <v>45</v>
      </c>
      <c r="C129" s="30">
        <v>83.93</v>
      </c>
      <c r="D129" s="28"/>
      <c r="E129" s="29"/>
      <c r="F129" s="37"/>
    </row>
    <row r="130" spans="2:6" x14ac:dyDescent="0.25">
      <c r="B130" s="36">
        <v>46</v>
      </c>
      <c r="C130" s="31">
        <v>87.26</v>
      </c>
      <c r="D130" s="29"/>
      <c r="E130" s="29"/>
      <c r="F130" s="37"/>
    </row>
    <row r="131" spans="2:6" x14ac:dyDescent="0.25">
      <c r="B131" s="36">
        <v>47</v>
      </c>
      <c r="C131" s="31">
        <v>77.61</v>
      </c>
      <c r="D131" s="29"/>
      <c r="E131" s="29"/>
      <c r="F131" s="37"/>
    </row>
    <row r="132" spans="2:6" x14ac:dyDescent="0.25">
      <c r="B132" s="36">
        <v>48</v>
      </c>
      <c r="C132" s="31">
        <v>82.95</v>
      </c>
      <c r="D132" s="29"/>
      <c r="E132" s="29"/>
      <c r="F132" s="37"/>
    </row>
    <row r="133" spans="2:6" x14ac:dyDescent="0.25">
      <c r="B133" s="36">
        <v>49</v>
      </c>
      <c r="C133" s="31">
        <v>74.97</v>
      </c>
      <c r="D133" s="29"/>
      <c r="E133" s="29"/>
      <c r="F133" s="37"/>
    </row>
    <row r="134" spans="2:6" x14ac:dyDescent="0.25">
      <c r="B134" s="36">
        <v>50</v>
      </c>
      <c r="C134" s="31">
        <v>90.66</v>
      </c>
      <c r="D134" s="29"/>
      <c r="E134" s="29"/>
      <c r="F134" s="37"/>
    </row>
    <row r="135" spans="2:6" x14ac:dyDescent="0.25">
      <c r="B135" s="36">
        <v>51</v>
      </c>
      <c r="C135" s="31">
        <v>86.15</v>
      </c>
      <c r="D135" s="29"/>
      <c r="E135" s="29"/>
      <c r="F135" s="37"/>
    </row>
    <row r="136" spans="2:6" x14ac:dyDescent="0.25">
      <c r="B136" s="36">
        <v>52</v>
      </c>
      <c r="C136" s="31">
        <v>86.99</v>
      </c>
      <c r="D136" s="29"/>
      <c r="E136" s="29"/>
      <c r="F136" s="37"/>
    </row>
    <row r="137" spans="2:6" ht="15.75" thickBot="1" x14ac:dyDescent="0.3">
      <c r="B137" s="39">
        <v>53</v>
      </c>
      <c r="C137" s="40">
        <v>73.95</v>
      </c>
      <c r="D137" s="40"/>
      <c r="E137" s="40"/>
      <c r="F137" s="41"/>
    </row>
  </sheetData>
  <conditionalFormatting sqref="B103 B96 E85:E91 E106:E113 E103 D85:D113 D130:E137 D116:E124">
    <cfRule type="cellIs" dxfId="22" priority="27" stopIfTrue="1" operator="lessThanOrEqual">
      <formula>0</formula>
    </cfRule>
  </conditionalFormatting>
  <conditionalFormatting sqref="F86:F102 F104:F113 F116:F136">
    <cfRule type="cellIs" dxfId="21" priority="25" stopIfTrue="1" operator="lessThan">
      <formula>0</formula>
    </cfRule>
  </conditionalFormatting>
  <conditionalFormatting sqref="E123:E129">
    <cfRule type="cellIs" dxfId="20" priority="26" stopIfTrue="1" operator="lessThanOrEqual">
      <formula>0</formula>
    </cfRule>
  </conditionalFormatting>
  <conditionalFormatting sqref="D125:D129">
    <cfRule type="cellIs" dxfId="19" priority="22" stopIfTrue="1" operator="lessThanOrEqual">
      <formula>0</formula>
    </cfRule>
  </conditionalFormatting>
  <conditionalFormatting sqref="F137">
    <cfRule type="cellIs" dxfId="18" priority="20" stopIfTrue="1" operator="lessThan">
      <formula>0</formula>
    </cfRule>
  </conditionalFormatting>
  <conditionalFormatting sqref="D12">
    <cfRule type="cellIs" dxfId="17" priority="18" stopIfTrue="1" operator="lessThan">
      <formula>0</formula>
    </cfRule>
  </conditionalFormatting>
  <conditionalFormatting sqref="E12">
    <cfRule type="cellIs" dxfId="16" priority="17" stopIfTrue="1" operator="lessThan">
      <formula>0</formula>
    </cfRule>
  </conditionalFormatting>
  <conditionalFormatting sqref="B80:D80">
    <cfRule type="cellIs" dxfId="15" priority="16" stopIfTrue="1" operator="lessThanOrEqual">
      <formula>0</formula>
    </cfRule>
  </conditionalFormatting>
  <conditionalFormatting sqref="C137 C85">
    <cfRule type="cellIs" dxfId="14" priority="15" stopIfTrue="1" operator="lessThanOrEqual">
      <formula>0</formula>
    </cfRule>
  </conditionalFormatting>
  <conditionalFormatting sqref="C86:C124 C130:C136">
    <cfRule type="cellIs" dxfId="13" priority="14" stopIfTrue="1" operator="lessThanOrEqual">
      <formula>0</formula>
    </cfRule>
  </conditionalFormatting>
  <conditionalFormatting sqref="C125:C129">
    <cfRule type="cellIs" dxfId="12" priority="13" stopIfTrue="1" operator="lessThanOrEqual">
      <formula>0</formula>
    </cfRule>
  </conditionalFormatting>
  <conditionalFormatting sqref="F85">
    <cfRule type="cellIs" dxfId="11" priority="11" stopIfTrue="1" operator="lessThan">
      <formula>0</formula>
    </cfRule>
  </conditionalFormatting>
  <conditionalFormatting sqref="D101">
    <cfRule type="cellIs" dxfId="10" priority="10" stopIfTrue="1" operator="lessThanOrEqual">
      <formula>0</formula>
    </cfRule>
  </conditionalFormatting>
  <conditionalFormatting sqref="E92:E102 E104:E105">
    <cfRule type="cellIs" dxfId="9" priority="9" stopIfTrue="1" operator="lessThanOrEqual">
      <formula>0</formula>
    </cfRule>
  </conditionalFormatting>
  <conditionalFormatting sqref="F103">
    <cfRule type="cellIs" dxfId="8" priority="7" stopIfTrue="1" operator="lessThan">
      <formula>0</formula>
    </cfRule>
  </conditionalFormatting>
  <conditionalFormatting sqref="D114:E115">
    <cfRule type="cellIs" dxfId="7" priority="3" stopIfTrue="1" operator="lessThanOrEqual">
      <formula>0</formula>
    </cfRule>
  </conditionalFormatting>
  <conditionalFormatting sqref="F114:F115">
    <cfRule type="cellIs" dxfId="6" priority="2" stopIfTrue="1" operator="lessThan">
      <formula>0</formula>
    </cfRule>
  </conditionalFormatting>
  <conditionalFormatting sqref="E80">
    <cfRule type="cellIs" dxfId="5" priority="1" stopIfTrue="1" operator="lessThanOrEqual">
      <formula>0</formula>
    </cfRule>
  </conditionalFormatting>
  <pageMargins left="0.7" right="0.7" top="0.75" bottom="0.75" header="0.3" footer="0.3"/>
  <pageSetup paperSize="9" orientation="portrait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O37"/>
  <sheetViews>
    <sheetView zoomScaleNormal="100" workbookViewId="0">
      <selection activeCell="E42" sqref="E42"/>
    </sheetView>
  </sheetViews>
  <sheetFormatPr defaultColWidth="9.140625" defaultRowHeight="15" x14ac:dyDescent="0.25"/>
  <cols>
    <col min="1" max="1" width="9.140625" style="3"/>
    <col min="2" max="2" width="20" style="3" customWidth="1"/>
    <col min="3" max="3" width="25.85546875" style="3" customWidth="1"/>
    <col min="4" max="4" width="15.42578125" style="3" customWidth="1"/>
    <col min="5" max="5" width="18" style="3" customWidth="1"/>
    <col min="6" max="11" width="9.140625" style="3"/>
    <col min="12" max="12" width="11.7109375" style="3" customWidth="1"/>
    <col min="13" max="13" width="2.85546875" style="3" customWidth="1"/>
    <col min="14" max="16384" width="9.140625" style="3"/>
  </cols>
  <sheetData>
    <row r="2" spans="2:15" x14ac:dyDescent="0.25">
      <c r="B2" s="49" t="s">
        <v>40</v>
      </c>
      <c r="C2" s="50" t="s">
        <v>41</v>
      </c>
      <c r="D2" s="5" t="str">
        <f>'OSNOVNO POROČILO'!A14</f>
        <v>6. teden (7. 2. 2022-13. 2. 2022)</v>
      </c>
    </row>
    <row r="3" spans="2:15" ht="15.75" thickBot="1" x14ac:dyDescent="0.3"/>
    <row r="4" spans="2:15" ht="30.75" thickBot="1" x14ac:dyDescent="0.3">
      <c r="B4" s="70" t="s">
        <v>27</v>
      </c>
      <c r="C4" s="21" t="s">
        <v>17</v>
      </c>
      <c r="D4" s="20" t="s">
        <v>18</v>
      </c>
      <c r="E4" s="20" t="s">
        <v>19</v>
      </c>
    </row>
    <row r="5" spans="2:15" x14ac:dyDescent="0.25">
      <c r="B5" s="74" t="s">
        <v>46</v>
      </c>
      <c r="C5" s="78">
        <v>66.92</v>
      </c>
      <c r="D5" s="79">
        <v>-10.879999999999995</v>
      </c>
      <c r="E5" s="120">
        <v>-0.13984575835475577</v>
      </c>
    </row>
    <row r="6" spans="2:15" x14ac:dyDescent="0.25">
      <c r="B6" s="75" t="s">
        <v>47</v>
      </c>
      <c r="C6" s="80">
        <v>80.459999999999994</v>
      </c>
      <c r="D6" s="77">
        <v>-6.6099999999999994</v>
      </c>
      <c r="E6" s="120">
        <v>-7.5915929711726227E-2</v>
      </c>
    </row>
    <row r="7" spans="2:15" x14ac:dyDescent="0.25">
      <c r="B7" s="75" t="s">
        <v>48</v>
      </c>
      <c r="C7" s="80">
        <v>75.25</v>
      </c>
      <c r="D7" s="77">
        <v>-0.75</v>
      </c>
      <c r="E7" s="120">
        <v>-9.8684210526315264E-3</v>
      </c>
    </row>
    <row r="8" spans="2:15" x14ac:dyDescent="0.25">
      <c r="B8" s="75" t="s">
        <v>49</v>
      </c>
      <c r="C8" s="80">
        <v>82.95</v>
      </c>
      <c r="D8" s="77">
        <v>0.95000000000000284</v>
      </c>
      <c r="E8" s="110">
        <v>1.1585365853658658E-2</v>
      </c>
    </row>
    <row r="9" spans="2:15" x14ac:dyDescent="0.25">
      <c r="B9" s="75" t="s">
        <v>50</v>
      </c>
      <c r="C9" s="80">
        <v>64.489999999999995</v>
      </c>
      <c r="D9" s="77">
        <v>-4.8400000000000034</v>
      </c>
      <c r="E9" s="110">
        <v>-6.9811048608106163E-2</v>
      </c>
    </row>
    <row r="10" spans="2:15" ht="15.75" thickBot="1" x14ac:dyDescent="0.3">
      <c r="B10" s="76" t="s">
        <v>51</v>
      </c>
      <c r="C10" s="81">
        <v>77.58</v>
      </c>
      <c r="D10" s="84">
        <v>-0.43999999999999773</v>
      </c>
      <c r="E10" s="90">
        <v>-5.63957959497563E-3</v>
      </c>
    </row>
    <row r="11" spans="2:15" x14ac:dyDescent="0.25">
      <c r="B11" s="19" t="s">
        <v>52</v>
      </c>
    </row>
    <row r="13" spans="2:15" x14ac:dyDescent="0.25">
      <c r="B13" s="3" t="s">
        <v>42</v>
      </c>
      <c r="E13" s="5" t="str">
        <f>'OSNOVNO POROČILO'!A14</f>
        <v>6. teden (7. 2. 2022-13. 2. 2022)</v>
      </c>
      <c r="I13" s="3" t="s">
        <v>43</v>
      </c>
      <c r="N13" s="49" t="s">
        <v>44</v>
      </c>
      <c r="O13" s="5" t="str">
        <f>'OSNOVNO POROČILO'!A14</f>
        <v>6. teden (7. 2. 2022-13. 2. 2022)</v>
      </c>
    </row>
    <row r="14" spans="2:15" ht="15.75" thickBot="1" x14ac:dyDescent="0.3"/>
    <row r="15" spans="2:15" ht="30.75" thickBot="1" x14ac:dyDescent="0.3">
      <c r="B15" s="70" t="s">
        <v>27</v>
      </c>
      <c r="C15" s="109" t="s">
        <v>28</v>
      </c>
      <c r="D15" s="70" t="s">
        <v>17</v>
      </c>
    </row>
    <row r="16" spans="2:15" x14ac:dyDescent="0.25">
      <c r="B16" s="106" t="s">
        <v>46</v>
      </c>
      <c r="C16" s="107">
        <v>35292</v>
      </c>
      <c r="D16" s="108">
        <v>66.92</v>
      </c>
    </row>
    <row r="17" spans="2:6" x14ac:dyDescent="0.25">
      <c r="B17" s="92" t="s">
        <v>48</v>
      </c>
      <c r="C17" s="25">
        <v>27298</v>
      </c>
      <c r="D17" s="93">
        <v>75.25</v>
      </c>
      <c r="F17" s="53"/>
    </row>
    <row r="18" spans="2:6" x14ac:dyDescent="0.25">
      <c r="B18" s="92" t="s">
        <v>54</v>
      </c>
      <c r="C18" s="25">
        <v>23497</v>
      </c>
      <c r="D18" s="93">
        <v>72.319999999999993</v>
      </c>
    </row>
    <row r="19" spans="2:6" x14ac:dyDescent="0.25">
      <c r="B19" s="92" t="s">
        <v>49</v>
      </c>
      <c r="C19" s="25">
        <v>19298</v>
      </c>
      <c r="D19" s="93">
        <v>82.95</v>
      </c>
    </row>
    <row r="20" spans="2:6" x14ac:dyDescent="0.25">
      <c r="B20" s="92" t="s">
        <v>47</v>
      </c>
      <c r="C20" s="25">
        <v>7975</v>
      </c>
      <c r="D20" s="93">
        <v>80.459999999999994</v>
      </c>
    </row>
    <row r="21" spans="2:6" x14ac:dyDescent="0.25">
      <c r="B21" s="92" t="s">
        <v>62</v>
      </c>
      <c r="C21" s="25">
        <v>6688</v>
      </c>
      <c r="D21" s="93">
        <v>81.61</v>
      </c>
    </row>
    <row r="22" spans="2:6" x14ac:dyDescent="0.25">
      <c r="B22" s="92" t="s">
        <v>51</v>
      </c>
      <c r="C22" s="25">
        <v>6057</v>
      </c>
      <c r="D22" s="93">
        <v>77.58</v>
      </c>
    </row>
    <row r="23" spans="2:6" x14ac:dyDescent="0.25">
      <c r="B23" s="92" t="s">
        <v>50</v>
      </c>
      <c r="C23" s="25">
        <v>3902</v>
      </c>
      <c r="D23" s="93">
        <v>64.489999999999995</v>
      </c>
    </row>
    <row r="24" spans="2:6" x14ac:dyDescent="0.25">
      <c r="B24" s="92" t="s">
        <v>81</v>
      </c>
      <c r="C24" s="25">
        <v>3751</v>
      </c>
      <c r="D24" s="93">
        <v>107.22</v>
      </c>
    </row>
    <row r="25" spans="2:6" x14ac:dyDescent="0.25">
      <c r="B25" s="92" t="s">
        <v>65</v>
      </c>
      <c r="C25" s="25">
        <v>3530</v>
      </c>
      <c r="D25" s="93">
        <v>80.06</v>
      </c>
    </row>
    <row r="26" spans="2:6" x14ac:dyDescent="0.25">
      <c r="B26" s="92" t="s">
        <v>77</v>
      </c>
      <c r="C26" s="25">
        <v>3500</v>
      </c>
      <c r="D26" s="93">
        <v>152.19999999999999</v>
      </c>
    </row>
    <row r="27" spans="2:6" x14ac:dyDescent="0.25">
      <c r="B27" s="92" t="s">
        <v>60</v>
      </c>
      <c r="C27" s="25">
        <v>3343</v>
      </c>
      <c r="D27" s="93">
        <v>103.07</v>
      </c>
    </row>
    <row r="28" spans="2:6" x14ac:dyDescent="0.25">
      <c r="B28" s="92" t="s">
        <v>61</v>
      </c>
      <c r="C28" s="25">
        <v>2160</v>
      </c>
      <c r="D28" s="93">
        <v>63.56</v>
      </c>
    </row>
    <row r="29" spans="2:6" x14ac:dyDescent="0.25">
      <c r="B29" s="92" t="s">
        <v>73</v>
      </c>
      <c r="C29" s="25">
        <v>1824</v>
      </c>
      <c r="D29" s="93">
        <v>85</v>
      </c>
    </row>
    <row r="30" spans="2:6" x14ac:dyDescent="0.25">
      <c r="B30" s="92" t="s">
        <v>63</v>
      </c>
      <c r="C30" s="25">
        <v>1687</v>
      </c>
      <c r="D30" s="93">
        <v>147.07</v>
      </c>
    </row>
    <row r="31" spans="2:6" x14ac:dyDescent="0.25">
      <c r="B31" s="94" t="s">
        <v>78</v>
      </c>
      <c r="C31" s="8">
        <v>1158</v>
      </c>
      <c r="D31" s="95">
        <v>157.03</v>
      </c>
    </row>
    <row r="32" spans="2:6" x14ac:dyDescent="0.25">
      <c r="B32" s="94" t="s">
        <v>59</v>
      </c>
      <c r="C32" s="8">
        <v>1029</v>
      </c>
      <c r="D32" s="95">
        <v>103.38</v>
      </c>
    </row>
    <row r="33" spans="2:15" x14ac:dyDescent="0.25">
      <c r="B33" s="94" t="s">
        <v>76</v>
      </c>
      <c r="C33" s="8">
        <v>694</v>
      </c>
      <c r="D33" s="95">
        <v>152.07</v>
      </c>
    </row>
    <row r="34" spans="2:15" x14ac:dyDescent="0.25">
      <c r="B34" s="94" t="s">
        <v>80</v>
      </c>
      <c r="C34" s="8">
        <v>543</v>
      </c>
      <c r="D34" s="95">
        <v>120</v>
      </c>
    </row>
    <row r="35" spans="2:15" x14ac:dyDescent="0.25">
      <c r="B35" s="94" t="s">
        <v>74</v>
      </c>
      <c r="C35" s="8">
        <v>248</v>
      </c>
      <c r="D35" s="95">
        <v>103.47</v>
      </c>
      <c r="I35" s="3" t="s">
        <v>45</v>
      </c>
      <c r="O35" s="5" t="str">
        <f>'OSNOVNO POROČILO'!A14</f>
        <v>6. teden (7. 2. 2022-13. 2. 2022)</v>
      </c>
    </row>
    <row r="36" spans="2:15" x14ac:dyDescent="0.25">
      <c r="B36" s="92" t="s">
        <v>82</v>
      </c>
      <c r="C36" s="25">
        <v>195</v>
      </c>
      <c r="D36" s="93">
        <v>65.67</v>
      </c>
    </row>
    <row r="37" spans="2:15" x14ac:dyDescent="0.25">
      <c r="B37" s="92" t="s">
        <v>86</v>
      </c>
      <c r="C37" s="25">
        <v>36</v>
      </c>
      <c r="D37" s="93">
        <v>164.35</v>
      </c>
    </row>
  </sheetData>
  <conditionalFormatting sqref="E10 E7:E8 E5">
    <cfRule type="cellIs" dxfId="4" priority="5" stopIfTrue="1" operator="lessThanOrEqual">
      <formula>0</formula>
    </cfRule>
  </conditionalFormatting>
  <conditionalFormatting sqref="E9">
    <cfRule type="cellIs" dxfId="3" priority="4" stopIfTrue="1" operator="lessThanOrEqual">
      <formula>0</formula>
    </cfRule>
  </conditionalFormatting>
  <conditionalFormatting sqref="E6">
    <cfRule type="cellIs" dxfId="2" priority="3" stopIfTrue="1" operator="lessThanOrEqual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57"/>
  <sheetViews>
    <sheetView workbookViewId="0">
      <selection activeCell="E14" sqref="E14"/>
    </sheetView>
  </sheetViews>
  <sheetFormatPr defaultRowHeight="15" x14ac:dyDescent="0.25"/>
  <cols>
    <col min="2" max="3" width="15.28515625" customWidth="1"/>
    <col min="4" max="4" width="29.28515625" customWidth="1"/>
    <col min="5" max="5" width="26.140625" customWidth="1"/>
  </cols>
  <sheetData>
    <row r="1" spans="2:5" ht="15.75" thickBot="1" x14ac:dyDescent="0.3"/>
    <row r="2" spans="2:5" ht="15.75" thickBot="1" x14ac:dyDescent="0.3">
      <c r="B2" s="4" t="s">
        <v>55</v>
      </c>
      <c r="C2" s="3"/>
      <c r="D2" s="3"/>
      <c r="E2" s="3"/>
    </row>
    <row r="3" spans="2:5" x14ac:dyDescent="0.25">
      <c r="B3" s="3"/>
      <c r="C3" s="3"/>
      <c r="D3" s="3"/>
      <c r="E3" s="3"/>
    </row>
    <row r="4" spans="2:5" x14ac:dyDescent="0.25">
      <c r="B4" s="3" t="s">
        <v>57</v>
      </c>
      <c r="C4" s="3"/>
      <c r="D4" s="3"/>
      <c r="E4" s="5" t="str">
        <f>'OSNOVNO POROČILO'!A14</f>
        <v>6. teden (7. 2. 2022-13. 2. 2022)</v>
      </c>
    </row>
    <row r="5" spans="2:5" ht="15.75" thickBot="1" x14ac:dyDescent="0.3">
      <c r="B5" s="3"/>
      <c r="C5" s="3"/>
      <c r="D5" s="3"/>
      <c r="E5" s="3"/>
    </row>
    <row r="6" spans="2:5" ht="30.75" thickBot="1" x14ac:dyDescent="0.3">
      <c r="B6" s="23" t="s">
        <v>29</v>
      </c>
      <c r="C6" s="23" t="s">
        <v>16</v>
      </c>
      <c r="D6" s="23" t="s">
        <v>18</v>
      </c>
      <c r="E6" s="23" t="s">
        <v>19</v>
      </c>
    </row>
    <row r="7" spans="2:5" ht="15.75" thickBot="1" x14ac:dyDescent="0.3">
      <c r="B7" s="122" t="s">
        <v>72</v>
      </c>
      <c r="C7" s="123"/>
      <c r="D7" s="115"/>
      <c r="E7" s="114"/>
    </row>
    <row r="11" spans="2:5" x14ac:dyDescent="0.25">
      <c r="B11" s="3" t="s">
        <v>58</v>
      </c>
      <c r="C11" s="3"/>
      <c r="D11" s="3"/>
      <c r="E11" s="5" t="str">
        <f>'OSNOVNO POROČILO'!A14</f>
        <v>6. teden (7. 2. 2022-13. 2. 2022)</v>
      </c>
    </row>
    <row r="12" spans="2:5" ht="15.75" thickBot="1" x14ac:dyDescent="0.3">
      <c r="B12" s="3"/>
      <c r="C12" s="3"/>
      <c r="D12" s="3"/>
      <c r="E12" s="3"/>
    </row>
    <row r="13" spans="2:5" ht="15.75" thickBot="1" x14ac:dyDescent="0.3">
      <c r="B13" s="71" t="s">
        <v>27</v>
      </c>
      <c r="C13" s="72" t="s">
        <v>28</v>
      </c>
      <c r="D13" s="71" t="s">
        <v>17</v>
      </c>
      <c r="E13" s="3"/>
    </row>
    <row r="14" spans="2:5" ht="15.75" thickBot="1" x14ac:dyDescent="0.3">
      <c r="B14" s="61"/>
      <c r="C14" s="122" t="s">
        <v>72</v>
      </c>
      <c r="D14" s="121"/>
      <c r="E14" s="3"/>
    </row>
    <row r="15" spans="2:5" x14ac:dyDescent="0.25">
      <c r="C15" s="85"/>
      <c r="D15" s="86"/>
    </row>
    <row r="16" spans="2:5" x14ac:dyDescent="0.25">
      <c r="C16" s="85"/>
      <c r="D16" s="86"/>
    </row>
    <row r="17" spans="1:4" x14ac:dyDescent="0.25">
      <c r="C17" s="85"/>
      <c r="D17" s="86"/>
    </row>
    <row r="18" spans="1:4" x14ac:dyDescent="0.25">
      <c r="B18" s="3" t="s">
        <v>79</v>
      </c>
      <c r="C18" s="3"/>
      <c r="D18" s="3"/>
    </row>
    <row r="19" spans="1:4" ht="15.75" thickBot="1" x14ac:dyDescent="0.3"/>
    <row r="20" spans="1:4" ht="15.75" thickBot="1" x14ac:dyDescent="0.3">
      <c r="A20" s="61" t="s">
        <v>56</v>
      </c>
      <c r="B20" s="22" t="s">
        <v>20</v>
      </c>
      <c r="C20" s="62" t="s">
        <v>21</v>
      </c>
      <c r="D20" s="63" t="s">
        <v>22</v>
      </c>
    </row>
    <row r="21" spans="1:4" x14ac:dyDescent="0.25">
      <c r="A21" s="64">
        <v>2021</v>
      </c>
      <c r="B21" s="65">
        <v>1</v>
      </c>
      <c r="C21" s="9">
        <v>10</v>
      </c>
      <c r="D21" s="10">
        <v>126.53</v>
      </c>
    </row>
    <row r="22" spans="1:4" x14ac:dyDescent="0.25">
      <c r="A22" s="3"/>
      <c r="B22" s="66">
        <v>2</v>
      </c>
      <c r="C22" s="8">
        <v>42</v>
      </c>
      <c r="D22" s="7">
        <v>128.09</v>
      </c>
    </row>
    <row r="23" spans="1:4" x14ac:dyDescent="0.25">
      <c r="A23" s="3"/>
      <c r="B23" s="66">
        <v>3</v>
      </c>
      <c r="C23" s="8">
        <v>4086</v>
      </c>
      <c r="D23" s="7">
        <v>81.7</v>
      </c>
    </row>
    <row r="24" spans="1:4" x14ac:dyDescent="0.25">
      <c r="B24" s="66">
        <v>4</v>
      </c>
      <c r="C24" s="8">
        <v>3787</v>
      </c>
      <c r="D24" s="7">
        <v>83.3</v>
      </c>
    </row>
    <row r="25" spans="1:4" x14ac:dyDescent="0.25">
      <c r="A25" s="3"/>
      <c r="B25" s="66">
        <v>5</v>
      </c>
      <c r="C25" s="8">
        <v>36</v>
      </c>
      <c r="D25" s="7">
        <v>131.02000000000001</v>
      </c>
    </row>
    <row r="26" spans="1:4" x14ac:dyDescent="0.25">
      <c r="A26" s="3"/>
      <c r="B26" s="66">
        <v>6</v>
      </c>
      <c r="C26" s="8">
        <v>200</v>
      </c>
      <c r="D26" s="7">
        <v>80</v>
      </c>
    </row>
    <row r="27" spans="1:4" x14ac:dyDescent="0.25">
      <c r="A27" s="3"/>
      <c r="B27" s="66">
        <v>7</v>
      </c>
      <c r="C27" s="8">
        <v>18</v>
      </c>
      <c r="D27" s="7">
        <v>127.3</v>
      </c>
    </row>
    <row r="28" spans="1:4" x14ac:dyDescent="0.25">
      <c r="A28" s="3"/>
      <c r="B28" s="66">
        <v>8</v>
      </c>
      <c r="C28" s="8">
        <v>106</v>
      </c>
      <c r="D28" s="7">
        <v>117.33</v>
      </c>
    </row>
    <row r="29" spans="1:4" x14ac:dyDescent="0.25">
      <c r="A29" s="3"/>
      <c r="B29" s="66">
        <v>9</v>
      </c>
      <c r="C29" s="8">
        <v>37</v>
      </c>
      <c r="D29" s="7">
        <v>134.68</v>
      </c>
    </row>
    <row r="30" spans="1:4" x14ac:dyDescent="0.25">
      <c r="A30" s="3"/>
      <c r="B30" s="66">
        <v>11</v>
      </c>
      <c r="C30" s="8">
        <v>40</v>
      </c>
      <c r="D30" s="7">
        <v>122.45</v>
      </c>
    </row>
    <row r="31" spans="1:4" x14ac:dyDescent="0.25">
      <c r="A31" s="3"/>
      <c r="B31" s="66">
        <v>12</v>
      </c>
      <c r="C31" s="8">
        <v>9</v>
      </c>
      <c r="D31" s="7">
        <v>111.43</v>
      </c>
    </row>
    <row r="32" spans="1:4" x14ac:dyDescent="0.25">
      <c r="A32" s="3"/>
      <c r="B32" s="66">
        <v>13</v>
      </c>
      <c r="C32" s="8">
        <v>10</v>
      </c>
      <c r="D32" s="7">
        <v>157.11000000000001</v>
      </c>
    </row>
    <row r="33" spans="1:4" x14ac:dyDescent="0.25">
      <c r="A33" s="3"/>
      <c r="B33" s="66">
        <v>15</v>
      </c>
      <c r="C33" s="8">
        <v>1</v>
      </c>
      <c r="D33" s="7">
        <v>165.12</v>
      </c>
    </row>
    <row r="34" spans="1:4" x14ac:dyDescent="0.25">
      <c r="B34" s="66">
        <v>33</v>
      </c>
      <c r="C34" s="8">
        <v>1100</v>
      </c>
      <c r="D34" s="7">
        <v>123.18</v>
      </c>
    </row>
    <row r="35" spans="1:4" x14ac:dyDescent="0.25">
      <c r="B35" s="66">
        <v>34</v>
      </c>
      <c r="C35" s="8">
        <v>6304</v>
      </c>
      <c r="D35" s="7">
        <v>122.89</v>
      </c>
    </row>
    <row r="36" spans="1:4" x14ac:dyDescent="0.25">
      <c r="A36" s="3"/>
      <c r="B36" s="66">
        <v>35</v>
      </c>
      <c r="C36" s="8">
        <v>8474</v>
      </c>
      <c r="D36" s="7">
        <v>110.65</v>
      </c>
    </row>
    <row r="37" spans="1:4" x14ac:dyDescent="0.25">
      <c r="A37" s="3"/>
      <c r="B37" s="66">
        <v>36</v>
      </c>
      <c r="C37" s="8">
        <v>9935</v>
      </c>
      <c r="D37" s="7">
        <v>111.76</v>
      </c>
    </row>
    <row r="38" spans="1:4" x14ac:dyDescent="0.25">
      <c r="A38" s="3"/>
      <c r="B38" s="66">
        <v>37</v>
      </c>
      <c r="C38" s="8">
        <v>10128</v>
      </c>
      <c r="D38" s="7">
        <v>104.47</v>
      </c>
    </row>
    <row r="39" spans="1:4" x14ac:dyDescent="0.25">
      <c r="A39" s="3"/>
      <c r="B39" s="66">
        <v>38</v>
      </c>
      <c r="C39" s="8">
        <v>8342</v>
      </c>
      <c r="D39" s="7">
        <v>109.36</v>
      </c>
    </row>
    <row r="40" spans="1:4" x14ac:dyDescent="0.25">
      <c r="A40" s="3"/>
      <c r="B40" s="66">
        <v>39</v>
      </c>
      <c r="C40" s="8">
        <v>8269</v>
      </c>
      <c r="D40" s="7">
        <v>105.71</v>
      </c>
    </row>
    <row r="41" spans="1:4" x14ac:dyDescent="0.25">
      <c r="A41" s="3"/>
      <c r="B41" s="66">
        <v>40</v>
      </c>
      <c r="C41" s="25">
        <v>6215</v>
      </c>
      <c r="D41" s="82">
        <v>97.71</v>
      </c>
    </row>
    <row r="42" spans="1:4" x14ac:dyDescent="0.25">
      <c r="A42" s="3"/>
      <c r="B42" s="66">
        <v>41</v>
      </c>
      <c r="C42" s="25">
        <v>9541</v>
      </c>
      <c r="D42" s="82">
        <v>102.86</v>
      </c>
    </row>
    <row r="43" spans="1:4" x14ac:dyDescent="0.25">
      <c r="A43" s="3"/>
      <c r="B43" s="66">
        <v>42</v>
      </c>
      <c r="C43" s="25">
        <v>1925</v>
      </c>
      <c r="D43" s="82">
        <v>106.98</v>
      </c>
    </row>
    <row r="44" spans="1:4" x14ac:dyDescent="0.25">
      <c r="A44" s="3"/>
      <c r="B44" s="66">
        <v>43</v>
      </c>
      <c r="C44" s="25">
        <v>1763</v>
      </c>
      <c r="D44" s="82">
        <v>107.57</v>
      </c>
    </row>
    <row r="45" spans="1:4" x14ac:dyDescent="0.25">
      <c r="A45" s="3"/>
      <c r="B45" s="66">
        <v>44</v>
      </c>
      <c r="C45" s="25">
        <v>2828</v>
      </c>
      <c r="D45" s="82">
        <v>107.33</v>
      </c>
    </row>
    <row r="46" spans="1:4" x14ac:dyDescent="0.25">
      <c r="A46" s="3"/>
      <c r="B46" s="66">
        <v>45</v>
      </c>
      <c r="C46" s="25">
        <v>100</v>
      </c>
      <c r="D46" s="91">
        <v>151.29</v>
      </c>
    </row>
    <row r="47" spans="1:4" x14ac:dyDescent="0.25">
      <c r="A47" s="3"/>
      <c r="B47" s="66">
        <v>46</v>
      </c>
      <c r="C47" s="25">
        <v>5192</v>
      </c>
      <c r="D47" s="91">
        <v>70.97</v>
      </c>
    </row>
    <row r="48" spans="1:4" x14ac:dyDescent="0.25">
      <c r="A48" s="3"/>
      <c r="B48" s="66">
        <v>47</v>
      </c>
      <c r="C48" s="25">
        <v>1342</v>
      </c>
      <c r="D48" s="91">
        <v>108.33</v>
      </c>
    </row>
    <row r="49" spans="1:4" x14ac:dyDescent="0.25">
      <c r="A49" s="3"/>
      <c r="B49" s="66">
        <v>50</v>
      </c>
      <c r="C49" s="25">
        <v>588</v>
      </c>
      <c r="D49" s="91">
        <v>109.9</v>
      </c>
    </row>
    <row r="50" spans="1:4" x14ac:dyDescent="0.25">
      <c r="B50" s="66">
        <v>51</v>
      </c>
      <c r="C50" s="25">
        <v>514</v>
      </c>
      <c r="D50" s="91">
        <v>107.06</v>
      </c>
    </row>
    <row r="51" spans="1:4" ht="15.75" thickBot="1" x14ac:dyDescent="0.3">
      <c r="B51" s="67">
        <v>52</v>
      </c>
      <c r="C51" s="69">
        <v>426</v>
      </c>
      <c r="D51" s="89">
        <v>136.61000000000001</v>
      </c>
    </row>
    <row r="52" spans="1:4" x14ac:dyDescent="0.25">
      <c r="A52" s="64">
        <v>2022</v>
      </c>
      <c r="B52" s="113">
        <v>1</v>
      </c>
      <c r="C52" s="101">
        <v>50</v>
      </c>
      <c r="D52" s="102">
        <v>143</v>
      </c>
    </row>
    <row r="53" spans="1:4" x14ac:dyDescent="0.25">
      <c r="B53" s="111">
        <v>2</v>
      </c>
      <c r="C53" s="8" t="s">
        <v>72</v>
      </c>
      <c r="D53" s="8"/>
    </row>
    <row r="54" spans="1:4" x14ac:dyDescent="0.25">
      <c r="B54" s="111">
        <v>3</v>
      </c>
      <c r="C54" s="8">
        <v>547</v>
      </c>
      <c r="D54" s="112">
        <v>96.51</v>
      </c>
    </row>
    <row r="55" spans="1:4" x14ac:dyDescent="0.25">
      <c r="B55" s="111">
        <v>4</v>
      </c>
      <c r="C55" s="8">
        <v>2036</v>
      </c>
      <c r="D55" s="112">
        <v>96.07</v>
      </c>
    </row>
    <row r="56" spans="1:4" x14ac:dyDescent="0.25">
      <c r="B56" s="111">
        <v>5</v>
      </c>
      <c r="C56" s="8">
        <v>130</v>
      </c>
      <c r="D56" s="112">
        <v>110</v>
      </c>
    </row>
    <row r="57" spans="1:4" x14ac:dyDescent="0.25">
      <c r="B57" s="111">
        <v>6</v>
      </c>
      <c r="C57" s="8" t="s">
        <v>72</v>
      </c>
      <c r="D57" s="112"/>
    </row>
  </sheetData>
  <sortState xmlns:xlrd2="http://schemas.microsoft.com/office/spreadsheetml/2017/richdata2" ref="B14:D16">
    <sortCondition descending="1" ref="C14:C16"/>
  </sortState>
  <conditionalFormatting sqref="D7:E7">
    <cfRule type="cellIs" dxfId="1" priority="2" stopIfTrue="1" operator="lessThan">
      <formula>0</formula>
    </cfRule>
  </conditionalFormatting>
  <conditionalFormatting sqref="C7">
    <cfRule type="cellIs" dxfId="0" priority="1" stopIfTrue="1" operator="lessThan">
      <formula>0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5</vt:i4>
      </vt:variant>
      <vt:variant>
        <vt:lpstr>Imenovani obsegi</vt:lpstr>
      </vt:variant>
      <vt:variant>
        <vt:i4>4</vt:i4>
      </vt:variant>
    </vt:vector>
  </HeadingPairs>
  <TitlesOfParts>
    <vt:vector size="9" baseType="lpstr">
      <vt:lpstr>OSNOVNO POROČILO</vt:lpstr>
      <vt:lpstr>SADJE - KOLIČINE CENE</vt:lpstr>
      <vt:lpstr>List1</vt:lpstr>
      <vt:lpstr>JABOLKA PO SORTAH</vt:lpstr>
      <vt:lpstr>HRUŠKE</vt:lpstr>
      <vt:lpstr>'OSNOVNO POROČILO'!_ftn1</vt:lpstr>
      <vt:lpstr>'OSNOVNO POROČILO'!_ftnref1</vt:lpstr>
      <vt:lpstr>'SADJE - KOLIČINE CENE'!_Toc435089998</vt:lpstr>
      <vt:lpstr>'SADJE - KOLIČINE CENE'!_Toc87166020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</dc:creator>
  <cp:lastModifiedBy>Petra Žebovec</cp:lastModifiedBy>
  <cp:lastPrinted>2020-10-21T07:55:55Z</cp:lastPrinted>
  <dcterms:created xsi:type="dcterms:W3CDTF">2020-10-02T09:45:11Z</dcterms:created>
  <dcterms:modified xsi:type="dcterms:W3CDTF">2022-02-15T12:22:35Z</dcterms:modified>
</cp:coreProperties>
</file>