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bookViews>
    <workbookView xWindow="0" yWindow="0" windowWidth="25135" windowHeight="9884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<sst xmlns="http://schemas.openxmlformats.org/spreadsheetml/2006/main" count="247" uniqueCount="121">
  <si>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</si>
  <si>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</si>
  <si>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</si>
  <si>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</si>
  <si>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</si>
  <si>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</si>
  <si>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</si>
  <si>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</si>
  <si>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</si>
  <si>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</si>
  <si>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</si>
  <si>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</si>
  <si>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</si>
  <si>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</si>
  <si>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</si>
  <si>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</si>
  <si>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</si>
  <si>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</si>
  <si>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</si>
  <si>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</si>
  <si>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</si>
  <si>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</si>
  <si>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</si>
  <si>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</si>
  <si>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</si>
  <si>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</si>
  <si>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</si>
  <si>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</si>
  <si>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</si>
  <si>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</si>
  <si>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</si>
  <si>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</si>
  <si>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</si>
  <si>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</si>
  <si>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</si>
  <si>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</si>
  <si>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</si>
  <si>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</si>
  <si>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</si>
  <si>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</si>
  <si>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</si>
  <si>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</si>
  <si>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</si>
  <si>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</si>
  <si>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</si>
  <si>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</si>
  <si>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</si>
  <si>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</si>
  <si>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</si>
  <si>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</si>
  <si>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</si>
  <si>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</si>
  <si>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</si>
  <si>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</si>
  <si>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</si>
  <si>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</si>
  <si>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</si>
  <si>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</si>
  <si>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</si>
  <si>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</si>
  <si>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</si>
  <si>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</si>
  <si>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</si>
  <si>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</si>
  <si>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</si>
  <si>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</si>
  <si>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</si>
  <si>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</si>
  <si>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</si>
  <si>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</si>
  <si>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</si>
  <si>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</si>
  <si>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</si>
  <si>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</si>
  <si>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</si>
  <si>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</si>
  <si>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</si>
  <si>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</si>
  <si>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</si>
  <si>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</si>
  <si>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</si>
  <si>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</si>
  <si>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</si>
  <si>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</si>
  <si>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</si>
  <si>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</si>
  <si>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</si>
  <si>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</si>
  <si>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</si>
  <si>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</si>
  <si>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</si>
  <si>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</si>
  <si>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</si>
  <si>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</si>
  <si>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</si>
  <si>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</si>
  <si>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</si>
  <si>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</si>
  <si>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</si>
  <si>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</si>
  <si>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</si>
  <si>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</si>
  <si>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</si>
  <si>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</si>
  <si>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</si>
  <si>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</si>
  <si>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</si>
  <si>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</si>
  <si>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Datum: 16.2.2022</t>
  </si>
  <si>
    <t>Številka: 3305-8/2022/46</t>
  </si>
  <si>
    <t>Tabela 1: Slovenske in EU cene konzumnih kategorije M in L  jajc za 5. teden (31.1.2022-6.2.2022)</t>
  </si>
  <si>
    <t>Tabela 1: Slovenske in EU[1] cene 65% piščancev za 5. teden (31.1.2022-6.2.2022)</t>
  </si>
  <si>
    <t>Teden:  6. teden (7.2.2022-13.2.2022)</t>
  </si>
  <si>
    <t>Tabela 1:  Primerjava cen jajc za baterijsko rejo za 6. teden (7.2.2022-13.2.2022)</t>
  </si>
  <si>
    <t>Tabela 3:  Primerjava cen cen jajc za hlevsko rejo za 6. teden (7.2.2022-13.2.2022)</t>
  </si>
  <si>
    <t>Tabela 4:  Primerjava cen cen jajc za prosto rejo za 6. teden (7.2.2022-13.2.2022)</t>
  </si>
  <si>
    <t>Tabela 5:  Primerjava cen cen jajc za ekološko rejo za 6. teden (7.2.2022-13.2.2022)</t>
  </si>
  <si>
    <t>Grafikon 1: Prikaz skupne količine jajc po načinih reje za 6. teden (7.2.2022-13.2.2022)</t>
  </si>
  <si>
    <t>Tabela 1: Povprečna veleprodajna cena in masa celih piščancev razreda A (»65-odstotni piščanci«)perutnine vrste Gallus domesticus za 6. teden (7.2.2022-13.2.2022)</t>
  </si>
  <si>
    <t>Tabela 3: Povprečna veleprodajna cena in masa prsnega fileja perutnine vrste Gallus domesticus za 6. teden (7.2.2022-13.2.2022)</t>
  </si>
  <si>
    <t>Tabela 5: Povprečna veleprodajna cena in masa nog  perutnine vrste Gallus domesticus za 6. teden (7.2.2022-13.2.2022)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</si>
</sst>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[$-809]mmmm"/>
    <numFmt numFmtId="166" formatCode="#,##0.00\ _€"/>
  </numFmts>
  <fonts count="30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4" fontId="22" fillId="0" borderId="1" xfId="0" applyNumberFormat="1" applyFont="1" applyBorder="1" applyAlignment="1">
      <alignment horizontal="center"/>
    </xf>
    <xf numFmtId="4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10" fontId="22" fillId="0" borderId="22" xfId="24" applyNumberFormat="1" applyFont="1" applyFill="1" applyBorder="1" applyAlignment="1">
      <alignment horizontal="center" wrapText="1"/>
    </xf>
    <xf numFmtId="4" fontId="22" fillId="0" borderId="22" xfId="0" applyNumberFormat="1" applyFont="1" applyFill="1" applyBorder="1" applyAlignment="1">
      <alignment horizontal="center"/>
    </xf>
    <xf numFmtId="4" fontId="22" fillId="0" borderId="23" xfId="0" applyNumberFormat="1" applyFont="1" applyFill="1" applyBorder="1" applyAlignment="1">
      <alignment horizontal="center"/>
    </xf>
    <xf numFmtId="10" fontId="23" fillId="0" borderId="24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4" fontId="27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" fontId="29" fillId="0" borderId="1" xfId="0" applyNumberFormat="1" applyFont="1" applyFill="1" applyBorder="1" applyAlignment="1">
      <alignment horizontal="center"/>
    </xf>
    <xf numFmtId="10" fontId="29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9" fillId="0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10" fontId="11" fillId="0" borderId="22" xfId="0" applyNumberFormat="1" applyFont="1" applyBorder="1" applyAlignment="1">
      <alignment horizontal="center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4" fontId="7" fillId="0" borderId="40" xfId="1" applyNumberFormat="1" applyFont="1" applyBorder="1" applyAlignment="1">
      <alignment horizontal="center" wrapText="1"/>
    </xf>
    <xf numFmtId="3" fontId="7" fillId="2" borderId="11" xfId="1" applyNumberFormat="1" applyFont="1" applyFill="1" applyBorder="1" applyAlignment="1">
      <alignment horizontal="center" wrapText="1"/>
    </xf>
    <xf numFmtId="40" fontId="7" fillId="2" borderId="2" xfId="0" applyNumberFormat="1" applyFont="1" applyFill="1" applyBorder="1" applyAlignment="1">
      <alignment horizontal="center"/>
    </xf>
    <xf numFmtId="10" fontId="11" fillId="2" borderId="2" xfId="2" applyNumberFormat="1" applyFont="1" applyFill="1" applyBorder="1" applyAlignment="1">
      <alignment horizontal="center" wrapText="1"/>
    </xf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9" fillId="0" borderId="1" xfId="0" applyNumberFormat="1" applyFont="1" applyBorder="1" applyAlignment="1">
      <alignment horizontal="center"/>
    </xf>
    <xf numFmtId="10" fontId="29" fillId="0" borderId="22" xfId="0" applyNumberFormat="1" applyFont="1" applyFill="1" applyBorder="1" applyAlignment="1">
      <alignment horizontal="center"/>
    </xf>
    <xf numFmtId="2" fontId="29" fillId="0" borderId="23" xfId="0" applyNumberFormat="1" applyFont="1" applyFill="1" applyBorder="1" applyAlignment="1">
      <alignment horizontal="center"/>
    </xf>
    <xf numFmtId="10" fontId="29" fillId="0" borderId="24" xfId="24" applyNumberFormat="1" applyFont="1" applyFill="1" applyBorder="1" applyAlignment="1">
      <alignment horizontal="center" wrapText="1"/>
    </xf>
    <xf numFmtId="4" fontId="28" fillId="0" borderId="1" xfId="0" applyNumberFormat="1" applyFont="1" applyFill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10" fontId="11" fillId="2" borderId="22" xfId="2" applyNumberFormat="1" applyFont="1" applyFill="1" applyBorder="1" applyAlignment="1">
      <alignment horizontal="center" wrapText="1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5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REJE'!$C$41:$C$46</c:f>
              <c:numCache>
                <c:formatCode>#,##0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'JAJCA PO NAČINIH REJE'!$E$41:$E$46</c:f>
              <c:numCache>
                <c:formatCode>0.00</c:formatCode>
                <c:ptCount val="6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REJE'!$E$51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REJE'!$C$41:$C$46</c:f>
              <c:numCache>
                <c:formatCode>#,##0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'JAJCA PO NAČINIH REJE'!$E$52:$E$57</c:f>
              <c:numCache>
                <c:formatCode>0.00</c:formatCode>
                <c:ptCount val="6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REJE'!$E$62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REJE'!$C$41:$C$46</c:f>
              <c:numCache>
                <c:formatCode>#,##0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'JAJCA PO NAČINIH REJE'!$E$63:$E$68</c:f>
              <c:numCache>
                <c:formatCode>0.00</c:formatCode>
                <c:ptCount val="6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REJE'!$E$73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REJE'!$C$41:$C$46</c:f>
              <c:numCache>
                <c:formatCode>#,##0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'JAJCA PO NAČINIH REJE'!$E$74:$E$79</c:f>
              <c:numCache>
                <c:formatCode>0.00</c:formatCode>
                <c:ptCount val="6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2848928"/>
        <c:axId val="612850496"/>
      </c:lineChart>
      <c:catAx>
        <c:axId val="612848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850496"/>
        <c:crosses val="autoZero"/>
        <c:auto val="1"/>
        <c:lblAlgn val="ctr"/>
        <c:lblOffset val="100"/>
        <c:noMultiLvlLbl val="0"/>
      </c:catAx>
      <c:valAx>
        <c:axId val="61285049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2848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204463</c:v>
                </c:pt>
                <c:pt idx="1">
                  <c:v>2209430</c:v>
                </c:pt>
                <c:pt idx="2">
                  <c:v>99232</c:v>
                </c:pt>
                <c:pt idx="3">
                  <c:v>109440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PERUTNINA!$C$7:$C$12</c:f>
              <c:numCache>
                <c:formatCode>#,##0</c:formatCode>
                <c:ptCount val="6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3195656"/>
        <c:axId val="173192520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PERUTNINA!$B$7:$B$12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PERUTNINA!$D$7:$D$12</c:f>
              <c:numCache>
                <c:formatCode>0.00</c:formatCode>
                <c:ptCount val="6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68168"/>
        <c:axId val="616570128"/>
      </c:lineChart>
      <c:catAx>
        <c:axId val="173195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3192520"/>
        <c:crosses val="autoZero"/>
        <c:auto val="1"/>
        <c:lblAlgn val="ctr"/>
        <c:lblOffset val="100"/>
        <c:noMultiLvlLbl val="0"/>
      </c:catAx>
      <c:valAx>
        <c:axId val="1731925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73195656"/>
        <c:crosses val="autoZero"/>
        <c:crossBetween val="between"/>
      </c:valAx>
      <c:valAx>
        <c:axId val="616570128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568168"/>
        <c:crosses val="max"/>
        <c:crossBetween val="between"/>
      </c:valAx>
      <c:catAx>
        <c:axId val="616568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57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PERUTNINA!$B$28:$B$33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PERUTNINA!$C$28:$C$33</c:f>
              <c:numCache>
                <c:formatCode>#,##0</c:formatCode>
                <c:ptCount val="6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6566208"/>
        <c:axId val="616566600"/>
      </c:barChart>
      <c:lineChart>
        <c:grouping val="stacked"/>
        <c:varyColors val="0"/>
        <c:ser>
          <c:idx val="1"/>
          <c:order val="1"/>
          <c:tx>
            <c:strRef>
              <c:f>PERUTNINA!$D$27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PERUTNINA!$B$28:$B$33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PERUTNINA!$D$28:$D$33</c:f>
              <c:numCache>
                <c:formatCode>0.00</c:formatCode>
                <c:ptCount val="6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69344"/>
        <c:axId val="616563464"/>
      </c:lineChart>
      <c:catAx>
        <c:axId val="616566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566600"/>
        <c:crosses val="autoZero"/>
        <c:auto val="1"/>
        <c:lblAlgn val="ctr"/>
        <c:lblOffset val="100"/>
        <c:noMultiLvlLbl val="0"/>
      </c:catAx>
      <c:valAx>
        <c:axId val="6165666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566208"/>
        <c:crosses val="autoZero"/>
        <c:crossBetween val="between"/>
      </c:valAx>
      <c:valAx>
        <c:axId val="616563464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569344"/>
        <c:crosses val="max"/>
        <c:crossBetween val="between"/>
      </c:valAx>
      <c:catAx>
        <c:axId val="61656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563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PERUTNINA!$C$47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PERUTNINA!$B$48:$B$53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PERUTNINA!$C$48:$C$53</c:f>
              <c:numCache>
                <c:formatCode>#,##0</c:formatCode>
                <c:ptCount val="6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6567776"/>
        <c:axId val="616568560"/>
      </c:barChart>
      <c:lineChart>
        <c:grouping val="stacked"/>
        <c:varyColors val="0"/>
        <c:ser>
          <c:idx val="1"/>
          <c:order val="1"/>
          <c:tx>
            <c:strRef>
              <c:f>PERUTNINA!$D$47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PERUTNINA!$B$48:$B$53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cat>
          <c:val>
            <c:numRef>
              <c:f>PERUTNINA!$D$48:$D$53</c:f>
              <c:numCache>
                <c:formatCode>0.00</c:formatCode>
                <c:ptCount val="6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65816"/>
        <c:axId val="616563072"/>
      </c:lineChart>
      <c:catAx>
        <c:axId val="616567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568560"/>
        <c:crosses val="autoZero"/>
        <c:auto val="1"/>
        <c:lblAlgn val="ctr"/>
        <c:lblOffset val="100"/>
        <c:noMultiLvlLbl val="0"/>
      </c:catAx>
      <c:valAx>
        <c:axId val="616568560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567776"/>
        <c:crosses val="autoZero"/>
        <c:crossBetween val="between"/>
      </c:valAx>
      <c:valAx>
        <c:axId val="616563072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565816"/>
        <c:crosses val="max"/>
        <c:crossBetween val="between"/>
      </c:valAx>
      <c:catAx>
        <c:axId val="616565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56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L'!$AC$43:$CB$43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</c:numCache>
            </c:numRef>
          </c:cat>
          <c:val>
            <c:numRef>
              <c:f>'SLOVENSKE IN EU CENE M IN L'!$AC$44:$CB$44</c:f>
              <c:numCache>
                <c:formatCode>0.00</c:formatCode>
                <c:ptCount val="52"/>
                <c:pt idx="0">
                  <c:v>123.29344019000003</c:v>
                </c:pt>
                <c:pt idx="1">
                  <c:v>125.67884300999997</c:v>
                </c:pt>
                <c:pt idx="2">
                  <c:v>126.32995529</c:v>
                </c:pt>
                <c:pt idx="3">
                  <c:v>129.93341324000005</c:v>
                </c:pt>
                <c:pt idx="4">
                  <c:v>131.90832909</c:v>
                </c:pt>
                <c:pt idx="5">
                  <c:v>134.09829374999998</c:v>
                </c:pt>
                <c:pt idx="6">
                  <c:v>137.48996717</c:v>
                </c:pt>
                <c:pt idx="7">
                  <c:v>136.92912354000003</c:v>
                </c:pt>
                <c:pt idx="8">
                  <c:v>136.38991628000002</c:v>
                </c:pt>
                <c:pt idx="9">
                  <c:v>134.19779767999998</c:v>
                </c:pt>
                <c:pt idx="10">
                  <c:v>132.00283175999996</c:v>
                </c:pt>
                <c:pt idx="11">
                  <c:v>128.53012101000002</c:v>
                </c:pt>
                <c:pt idx="12">
                  <c:v>126.41535405</c:v>
                </c:pt>
                <c:pt idx="13">
                  <c:v>125.78733913999999</c:v>
                </c:pt>
                <c:pt idx="14">
                  <c:v>125.53972583999997</c:v>
                </c:pt>
                <c:pt idx="15">
                  <c:v>125.41171131999995</c:v>
                </c:pt>
                <c:pt idx="16">
                  <c:v>124.768</c:v>
                </c:pt>
                <c:pt idx="17">
                  <c:v>126.43</c:v>
                </c:pt>
                <c:pt idx="18">
                  <c:v>126.76</c:v>
                </c:pt>
                <c:pt idx="19">
                  <c:v>126.19</c:v>
                </c:pt>
                <c:pt idx="20">
                  <c:v>125.97</c:v>
                </c:pt>
                <c:pt idx="21">
                  <c:v>124.91964299999999</c:v>
                </c:pt>
                <c:pt idx="22">
                  <c:v>121.9225</c:v>
                </c:pt>
                <c:pt idx="23">
                  <c:v>122.10567275000002</c:v>
                </c:pt>
                <c:pt idx="24">
                  <c:v>119.65929932</c:v>
                </c:pt>
                <c:pt idx="25">
                  <c:v>120.29953257000001</c:v>
                </c:pt>
                <c:pt idx="26">
                  <c:v>120.47252366000004</c:v>
                </c:pt>
                <c:pt idx="27">
                  <c:v>120.75616249000001</c:v>
                </c:pt>
                <c:pt idx="28">
                  <c:v>122.27372454000005</c:v>
                </c:pt>
                <c:pt idx="29">
                  <c:v>124.33215688000006</c:v>
                </c:pt>
                <c:pt idx="30">
                  <c:v>124.33215688000006</c:v>
                </c:pt>
                <c:pt idx="31">
                  <c:v>133.68512699000001</c:v>
                </c:pt>
                <c:pt idx="32">
                  <c:v>134.95850349999998</c:v>
                </c:pt>
                <c:pt idx="33">
                  <c:v>135.02059413352495</c:v>
                </c:pt>
                <c:pt idx="34">
                  <c:v>137.31534092000004</c:v>
                </c:pt>
                <c:pt idx="35">
                  <c:v>137.41144259000006</c:v>
                </c:pt>
                <c:pt idx="36">
                  <c:v>137.90759383000005</c:v>
                </c:pt>
                <c:pt idx="37">
                  <c:v>138.52046035999999</c:v>
                </c:pt>
                <c:pt idx="38">
                  <c:v>139.07578910000007</c:v>
                </c:pt>
                <c:pt idx="39">
                  <c:v>139.27512810000005</c:v>
                </c:pt>
                <c:pt idx="40">
                  <c:v>139.62574894000008</c:v>
                </c:pt>
                <c:pt idx="41">
                  <c:v>140.17017120000006</c:v>
                </c:pt>
                <c:pt idx="42">
                  <c:v>141.20049232000002</c:v>
                </c:pt>
                <c:pt idx="43">
                  <c:v>143.61409527000006</c:v>
                </c:pt>
                <c:pt idx="44">
                  <c:v>145.10102087000007</c:v>
                </c:pt>
                <c:pt idx="45">
                  <c:v>146.98373023000002</c:v>
                </c:pt>
                <c:pt idx="46">
                  <c:v>146.95847313000007</c:v>
                </c:pt>
                <c:pt idx="47">
                  <c:v>145.15722129000005</c:v>
                </c:pt>
                <c:pt idx="48">
                  <c:v>143.84198882000007</c:v>
                </c:pt>
                <c:pt idx="49">
                  <c:v>143.32389530000003</c:v>
                </c:pt>
                <c:pt idx="50">
                  <c:v>142.10529191000006</c:v>
                </c:pt>
                <c:pt idx="51">
                  <c:v>143.19289022000004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L'!$AC$43:$CB$43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</c:numCache>
            </c:numRef>
          </c:cat>
          <c:val>
            <c:numRef>
              <c:f>'SLOVENSKE IN EU CENE M IN L'!$AC$45:$CB$45</c:f>
              <c:numCache>
                <c:formatCode>0.00</c:formatCode>
                <c:ptCount val="52"/>
                <c:pt idx="0">
                  <c:v>189.91</c:v>
                </c:pt>
                <c:pt idx="1">
                  <c:v>189.94</c:v>
                </c:pt>
                <c:pt idx="2">
                  <c:v>190.21</c:v>
                </c:pt>
                <c:pt idx="3">
                  <c:v>192.48000000000002</c:v>
                </c:pt>
                <c:pt idx="4">
                  <c:v>194.88410000000002</c:v>
                </c:pt>
                <c:pt idx="5">
                  <c:v>199.17000000000002</c:v>
                </c:pt>
                <c:pt idx="6">
                  <c:v>195.4188</c:v>
                </c:pt>
                <c:pt idx="7">
                  <c:v>195.01320000000001</c:v>
                </c:pt>
                <c:pt idx="8">
                  <c:v>192.952</c:v>
                </c:pt>
                <c:pt idx="9">
                  <c:v>191.03380000000001</c:v>
                </c:pt>
                <c:pt idx="10">
                  <c:v>194.04740000000001</c:v>
                </c:pt>
                <c:pt idx="11">
                  <c:v>195.91250000000002</c:v>
                </c:pt>
                <c:pt idx="12">
                  <c:v>197.1875</c:v>
                </c:pt>
                <c:pt idx="13">
                  <c:v>197.05510000000001</c:v>
                </c:pt>
                <c:pt idx="14">
                  <c:v>197.4785</c:v>
                </c:pt>
                <c:pt idx="15">
                  <c:v>197.26340000000002</c:v>
                </c:pt>
                <c:pt idx="16">
                  <c:v>196.82070000000002</c:v>
                </c:pt>
                <c:pt idx="17">
                  <c:v>197.96260000000001</c:v>
                </c:pt>
                <c:pt idx="18">
                  <c:v>192.72</c:v>
                </c:pt>
                <c:pt idx="19">
                  <c:v>198.1858</c:v>
                </c:pt>
                <c:pt idx="20">
                  <c:v>246.3605</c:v>
                </c:pt>
                <c:pt idx="21">
                  <c:v>197.60670000000002</c:v>
                </c:pt>
                <c:pt idx="22">
                  <c:v>195.56560000000002</c:v>
                </c:pt>
                <c:pt idx="23">
                  <c:v>195.0428</c:v>
                </c:pt>
                <c:pt idx="24">
                  <c:v>193.2722</c:v>
                </c:pt>
                <c:pt idx="25">
                  <c:v>196.00970000000001</c:v>
                </c:pt>
                <c:pt idx="26">
                  <c:v>190.42000000000002</c:v>
                </c:pt>
                <c:pt idx="27">
                  <c:v>186</c:v>
                </c:pt>
                <c:pt idx="28">
                  <c:v>194.1447</c:v>
                </c:pt>
                <c:pt idx="29">
                  <c:v>194.30430000000001</c:v>
                </c:pt>
                <c:pt idx="30">
                  <c:v>199.06</c:v>
                </c:pt>
                <c:pt idx="31">
                  <c:v>198.97</c:v>
                </c:pt>
                <c:pt idx="32">
                  <c:v>198.57</c:v>
                </c:pt>
                <c:pt idx="33">
                  <c:v>198.3</c:v>
                </c:pt>
                <c:pt idx="34">
                  <c:v>201.34</c:v>
                </c:pt>
                <c:pt idx="35">
                  <c:v>201.08100000000002</c:v>
                </c:pt>
                <c:pt idx="36">
                  <c:v>202.98000000000002</c:v>
                </c:pt>
                <c:pt idx="37">
                  <c:v>202.85640000000001</c:v>
                </c:pt>
                <c:pt idx="38">
                  <c:v>198.26</c:v>
                </c:pt>
                <c:pt idx="39">
                  <c:v>205.25650000000002</c:v>
                </c:pt>
                <c:pt idx="40">
                  <c:v>207.04580000000001</c:v>
                </c:pt>
                <c:pt idx="41">
                  <c:v>203.387</c:v>
                </c:pt>
                <c:pt idx="42">
                  <c:v>202.42000000000002</c:v>
                </c:pt>
                <c:pt idx="43">
                  <c:v>202.45000000000002</c:v>
                </c:pt>
                <c:pt idx="44">
                  <c:v>203.17000000000002</c:v>
                </c:pt>
                <c:pt idx="45">
                  <c:v>203.17000000000002</c:v>
                </c:pt>
                <c:pt idx="46">
                  <c:v>207.5</c:v>
                </c:pt>
                <c:pt idx="47">
                  <c:v>208.70000000000002</c:v>
                </c:pt>
                <c:pt idx="48">
                  <c:v>205.67000000000002</c:v>
                </c:pt>
                <c:pt idx="49">
                  <c:v>203.97</c:v>
                </c:pt>
                <c:pt idx="50">
                  <c:v>204.76</c:v>
                </c:pt>
                <c:pt idx="51">
                  <c:v>207.12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L'!$AC$43:$CB$43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</c:numCache>
            </c:numRef>
          </c:cat>
          <c:val>
            <c:numRef>
              <c:f>'SLOVENSKE IN EU CENE M IN L'!$AC$46:$CB$46</c:f>
              <c:numCache>
                <c:formatCode>0.00</c:formatCode>
                <c:ptCount val="52"/>
                <c:pt idx="0">
                  <c:v>87.04</c:v>
                </c:pt>
                <c:pt idx="1">
                  <c:v>86.97</c:v>
                </c:pt>
                <c:pt idx="2">
                  <c:v>87.79</c:v>
                </c:pt>
                <c:pt idx="3">
                  <c:v>94.02</c:v>
                </c:pt>
                <c:pt idx="4">
                  <c:v>97.12</c:v>
                </c:pt>
                <c:pt idx="5">
                  <c:v>101.79</c:v>
                </c:pt>
                <c:pt idx="6">
                  <c:v>103.05</c:v>
                </c:pt>
                <c:pt idx="7">
                  <c:v>104.76</c:v>
                </c:pt>
                <c:pt idx="8">
                  <c:v>102.11</c:v>
                </c:pt>
                <c:pt idx="9">
                  <c:v>98.5</c:v>
                </c:pt>
                <c:pt idx="10">
                  <c:v>94.39</c:v>
                </c:pt>
                <c:pt idx="11">
                  <c:v>92.04</c:v>
                </c:pt>
                <c:pt idx="12">
                  <c:v>88.070000000000007</c:v>
                </c:pt>
                <c:pt idx="13">
                  <c:v>86.89</c:v>
                </c:pt>
                <c:pt idx="14">
                  <c:v>83.546400000000006</c:v>
                </c:pt>
                <c:pt idx="15">
                  <c:v>84.55</c:v>
                </c:pt>
                <c:pt idx="16">
                  <c:v>80.263800000000003</c:v>
                </c:pt>
                <c:pt idx="17">
                  <c:v>77.047800000000009</c:v>
                </c:pt>
                <c:pt idx="18">
                  <c:v>81.087000000000003</c:v>
                </c:pt>
                <c:pt idx="19">
                  <c:v>84.83</c:v>
                </c:pt>
                <c:pt idx="20">
                  <c:v>84.63</c:v>
                </c:pt>
                <c:pt idx="21">
                  <c:v>83.570000000000007</c:v>
                </c:pt>
                <c:pt idx="22">
                  <c:v>83.3</c:v>
                </c:pt>
                <c:pt idx="23">
                  <c:v>83.64</c:v>
                </c:pt>
                <c:pt idx="24">
                  <c:v>82.49</c:v>
                </c:pt>
                <c:pt idx="25">
                  <c:v>86.16</c:v>
                </c:pt>
                <c:pt idx="26">
                  <c:v>85.26</c:v>
                </c:pt>
                <c:pt idx="27">
                  <c:v>85.65</c:v>
                </c:pt>
                <c:pt idx="28">
                  <c:v>87.8</c:v>
                </c:pt>
                <c:pt idx="29">
                  <c:v>90.69</c:v>
                </c:pt>
                <c:pt idx="30">
                  <c:v>90.69</c:v>
                </c:pt>
                <c:pt idx="31">
                  <c:v>102.33380000000001</c:v>
                </c:pt>
                <c:pt idx="32">
                  <c:v>100.43</c:v>
                </c:pt>
                <c:pt idx="33">
                  <c:v>104.21</c:v>
                </c:pt>
                <c:pt idx="34">
                  <c:v>110.15</c:v>
                </c:pt>
                <c:pt idx="35">
                  <c:v>104.9</c:v>
                </c:pt>
                <c:pt idx="36">
                  <c:v>105.65</c:v>
                </c:pt>
                <c:pt idx="37">
                  <c:v>107.8</c:v>
                </c:pt>
                <c:pt idx="38">
                  <c:v>107.75</c:v>
                </c:pt>
                <c:pt idx="39">
                  <c:v>111.25</c:v>
                </c:pt>
                <c:pt idx="40">
                  <c:v>110.26</c:v>
                </c:pt>
                <c:pt idx="41">
                  <c:v>110.83</c:v>
                </c:pt>
                <c:pt idx="42">
                  <c:v>111.62</c:v>
                </c:pt>
                <c:pt idx="43">
                  <c:v>111.89</c:v>
                </c:pt>
                <c:pt idx="44">
                  <c:v>111.54</c:v>
                </c:pt>
                <c:pt idx="45">
                  <c:v>111.93</c:v>
                </c:pt>
                <c:pt idx="46">
                  <c:v>110.85000000000001</c:v>
                </c:pt>
                <c:pt idx="47">
                  <c:v>112.04</c:v>
                </c:pt>
                <c:pt idx="48">
                  <c:v>110.59</c:v>
                </c:pt>
                <c:pt idx="49">
                  <c:v>109.62</c:v>
                </c:pt>
                <c:pt idx="50">
                  <c:v>108.71000000000001</c:v>
                </c:pt>
                <c:pt idx="51">
                  <c:v>110.86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L'!$AC$43:$CB$43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</c:numCache>
            </c:numRef>
          </c:cat>
          <c:val>
            <c:numRef>
              <c:f>'SLOVENSKE IN EU CENE M IN L'!$AC$47:$CB$47</c:f>
              <c:numCache>
                <c:formatCode>0.00</c:formatCode>
                <c:ptCount val="52"/>
                <c:pt idx="0">
                  <c:v>103.34</c:v>
                </c:pt>
                <c:pt idx="1">
                  <c:v>146.03</c:v>
                </c:pt>
                <c:pt idx="2">
                  <c:v>154.77000000000001</c:v>
                </c:pt>
                <c:pt idx="3">
                  <c:v>154.86000000000001</c:v>
                </c:pt>
                <c:pt idx="4">
                  <c:v>153</c:v>
                </c:pt>
                <c:pt idx="5">
                  <c:v>149.97999999999999</c:v>
                </c:pt>
                <c:pt idx="6">
                  <c:v>171.4</c:v>
                </c:pt>
                <c:pt idx="7">
                  <c:v>175.20000000000002</c:v>
                </c:pt>
                <c:pt idx="8">
                  <c:v>162.57</c:v>
                </c:pt>
                <c:pt idx="9">
                  <c:v>155.55000000000001</c:v>
                </c:pt>
                <c:pt idx="10">
                  <c:v>155.88</c:v>
                </c:pt>
                <c:pt idx="11">
                  <c:v>155.88</c:v>
                </c:pt>
                <c:pt idx="12">
                  <c:v>166.66</c:v>
                </c:pt>
                <c:pt idx="13">
                  <c:v>163.58000000000001</c:v>
                </c:pt>
                <c:pt idx="14">
                  <c:v>162.44</c:v>
                </c:pt>
                <c:pt idx="15">
                  <c:v>164.94</c:v>
                </c:pt>
                <c:pt idx="16">
                  <c:v>162.64000000000001</c:v>
                </c:pt>
                <c:pt idx="17">
                  <c:v>160.68</c:v>
                </c:pt>
                <c:pt idx="18">
                  <c:v>162.75</c:v>
                </c:pt>
                <c:pt idx="19">
                  <c:v>160.34</c:v>
                </c:pt>
                <c:pt idx="20">
                  <c:v>160.6</c:v>
                </c:pt>
                <c:pt idx="21">
                  <c:v>158.57</c:v>
                </c:pt>
                <c:pt idx="22">
                  <c:v>153.83000000000001</c:v>
                </c:pt>
                <c:pt idx="23">
                  <c:v>152.35</c:v>
                </c:pt>
                <c:pt idx="24">
                  <c:v>150.79</c:v>
                </c:pt>
                <c:pt idx="25">
                  <c:v>152.82</c:v>
                </c:pt>
                <c:pt idx="26">
                  <c:v>150.80000000000001</c:v>
                </c:pt>
                <c:pt idx="27">
                  <c:v>148.1</c:v>
                </c:pt>
                <c:pt idx="28">
                  <c:v>150.88</c:v>
                </c:pt>
                <c:pt idx="29">
                  <c:v>154.04</c:v>
                </c:pt>
                <c:pt idx="30">
                  <c:v>153.37</c:v>
                </c:pt>
                <c:pt idx="31">
                  <c:v>150.06</c:v>
                </c:pt>
                <c:pt idx="32">
                  <c:v>150.32</c:v>
                </c:pt>
                <c:pt idx="33">
                  <c:v>149.86000000000001</c:v>
                </c:pt>
                <c:pt idx="34">
                  <c:v>149.34</c:v>
                </c:pt>
                <c:pt idx="35">
                  <c:v>149.47999999999999</c:v>
                </c:pt>
                <c:pt idx="36">
                  <c:v>148.32</c:v>
                </c:pt>
                <c:pt idx="37">
                  <c:v>148.83000000000001</c:v>
                </c:pt>
                <c:pt idx="38">
                  <c:v>150.69</c:v>
                </c:pt>
                <c:pt idx="39">
                  <c:v>151.41</c:v>
                </c:pt>
                <c:pt idx="40">
                  <c:v>151.56</c:v>
                </c:pt>
                <c:pt idx="41">
                  <c:v>151.20000000000002</c:v>
                </c:pt>
                <c:pt idx="42">
                  <c:v>145.97</c:v>
                </c:pt>
                <c:pt idx="43">
                  <c:v>149.07</c:v>
                </c:pt>
                <c:pt idx="44">
                  <c:v>148.55000000000001</c:v>
                </c:pt>
                <c:pt idx="45">
                  <c:v>148.54</c:v>
                </c:pt>
                <c:pt idx="46">
                  <c:v>148.22</c:v>
                </c:pt>
                <c:pt idx="47">
                  <c:v>136.59</c:v>
                </c:pt>
                <c:pt idx="48">
                  <c:v>156.88</c:v>
                </c:pt>
                <c:pt idx="49">
                  <c:v>121.07000000000001</c:v>
                </c:pt>
                <c:pt idx="50">
                  <c:v>158.82</c:v>
                </c:pt>
                <c:pt idx="51">
                  <c:v>153.55000000000001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564248"/>
        <c:axId val="616565032"/>
      </c:lineChart>
      <c:catAx>
        <c:axId val="61656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565032"/>
        <c:crosses val="autoZero"/>
        <c:auto val="1"/>
        <c:lblAlgn val="ctr"/>
        <c:lblOffset val="100"/>
        <c:noMultiLvlLbl val="0"/>
      </c:catAx>
      <c:valAx>
        <c:axId val="61656503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56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PERUTNINA'!$AC$42:$CE$42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'SLOVENSKE IN EU CENE PERUTNINA'!$AC$43:$CE$43</c:f>
              <c:numCache>
                <c:formatCode>0.00</c:formatCode>
                <c:ptCount val="55"/>
                <c:pt idx="0">
                  <c:v>186.04039339000008</c:v>
                </c:pt>
                <c:pt idx="1">
                  <c:v>191.20576507999999</c:v>
                </c:pt>
                <c:pt idx="2">
                  <c:v>190.62887426</c:v>
                </c:pt>
                <c:pt idx="3">
                  <c:v>190.56959600000002</c:v>
                </c:pt>
                <c:pt idx="4">
                  <c:v>190.56230921000002</c:v>
                </c:pt>
                <c:pt idx="5">
                  <c:v>192.37291162000002</c:v>
                </c:pt>
                <c:pt idx="6">
                  <c:v>193.78967894000004</c:v>
                </c:pt>
                <c:pt idx="7">
                  <c:v>195.44864614000002</c:v>
                </c:pt>
                <c:pt idx="8">
                  <c:v>196.63135753000003</c:v>
                </c:pt>
                <c:pt idx="9">
                  <c:v>196.70222704000008</c:v>
                </c:pt>
                <c:pt idx="10">
                  <c:v>196.12974509</c:v>
                </c:pt>
                <c:pt idx="11">
                  <c:v>199.09978611000003</c:v>
                </c:pt>
                <c:pt idx="12">
                  <c:v>201.75379188000002</c:v>
                </c:pt>
                <c:pt idx="13">
                  <c:v>202.12974041000001</c:v>
                </c:pt>
                <c:pt idx="14">
                  <c:v>201.43936886000003</c:v>
                </c:pt>
                <c:pt idx="15">
                  <c:v>203.83376066</c:v>
                </c:pt>
                <c:pt idx="16">
                  <c:v>205.04</c:v>
                </c:pt>
                <c:pt idx="17">
                  <c:v>203.79</c:v>
                </c:pt>
                <c:pt idx="18">
                  <c:v>205.51</c:v>
                </c:pt>
                <c:pt idx="19">
                  <c:v>205.73</c:v>
                </c:pt>
                <c:pt idx="20">
                  <c:v>209.09498581000008</c:v>
                </c:pt>
                <c:pt idx="21">
                  <c:v>208.55088202000007</c:v>
                </c:pt>
                <c:pt idx="22">
                  <c:v>204.91419999999999</c:v>
                </c:pt>
                <c:pt idx="23">
                  <c:v>203.68071431999994</c:v>
                </c:pt>
                <c:pt idx="24">
                  <c:v>204.77251683999995</c:v>
                </c:pt>
                <c:pt idx="25">
                  <c:v>204.55841563999994</c:v>
                </c:pt>
                <c:pt idx="26">
                  <c:v>201.48308277999996</c:v>
                </c:pt>
                <c:pt idx="27">
                  <c:v>204.55841563999994</c:v>
                </c:pt>
                <c:pt idx="28">
                  <c:v>201.48308277999996</c:v>
                </c:pt>
                <c:pt idx="29">
                  <c:v>201.48308277999996</c:v>
                </c:pt>
                <c:pt idx="30">
                  <c:v>198.69090207999997</c:v>
                </c:pt>
                <c:pt idx="31">
                  <c:v>198.02740679999997</c:v>
                </c:pt>
                <c:pt idx="32">
                  <c:v>196.71991977999994</c:v>
                </c:pt>
                <c:pt idx="33">
                  <c:v>197.15664761000005</c:v>
                </c:pt>
                <c:pt idx="34">
                  <c:v>196.37504065000002</c:v>
                </c:pt>
                <c:pt idx="35">
                  <c:v>195.82138023999994</c:v>
                </c:pt>
                <c:pt idx="36">
                  <c:v>198.17901183152682</c:v>
                </c:pt>
                <c:pt idx="37">
                  <c:v>197.4819961099999</c:v>
                </c:pt>
                <c:pt idx="38">
                  <c:v>200.22005889999994</c:v>
                </c:pt>
                <c:pt idx="39">
                  <c:v>199.96540898999996</c:v>
                </c:pt>
                <c:pt idx="40">
                  <c:v>202.80379053999999</c:v>
                </c:pt>
                <c:pt idx="41">
                  <c:v>204.71314170000002</c:v>
                </c:pt>
                <c:pt idx="42">
                  <c:v>205.90575541999993</c:v>
                </c:pt>
                <c:pt idx="43">
                  <c:v>206.47560261999996</c:v>
                </c:pt>
                <c:pt idx="44">
                  <c:v>208.41517920999999</c:v>
                </c:pt>
                <c:pt idx="45">
                  <c:v>211.31440695999999</c:v>
                </c:pt>
                <c:pt idx="46">
                  <c:v>210.67672718</c:v>
                </c:pt>
                <c:pt idx="47">
                  <c:v>210.82275207999999</c:v>
                </c:pt>
                <c:pt idx="48">
                  <c:v>210.59031199999998</c:v>
                </c:pt>
                <c:pt idx="49">
                  <c:v>210.76302621999997</c:v>
                </c:pt>
                <c:pt idx="50">
                  <c:v>217.48979729999996</c:v>
                </c:pt>
                <c:pt idx="51">
                  <c:v>218.55010206999992</c:v>
                </c:pt>
                <c:pt idx="52">
                  <c:v>219.96687916999997</c:v>
                </c:pt>
                <c:pt idx="53">
                  <c:v>219.57045542999998</c:v>
                </c:pt>
                <c:pt idx="54">
                  <c:v>219.57490863000001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PERUTNINA'!$AC$42:$CE$42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'SLOVENSKE IN EU CENE PERUTNINA'!$AC$44:$CE$44</c:f>
              <c:numCache>
                <c:formatCode>0.00</c:formatCode>
                <c:ptCount val="55"/>
                <c:pt idx="0">
                  <c:v>307.79000000000002</c:v>
                </c:pt>
                <c:pt idx="1">
                  <c:v>308.7</c:v>
                </c:pt>
                <c:pt idx="2">
                  <c:v>299.55</c:v>
                </c:pt>
                <c:pt idx="3">
                  <c:v>306.55</c:v>
                </c:pt>
                <c:pt idx="4">
                  <c:v>303.40000000000003</c:v>
                </c:pt>
                <c:pt idx="5">
                  <c:v>306.48</c:v>
                </c:pt>
                <c:pt idx="6">
                  <c:v>307.58</c:v>
                </c:pt>
                <c:pt idx="7">
                  <c:v>307.33</c:v>
                </c:pt>
                <c:pt idx="8">
                  <c:v>306.85000000000002</c:v>
                </c:pt>
                <c:pt idx="9">
                  <c:v>307.56</c:v>
                </c:pt>
                <c:pt idx="10">
                  <c:v>306.95999999999998</c:v>
                </c:pt>
                <c:pt idx="11">
                  <c:v>307.87</c:v>
                </c:pt>
                <c:pt idx="12">
                  <c:v>306.98</c:v>
                </c:pt>
                <c:pt idx="13">
                  <c:v>309.49</c:v>
                </c:pt>
                <c:pt idx="14">
                  <c:v>310.06</c:v>
                </c:pt>
                <c:pt idx="15">
                  <c:v>309.69</c:v>
                </c:pt>
                <c:pt idx="16">
                  <c:v>309.99</c:v>
                </c:pt>
                <c:pt idx="17">
                  <c:v>310.76</c:v>
                </c:pt>
                <c:pt idx="18">
                  <c:v>310.41000000000003</c:v>
                </c:pt>
                <c:pt idx="19">
                  <c:v>309.64</c:v>
                </c:pt>
                <c:pt idx="20">
                  <c:v>309.74</c:v>
                </c:pt>
                <c:pt idx="21">
                  <c:v>309.55</c:v>
                </c:pt>
                <c:pt idx="22">
                  <c:v>309.08</c:v>
                </c:pt>
                <c:pt idx="23">
                  <c:v>309.20999999999998</c:v>
                </c:pt>
                <c:pt idx="24">
                  <c:v>309.15000000000003</c:v>
                </c:pt>
                <c:pt idx="25">
                  <c:v>309.78000000000003</c:v>
                </c:pt>
                <c:pt idx="26">
                  <c:v>310.67</c:v>
                </c:pt>
                <c:pt idx="27">
                  <c:v>309.78000000000003</c:v>
                </c:pt>
                <c:pt idx="28">
                  <c:v>310.67</c:v>
                </c:pt>
                <c:pt idx="29">
                  <c:v>310.67</c:v>
                </c:pt>
                <c:pt idx="30">
                  <c:v>309</c:v>
                </c:pt>
                <c:pt idx="31">
                  <c:v>310.90000000000003</c:v>
                </c:pt>
                <c:pt idx="32">
                  <c:v>309.41000000000003</c:v>
                </c:pt>
                <c:pt idx="33">
                  <c:v>309.28000000000003</c:v>
                </c:pt>
                <c:pt idx="34">
                  <c:v>312</c:v>
                </c:pt>
                <c:pt idx="35">
                  <c:v>312</c:v>
                </c:pt>
                <c:pt idx="36">
                  <c:v>312</c:v>
                </c:pt>
                <c:pt idx="37">
                  <c:v>312</c:v>
                </c:pt>
                <c:pt idx="38">
                  <c:v>315</c:v>
                </c:pt>
                <c:pt idx="39">
                  <c:v>315</c:v>
                </c:pt>
                <c:pt idx="40">
                  <c:v>315</c:v>
                </c:pt>
                <c:pt idx="41">
                  <c:v>316</c:v>
                </c:pt>
                <c:pt idx="42">
                  <c:v>316</c:v>
                </c:pt>
                <c:pt idx="43">
                  <c:v>316</c:v>
                </c:pt>
                <c:pt idx="44">
                  <c:v>316</c:v>
                </c:pt>
                <c:pt idx="45">
                  <c:v>317</c:v>
                </c:pt>
                <c:pt idx="46">
                  <c:v>320</c:v>
                </c:pt>
                <c:pt idx="47">
                  <c:v>324</c:v>
                </c:pt>
                <c:pt idx="48">
                  <c:v>324</c:v>
                </c:pt>
                <c:pt idx="49">
                  <c:v>324</c:v>
                </c:pt>
                <c:pt idx="50">
                  <c:v>326</c:v>
                </c:pt>
                <c:pt idx="51">
                  <c:v>328</c:v>
                </c:pt>
                <c:pt idx="52">
                  <c:v>331</c:v>
                </c:pt>
                <c:pt idx="53">
                  <c:v>331</c:v>
                </c:pt>
                <c:pt idx="54">
                  <c:v>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PERUTNINA'!$AC$42:$CE$42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'SLOVENSKE IN EU CENE PERUTNINA'!$AC$45:$CE$45</c:f>
              <c:numCache>
                <c:formatCode>0.00</c:formatCode>
                <c:ptCount val="55"/>
                <c:pt idx="0">
                  <c:v>123.4611</c:v>
                </c:pt>
                <c:pt idx="1">
                  <c:v>131.5283</c:v>
                </c:pt>
                <c:pt idx="2">
                  <c:v>134.26179999999999</c:v>
                </c:pt>
                <c:pt idx="3">
                  <c:v>132.9701</c:v>
                </c:pt>
                <c:pt idx="4">
                  <c:v>129.17340000000002</c:v>
                </c:pt>
                <c:pt idx="5">
                  <c:v>131.37370000000001</c:v>
                </c:pt>
                <c:pt idx="6">
                  <c:v>132.02420000000001</c:v>
                </c:pt>
                <c:pt idx="7">
                  <c:v>134.21200000000002</c:v>
                </c:pt>
                <c:pt idx="8">
                  <c:v>136.93630000000002</c:v>
                </c:pt>
                <c:pt idx="9">
                  <c:v>135.29680000000002</c:v>
                </c:pt>
                <c:pt idx="10">
                  <c:v>132.89260000000002</c:v>
                </c:pt>
                <c:pt idx="11">
                  <c:v>139.46210000000002</c:v>
                </c:pt>
                <c:pt idx="12">
                  <c:v>146.5384</c:v>
                </c:pt>
                <c:pt idx="13">
                  <c:v>144.017</c:v>
                </c:pt>
                <c:pt idx="14">
                  <c:v>145.64449999999999</c:v>
                </c:pt>
                <c:pt idx="15">
                  <c:v>145.91120000000001</c:v>
                </c:pt>
                <c:pt idx="16">
                  <c:v>147.1884</c:v>
                </c:pt>
                <c:pt idx="17">
                  <c:v>137.17660000000001</c:v>
                </c:pt>
                <c:pt idx="18">
                  <c:v>148.92770000000002</c:v>
                </c:pt>
                <c:pt idx="19">
                  <c:v>144.161</c:v>
                </c:pt>
                <c:pt idx="20">
                  <c:v>153.0813</c:v>
                </c:pt>
                <c:pt idx="21">
                  <c:v>151.5993</c:v>
                </c:pt>
                <c:pt idx="22">
                  <c:v>150.78910000000002</c:v>
                </c:pt>
                <c:pt idx="23">
                  <c:v>144.56</c:v>
                </c:pt>
                <c:pt idx="24">
                  <c:v>151.05240000000001</c:v>
                </c:pt>
                <c:pt idx="25">
                  <c:v>148.33000000000001</c:v>
                </c:pt>
                <c:pt idx="26">
                  <c:v>143.33000000000001</c:v>
                </c:pt>
                <c:pt idx="27">
                  <c:v>148.33000000000001</c:v>
                </c:pt>
                <c:pt idx="28">
                  <c:v>143.33000000000001</c:v>
                </c:pt>
                <c:pt idx="29">
                  <c:v>143.33000000000001</c:v>
                </c:pt>
                <c:pt idx="30">
                  <c:v>133.6071</c:v>
                </c:pt>
                <c:pt idx="31">
                  <c:v>129.797</c:v>
                </c:pt>
                <c:pt idx="32">
                  <c:v>126.9264</c:v>
                </c:pt>
                <c:pt idx="33">
                  <c:v>128.09870000000001</c:v>
                </c:pt>
                <c:pt idx="34">
                  <c:v>118.36360000000001</c:v>
                </c:pt>
                <c:pt idx="35">
                  <c:v>114.8922</c:v>
                </c:pt>
                <c:pt idx="36">
                  <c:v>122.51688712234748</c:v>
                </c:pt>
                <c:pt idx="37">
                  <c:v>151.4879</c:v>
                </c:pt>
                <c:pt idx="38">
                  <c:v>154.74</c:v>
                </c:pt>
                <c:pt idx="39">
                  <c:v>124.74780000000001</c:v>
                </c:pt>
                <c:pt idx="40">
                  <c:v>131.1037</c:v>
                </c:pt>
                <c:pt idx="41">
                  <c:v>136.59960000000001</c:v>
                </c:pt>
                <c:pt idx="42">
                  <c:v>135.36199999999999</c:v>
                </c:pt>
                <c:pt idx="43">
                  <c:v>136.39010000000002</c:v>
                </c:pt>
                <c:pt idx="44">
                  <c:v>147.19220000000001</c:v>
                </c:pt>
                <c:pt idx="45">
                  <c:v>151.40950000000001</c:v>
                </c:pt>
                <c:pt idx="46">
                  <c:v>146.06360000000001</c:v>
                </c:pt>
                <c:pt idx="47">
                  <c:v>154.6977</c:v>
                </c:pt>
                <c:pt idx="48">
                  <c:v>142.38150000000002</c:v>
                </c:pt>
                <c:pt idx="49">
                  <c:v>158.33340000000001</c:v>
                </c:pt>
                <c:pt idx="50">
                  <c:v>156.2225</c:v>
                </c:pt>
                <c:pt idx="51">
                  <c:v>156.96899999999999</c:v>
                </c:pt>
                <c:pt idx="52">
                  <c:v>158.51090000000002</c:v>
                </c:pt>
                <c:pt idx="53">
                  <c:v>155.3458</c:v>
                </c:pt>
                <c:pt idx="54">
                  <c:v>165.5899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PERUTNINA'!$AC$42:$CE$42</c:f>
              <c:numCache>
                <c:formatCode>General</c:formatCode>
                <c:ptCount val="5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</c:numCache>
            </c:numRef>
          </c:cat>
          <c:val>
            <c:numRef>
              <c:f>'SLOVENSKE IN EU CENE PERUTNINA'!$AC$46:$CE$46</c:f>
              <c:numCache>
                <c:formatCode>0.00</c:formatCode>
                <c:ptCount val="55"/>
                <c:pt idx="0">
                  <c:v>220.65</c:v>
                </c:pt>
                <c:pt idx="1">
                  <c:v>235.46</c:v>
                </c:pt>
                <c:pt idx="2">
                  <c:v>211.1</c:v>
                </c:pt>
                <c:pt idx="3">
                  <c:v>216.51</c:v>
                </c:pt>
                <c:pt idx="4">
                  <c:v>216.54</c:v>
                </c:pt>
                <c:pt idx="5">
                  <c:v>209.61</c:v>
                </c:pt>
                <c:pt idx="6">
                  <c:v>208.91</c:v>
                </c:pt>
                <c:pt idx="7">
                  <c:v>211.87</c:v>
                </c:pt>
                <c:pt idx="8">
                  <c:v>199.93</c:v>
                </c:pt>
                <c:pt idx="9">
                  <c:v>220.15</c:v>
                </c:pt>
                <c:pt idx="10">
                  <c:v>204.20000000000002</c:v>
                </c:pt>
                <c:pt idx="11">
                  <c:v>204.20000000000002</c:v>
                </c:pt>
                <c:pt idx="12">
                  <c:v>204.51</c:v>
                </c:pt>
                <c:pt idx="13">
                  <c:v>210.72</c:v>
                </c:pt>
                <c:pt idx="14">
                  <c:v>210.68</c:v>
                </c:pt>
                <c:pt idx="15">
                  <c:v>227.32</c:v>
                </c:pt>
                <c:pt idx="16">
                  <c:v>216.08</c:v>
                </c:pt>
                <c:pt idx="17">
                  <c:v>188.6</c:v>
                </c:pt>
                <c:pt idx="18">
                  <c:v>213.84</c:v>
                </c:pt>
                <c:pt idx="19">
                  <c:v>239.99</c:v>
                </c:pt>
                <c:pt idx="20">
                  <c:v>240.99</c:v>
                </c:pt>
                <c:pt idx="21">
                  <c:v>243.11</c:v>
                </c:pt>
                <c:pt idx="22">
                  <c:v>241.72</c:v>
                </c:pt>
                <c:pt idx="23">
                  <c:v>248.33</c:v>
                </c:pt>
                <c:pt idx="24">
                  <c:v>241.96</c:v>
                </c:pt>
                <c:pt idx="25">
                  <c:v>240.79</c:v>
                </c:pt>
                <c:pt idx="26">
                  <c:v>247</c:v>
                </c:pt>
                <c:pt idx="27">
                  <c:v>240.79</c:v>
                </c:pt>
                <c:pt idx="28">
                  <c:v>247</c:v>
                </c:pt>
                <c:pt idx="29">
                  <c:v>247</c:v>
                </c:pt>
                <c:pt idx="30">
                  <c:v>236.54</c:v>
                </c:pt>
                <c:pt idx="31">
                  <c:v>241.45000000000002</c:v>
                </c:pt>
                <c:pt idx="32">
                  <c:v>241.39000000000001</c:v>
                </c:pt>
                <c:pt idx="33">
                  <c:v>243.19</c:v>
                </c:pt>
                <c:pt idx="34">
                  <c:v>243.28</c:v>
                </c:pt>
                <c:pt idx="35">
                  <c:v>240.06</c:v>
                </c:pt>
                <c:pt idx="36">
                  <c:v>235.66</c:v>
                </c:pt>
                <c:pt idx="37">
                  <c:v>248.77</c:v>
                </c:pt>
                <c:pt idx="38">
                  <c:v>247.07</c:v>
                </c:pt>
                <c:pt idx="39">
                  <c:v>245.64000000000001</c:v>
                </c:pt>
                <c:pt idx="40">
                  <c:v>251.53</c:v>
                </c:pt>
                <c:pt idx="41">
                  <c:v>254.42000000000002</c:v>
                </c:pt>
                <c:pt idx="42">
                  <c:v>252.35</c:v>
                </c:pt>
                <c:pt idx="43">
                  <c:v>256.33</c:v>
                </c:pt>
                <c:pt idx="44">
                  <c:v>252.01000000000002</c:v>
                </c:pt>
                <c:pt idx="45">
                  <c:v>257.25</c:v>
                </c:pt>
                <c:pt idx="46">
                  <c:v>253.87</c:v>
                </c:pt>
                <c:pt idx="47">
                  <c:v>254.94</c:v>
                </c:pt>
                <c:pt idx="48">
                  <c:v>264.64999999999998</c:v>
                </c:pt>
                <c:pt idx="49">
                  <c:v>258.8</c:v>
                </c:pt>
                <c:pt idx="50">
                  <c:v>254.09</c:v>
                </c:pt>
                <c:pt idx="51">
                  <c:v>252.15</c:v>
                </c:pt>
                <c:pt idx="52">
                  <c:v>257.64999999999998</c:v>
                </c:pt>
                <c:pt idx="53">
                  <c:v>251.6</c:v>
                </c:pt>
                <c:pt idx="54">
                  <c:v>259.87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019848"/>
        <c:axId val="616023376"/>
      </c:lineChart>
      <c:catAx>
        <c:axId val="616019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023376"/>
        <c:crosses val="autoZero"/>
        <c:auto val="1"/>
        <c:lblAlgn val="ctr"/>
        <c:lblOffset val="100"/>
        <c:noMultiLvlLbl val="0"/>
      </c:catAx>
      <c:valAx>
        <c:axId val="6160233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019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47624</xdr:colOff>
      <xdr:row>56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71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xmlns="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609551</xdr:colOff>
      <xdr:row>6</xdr:row>
      <xdr:rowOff>189472</xdr:rowOff>
    </xdr:from>
    <xdr:to>
      <xdr:col>16</xdr:col>
      <xdr:colOff>9525</xdr:colOff>
      <xdr:row>23</xdr:row>
      <xdr:rowOff>1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28</xdr:row>
      <xdr:rowOff>185740</xdr:rowOff>
    </xdr:from>
    <xdr:to>
      <xdr:col>16</xdr:col>
      <xdr:colOff>9525</xdr:colOff>
      <xdr:row>44</xdr:row>
      <xdr:rowOff>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605965</xdr:colOff>
      <xdr:row>48</xdr:row>
      <xdr:rowOff>176213</xdr:rowOff>
    </xdr:from>
    <xdr:to>
      <xdr:col>16</xdr:col>
      <xdr:colOff>28575</xdr:colOff>
      <xdr:row>64</xdr:row>
      <xdr:rowOff>19050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190499</xdr:rowOff>
    </xdr:from>
    <xdr:to>
      <xdr:col>17</xdr:col>
      <xdr:colOff>609599</xdr:colOff>
      <xdr:row>29</xdr:row>
      <xdr:rowOff>161924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3" sqref="A13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65" t="s">
        <v>91</v>
      </c>
      <c r="E2" s="65"/>
      <c r="F2" s="65"/>
      <c r="G2" s="65"/>
      <c r="H2" s="65"/>
      <c r="I2" s="65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109</v>
      </c>
    </row>
    <row r="15" spans="1:9">
      <c r="A15" t="s">
        <v>108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zoomScaleNormal="100" workbookViewId="0">
      <selection activeCell="I38" sqref="I38"/>
    </sheetView>
  </sheetViews>
  <sheetFormatPr defaultColWidth="9.109375" defaultRowHeight="15.05"/>
  <cols>
    <col min="1" max="1" width="9.109375" style="5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65" t="s">
        <v>89</v>
      </c>
      <c r="B1" s="65"/>
    </row>
    <row r="4" spans="1:9">
      <c r="B4" s="5" t="s">
        <v>113</v>
      </c>
      <c r="H4" s="5" t="s">
        <v>45</v>
      </c>
    </row>
    <row r="5" spans="1:9" ht="15.75" thickBot="1"/>
    <row r="6" spans="1:9" ht="15.75" customHeight="1" thickBot="1">
      <c r="B6" s="126" t="s">
        <v>34</v>
      </c>
      <c r="C6" s="127" t="s">
        <v>48</v>
      </c>
      <c r="D6" s="128" t="s">
        <v>90</v>
      </c>
      <c r="E6" s="129" t="s">
        <v>22</v>
      </c>
      <c r="F6" s="130" t="s">
        <v>23</v>
      </c>
      <c r="G6" s="6" t="s">
        <v>19</v>
      </c>
      <c r="H6" s="19" t="s">
        <v>46</v>
      </c>
      <c r="I6" s="19" t="s">
        <v>48</v>
      </c>
    </row>
    <row r="7" spans="1:9">
      <c r="B7" s="131" t="s">
        <v>15</v>
      </c>
      <c r="C7" s="132">
        <v>360</v>
      </c>
      <c r="D7" s="133">
        <v>9.09</v>
      </c>
      <c r="E7" s="134" t="s">
        <v>102</v>
      </c>
      <c r="F7" s="135"/>
      <c r="H7" s="20" t="s">
        <v>34</v>
      </c>
      <c r="I7" s="68">
        <f>SUM(C7:C10)</f>
        <v>204463</v>
      </c>
    </row>
    <row r="8" spans="1:9">
      <c r="B8" s="136" t="s">
        <v>16</v>
      </c>
      <c r="C8" s="108">
        <v>94024</v>
      </c>
      <c r="D8" s="109">
        <v>10.36</v>
      </c>
      <c r="E8" s="113">
        <v>1.33</v>
      </c>
      <c r="F8" s="210">
        <v>0.1472868217054264</v>
      </c>
      <c r="G8" s="67"/>
      <c r="H8" s="20" t="s">
        <v>35</v>
      </c>
      <c r="I8" s="68">
        <f>SUM(C16:C19)</f>
        <v>2209430</v>
      </c>
    </row>
    <row r="9" spans="1:9">
      <c r="B9" s="136" t="s">
        <v>17</v>
      </c>
      <c r="C9" s="108">
        <v>89458</v>
      </c>
      <c r="D9" s="109">
        <v>10.32</v>
      </c>
      <c r="E9" s="113">
        <v>7.0000000000000284E-2</v>
      </c>
      <c r="F9" s="210">
        <v>6.8292682926829329E-3</v>
      </c>
      <c r="H9" s="20" t="s">
        <v>36</v>
      </c>
      <c r="I9" s="68">
        <f>SUM(C24:C27)</f>
        <v>99232</v>
      </c>
    </row>
    <row r="10" spans="1:9" ht="15.75" thickBot="1">
      <c r="B10" s="137" t="s">
        <v>18</v>
      </c>
      <c r="C10" s="138">
        <v>20621</v>
      </c>
      <c r="D10" s="139">
        <v>14.28</v>
      </c>
      <c r="E10" s="140">
        <v>0.41000000000000014</v>
      </c>
      <c r="F10" s="146">
        <v>2.956020187454933E-2</v>
      </c>
      <c r="H10" s="20" t="s">
        <v>37</v>
      </c>
      <c r="I10" s="68">
        <f>SUM(C32:C35)</f>
        <v>109440</v>
      </c>
    </row>
    <row r="11" spans="1:9" ht="19" customHeight="1">
      <c r="C11" s="18"/>
      <c r="D11" s="5"/>
      <c r="G11" s="18"/>
      <c r="H11" s="178" t="s">
        <v>47</v>
      </c>
      <c r="I11" s="69">
        <f>SUM(I7:I10)</f>
        <v>2622565</v>
      </c>
    </row>
    <row r="12" spans="1:9">
      <c r="C12" s="5"/>
      <c r="D12" s="5"/>
    </row>
    <row r="13" spans="1:9">
      <c r="B13" s="5" t="s">
        <v>114</v>
      </c>
      <c r="H13" s="5" t="s">
        <v>117</v>
      </c>
    </row>
    <row r="14" spans="1:9" ht="15.75" thickBot="1">
      <c r="B14" s="10"/>
      <c r="C14" s="11"/>
      <c r="D14" s="12"/>
    </row>
    <row r="15" spans="1:9" ht="15.75" thickBot="1">
      <c r="B15" s="191" t="s">
        <v>35</v>
      </c>
      <c r="C15" s="191" t="s">
        <v>48</v>
      </c>
      <c r="D15" s="192" t="s">
        <v>90</v>
      </c>
      <c r="E15" s="129" t="s">
        <v>22</v>
      </c>
      <c r="F15" s="130" t="s">
        <v>23</v>
      </c>
    </row>
    <row r="16" spans="1:9">
      <c r="B16" s="187" t="s">
        <v>15</v>
      </c>
      <c r="C16" s="188">
        <v>427117</v>
      </c>
      <c r="D16" s="189">
        <v>9.6</v>
      </c>
      <c r="E16" s="189">
        <v>-1.4900000000000002</v>
      </c>
      <c r="F16" s="190">
        <v>-0.13435527502254285</v>
      </c>
    </row>
    <row r="17" spans="2:9">
      <c r="B17" s="142" t="s">
        <v>16</v>
      </c>
      <c r="C17" s="82">
        <v>971352</v>
      </c>
      <c r="D17" s="109">
        <v>11.16</v>
      </c>
      <c r="E17" s="109">
        <v>7.0000000000000284E-2</v>
      </c>
      <c r="F17" s="177">
        <v>6.3119927862940184E-3</v>
      </c>
      <c r="G17" s="67"/>
    </row>
    <row r="18" spans="2:9">
      <c r="B18" s="142" t="s">
        <v>17</v>
      </c>
      <c r="C18" s="82">
        <v>736718</v>
      </c>
      <c r="D18" s="109">
        <v>11.97</v>
      </c>
      <c r="E18" s="109">
        <v>0.27000000000000135</v>
      </c>
      <c r="F18" s="143">
        <v>2.3076923076923217E-2</v>
      </c>
    </row>
    <row r="19" spans="2:9" ht="15.75" thickBot="1">
      <c r="B19" s="144" t="s">
        <v>18</v>
      </c>
      <c r="C19" s="145">
        <v>74243</v>
      </c>
      <c r="D19" s="139">
        <v>15.17</v>
      </c>
      <c r="E19" s="139">
        <v>0.5</v>
      </c>
      <c r="F19" s="146">
        <v>3.4083162917518672E-2</v>
      </c>
    </row>
    <row r="20" spans="2:9">
      <c r="C20" s="5"/>
      <c r="D20" s="12"/>
    </row>
    <row r="21" spans="2:9">
      <c r="B21" s="5" t="s">
        <v>115</v>
      </c>
    </row>
    <row r="22" spans="2:9" ht="15.75" thickBot="1">
      <c r="B22" s="10"/>
      <c r="C22" s="11"/>
      <c r="D22" s="12"/>
    </row>
    <row r="23" spans="2:9" ht="15.75" thickBot="1">
      <c r="B23" s="126" t="s">
        <v>36</v>
      </c>
      <c r="C23" s="126" t="s">
        <v>48</v>
      </c>
      <c r="D23" s="128" t="s">
        <v>90</v>
      </c>
      <c r="E23" s="129" t="s">
        <v>22</v>
      </c>
      <c r="F23" s="130" t="s">
        <v>23</v>
      </c>
    </row>
    <row r="24" spans="2:9">
      <c r="B24" s="141" t="s">
        <v>15</v>
      </c>
      <c r="C24" s="147" t="s">
        <v>102</v>
      </c>
      <c r="D24" s="147" t="s">
        <v>102</v>
      </c>
      <c r="E24" s="134"/>
      <c r="F24" s="148"/>
      <c r="G24" s="67"/>
    </row>
    <row r="25" spans="2:9">
      <c r="B25" s="142" t="s">
        <v>16</v>
      </c>
      <c r="C25" s="72">
        <v>99232</v>
      </c>
      <c r="D25" s="71">
        <v>18.52</v>
      </c>
      <c r="E25" s="54">
        <v>0.23999999999999844</v>
      </c>
      <c r="F25" s="143">
        <v>1.3129102844638973E-2</v>
      </c>
    </row>
    <row r="26" spans="2:9">
      <c r="B26" s="142" t="s">
        <v>17</v>
      </c>
      <c r="C26" s="21" t="s">
        <v>102</v>
      </c>
      <c r="D26" s="21" t="s">
        <v>102</v>
      </c>
      <c r="E26" s="54"/>
      <c r="F26" s="149"/>
      <c r="I26" s="18"/>
    </row>
    <row r="27" spans="2:9" ht="15.75" thickBot="1">
      <c r="B27" s="144" t="s">
        <v>18</v>
      </c>
      <c r="C27" s="150" t="s">
        <v>102</v>
      </c>
      <c r="D27" s="150" t="s">
        <v>102</v>
      </c>
      <c r="E27" s="151"/>
      <c r="F27" s="152"/>
      <c r="I27" s="18"/>
    </row>
    <row r="28" spans="2:9">
      <c r="C28" s="5"/>
      <c r="D28" s="5"/>
    </row>
    <row r="29" spans="2:9">
      <c r="B29" s="5" t="s">
        <v>116</v>
      </c>
      <c r="C29" s="98"/>
      <c r="D29" s="99"/>
      <c r="E29" s="99"/>
    </row>
    <row r="30" spans="2:9" ht="15.75" thickBot="1">
      <c r="G30" s="96"/>
    </row>
    <row r="31" spans="2:9" ht="15.75" thickBot="1">
      <c r="B31" s="126" t="s">
        <v>37</v>
      </c>
      <c r="C31" s="126" t="s">
        <v>48</v>
      </c>
      <c r="D31" s="128" t="s">
        <v>90</v>
      </c>
      <c r="E31" s="129" t="s">
        <v>22</v>
      </c>
      <c r="F31" s="130" t="s">
        <v>23</v>
      </c>
    </row>
    <row r="32" spans="2:9">
      <c r="B32" s="141" t="s">
        <v>15</v>
      </c>
      <c r="C32" s="147" t="s">
        <v>102</v>
      </c>
      <c r="D32" s="147" t="s">
        <v>102</v>
      </c>
      <c r="E32" s="153"/>
      <c r="F32" s="148"/>
    </row>
    <row r="33" spans="2:9">
      <c r="B33" s="142" t="s">
        <v>16</v>
      </c>
      <c r="C33" s="21">
        <v>109440</v>
      </c>
      <c r="D33" s="39">
        <v>20.41</v>
      </c>
      <c r="E33" s="54">
        <v>0.62999999999999901</v>
      </c>
      <c r="F33" s="143">
        <v>3.1850353892820982E-2</v>
      </c>
    </row>
    <row r="34" spans="2:9">
      <c r="B34" s="142" t="s">
        <v>17</v>
      </c>
      <c r="C34" s="21" t="s">
        <v>102</v>
      </c>
      <c r="D34" s="21" t="s">
        <v>102</v>
      </c>
      <c r="E34" s="13"/>
      <c r="F34" s="149"/>
    </row>
    <row r="35" spans="2:9" ht="15.75" thickBot="1">
      <c r="B35" s="144" t="s">
        <v>18</v>
      </c>
      <c r="C35" s="150" t="s">
        <v>102</v>
      </c>
      <c r="D35" s="150" t="s">
        <v>102</v>
      </c>
      <c r="E35" s="151"/>
      <c r="F35" s="152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8" thickBot="1">
      <c r="B40" s="9"/>
      <c r="C40" s="121" t="s">
        <v>30</v>
      </c>
      <c r="D40" s="121" t="s">
        <v>32</v>
      </c>
      <c r="E40" s="121" t="s">
        <v>40</v>
      </c>
      <c r="F40" s="121" t="s">
        <v>22</v>
      </c>
      <c r="G40" s="122" t="s">
        <v>23</v>
      </c>
    </row>
    <row r="41" spans="2:9">
      <c r="C41" s="116">
        <v>1</v>
      </c>
      <c r="D41" s="117">
        <v>148.22</v>
      </c>
      <c r="E41" s="118">
        <v>136.59</v>
      </c>
      <c r="F41" s="124">
        <v>-11.629999999999995</v>
      </c>
      <c r="G41" s="125">
        <v>-7.8464444744299033E-2</v>
      </c>
    </row>
    <row r="42" spans="2:9">
      <c r="C42" s="174">
        <v>2</v>
      </c>
      <c r="D42" s="175">
        <v>136.59</v>
      </c>
      <c r="E42" s="39">
        <v>156.88</v>
      </c>
      <c r="F42" s="54">
        <v>20.289999999999992</v>
      </c>
      <c r="G42" s="177">
        <v>0.14854674573541238</v>
      </c>
    </row>
    <row r="43" spans="2:9">
      <c r="C43" s="174">
        <v>3</v>
      </c>
      <c r="D43" s="175">
        <v>156.88</v>
      </c>
      <c r="E43" s="39">
        <v>121.07</v>
      </c>
      <c r="F43" s="51">
        <v>-35.81</v>
      </c>
      <c r="G43" s="176">
        <v>-0.22826364099949004</v>
      </c>
    </row>
    <row r="44" spans="2:9">
      <c r="C44" s="174">
        <v>4</v>
      </c>
      <c r="D44" s="175">
        <v>121.07</v>
      </c>
      <c r="E44" s="39">
        <v>158.82</v>
      </c>
      <c r="F44" s="54">
        <v>37.75</v>
      </c>
      <c r="G44" s="177">
        <v>0.31180308912199561</v>
      </c>
    </row>
    <row r="45" spans="2:9">
      <c r="C45" s="174">
        <v>5</v>
      </c>
      <c r="D45" s="175">
        <v>158.82</v>
      </c>
      <c r="E45" s="39">
        <v>153.55000000000001</v>
      </c>
      <c r="F45" s="51">
        <v>-5.2699999999999818</v>
      </c>
      <c r="G45" s="176">
        <v>-3.3182218864122759E-2</v>
      </c>
    </row>
    <row r="46" spans="2:9">
      <c r="C46" s="174">
        <v>6</v>
      </c>
      <c r="D46" s="175">
        <v>153.55000000000001</v>
      </c>
      <c r="E46" s="39">
        <v>165.51</v>
      </c>
      <c r="F46" s="54">
        <v>11.95999999999998</v>
      </c>
      <c r="G46" s="177">
        <v>7.7889938130901948E-2</v>
      </c>
    </row>
    <row r="47" spans="2:9">
      <c r="C47" s="5"/>
      <c r="D47" s="81"/>
      <c r="E47" s="81"/>
      <c r="F47" s="81"/>
      <c r="G47" s="102"/>
    </row>
    <row r="48" spans="2:9">
      <c r="B48" s="5" t="s">
        <v>95</v>
      </c>
      <c r="C48" s="5"/>
      <c r="D48" s="5"/>
      <c r="E48" s="5"/>
      <c r="F48" s="5"/>
    </row>
    <row r="49" spans="2:7" ht="15.75" thickBot="1"/>
    <row r="50" spans="2:7" ht="15.75" thickBot="1">
      <c r="B50" s="14" t="s">
        <v>35</v>
      </c>
      <c r="C50" s="14" t="s">
        <v>31</v>
      </c>
      <c r="D50" s="4" t="s">
        <v>98</v>
      </c>
      <c r="E50" s="4"/>
      <c r="F50" s="4"/>
      <c r="G50" s="4"/>
    </row>
    <row r="51" spans="2:7" ht="30.8" thickBot="1">
      <c r="B51" s="9"/>
      <c r="C51" s="121" t="s">
        <v>30</v>
      </c>
      <c r="D51" s="121" t="s">
        <v>33</v>
      </c>
      <c r="E51" s="121" t="s">
        <v>41</v>
      </c>
      <c r="F51" s="121" t="s">
        <v>22</v>
      </c>
      <c r="G51" s="122" t="s">
        <v>23</v>
      </c>
    </row>
    <row r="52" spans="2:7">
      <c r="C52" s="116">
        <v>1</v>
      </c>
      <c r="D52" s="118">
        <v>178.35</v>
      </c>
      <c r="E52" s="118">
        <v>181.38</v>
      </c>
      <c r="F52" s="119">
        <v>3.0300000000000011</v>
      </c>
      <c r="G52" s="120">
        <v>1.6989066442388623E-2</v>
      </c>
    </row>
    <row r="53" spans="2:7">
      <c r="C53" s="174">
        <v>2</v>
      </c>
      <c r="D53" s="39">
        <v>181.38</v>
      </c>
      <c r="E53" s="39">
        <v>181.07</v>
      </c>
      <c r="F53" s="51">
        <v>-0.31000000000000227</v>
      </c>
      <c r="G53" s="176">
        <v>-1.7091189767339809E-3</v>
      </c>
    </row>
    <row r="54" spans="2:7">
      <c r="C54" s="174">
        <v>3</v>
      </c>
      <c r="D54" s="39">
        <v>181.07</v>
      </c>
      <c r="E54" s="39">
        <v>181.83</v>
      </c>
      <c r="F54" s="54">
        <v>0.76000000000001933</v>
      </c>
      <c r="G54" s="177">
        <v>4.1972717733473885E-3</v>
      </c>
    </row>
    <row r="55" spans="2:7">
      <c r="C55" s="174">
        <v>4</v>
      </c>
      <c r="D55" s="39">
        <v>181.83</v>
      </c>
      <c r="E55" s="39">
        <v>179.22</v>
      </c>
      <c r="F55" s="51">
        <v>-2.6100000000000136</v>
      </c>
      <c r="G55" s="176">
        <v>-1.4354066985646008E-2</v>
      </c>
    </row>
    <row r="56" spans="2:7">
      <c r="C56" s="174">
        <v>5</v>
      </c>
      <c r="D56" s="39">
        <v>179.22</v>
      </c>
      <c r="E56" s="39">
        <v>181.96</v>
      </c>
      <c r="F56" s="54">
        <v>2.7400000000000091</v>
      </c>
      <c r="G56" s="177">
        <v>1.5288472268720099E-2</v>
      </c>
    </row>
    <row r="57" spans="2:7">
      <c r="C57" s="174">
        <v>6</v>
      </c>
      <c r="D57" s="39">
        <v>181.96</v>
      </c>
      <c r="E57" s="39">
        <v>185.31</v>
      </c>
      <c r="F57" s="54">
        <v>3.3499999999999943</v>
      </c>
      <c r="G57" s="177">
        <v>1.8410639701033071E-2</v>
      </c>
    </row>
    <row r="58" spans="2:7">
      <c r="C58" s="5"/>
      <c r="D58" s="74"/>
      <c r="E58" s="75"/>
      <c r="F58" s="96"/>
      <c r="G58" s="97"/>
    </row>
    <row r="59" spans="2:7">
      <c r="B59" s="5" t="s">
        <v>96</v>
      </c>
      <c r="C59" s="5"/>
      <c r="D59" s="5"/>
      <c r="E59" s="5"/>
      <c r="F59" s="5"/>
    </row>
    <row r="60" spans="2:7" ht="15.75" thickBot="1"/>
    <row r="61" spans="2:7" ht="15.75" thickBot="1">
      <c r="B61" s="14" t="s">
        <v>36</v>
      </c>
      <c r="C61" s="3" t="s">
        <v>31</v>
      </c>
      <c r="D61" s="4">
        <v>2021</v>
      </c>
      <c r="E61" s="4"/>
      <c r="F61" s="4"/>
      <c r="G61" s="4"/>
    </row>
    <row r="62" spans="2:7" ht="30.8" thickBot="1">
      <c r="B62" s="9"/>
      <c r="C62" s="121" t="s">
        <v>30</v>
      </c>
      <c r="D62" s="121" t="s">
        <v>38</v>
      </c>
      <c r="E62" s="121" t="s">
        <v>42</v>
      </c>
      <c r="F62" s="121" t="s">
        <v>22</v>
      </c>
      <c r="G62" s="122" t="s">
        <v>23</v>
      </c>
    </row>
    <row r="63" spans="2:7">
      <c r="C63" s="116">
        <v>1</v>
      </c>
      <c r="D63" s="118">
        <v>301.56</v>
      </c>
      <c r="E63" s="118">
        <v>318.39999999999998</v>
      </c>
      <c r="F63" s="119">
        <v>16.839999999999975</v>
      </c>
      <c r="G63" s="120">
        <v>5.5842949993367696E-2</v>
      </c>
    </row>
    <row r="64" spans="2:7">
      <c r="C64" s="174">
        <v>2</v>
      </c>
      <c r="D64" s="39">
        <v>318.39999999999998</v>
      </c>
      <c r="E64" s="39">
        <v>318.82</v>
      </c>
      <c r="F64" s="54">
        <v>0.42000000000001592</v>
      </c>
      <c r="G64" s="177">
        <v>1.3190954773869557E-3</v>
      </c>
    </row>
    <row r="65" spans="2:7">
      <c r="C65" s="174">
        <v>3</v>
      </c>
      <c r="D65" s="39">
        <v>318.82</v>
      </c>
      <c r="E65" s="39">
        <v>315.14</v>
      </c>
      <c r="F65" s="51">
        <v>-3.6800000000000068</v>
      </c>
      <c r="G65" s="176">
        <v>-1.1542563201806688E-2</v>
      </c>
    </row>
    <row r="66" spans="2:7">
      <c r="C66" s="174">
        <v>4</v>
      </c>
      <c r="D66" s="39">
        <v>315.14</v>
      </c>
      <c r="E66" s="39">
        <v>314.08</v>
      </c>
      <c r="F66" s="51">
        <v>-1.0600000000000023</v>
      </c>
      <c r="G66" s="176">
        <v>-3.3635844386621372E-3</v>
      </c>
    </row>
    <row r="67" spans="2:7">
      <c r="C67" s="174">
        <v>5</v>
      </c>
      <c r="D67" s="39">
        <v>314.08</v>
      </c>
      <c r="E67" s="39">
        <v>315.10000000000002</v>
      </c>
      <c r="F67" s="54">
        <v>1.0200000000000387</v>
      </c>
      <c r="G67" s="177">
        <v>3.2475802343352456E-3</v>
      </c>
    </row>
    <row r="68" spans="2:7">
      <c r="C68" s="174">
        <v>6</v>
      </c>
      <c r="D68" s="39">
        <v>315.10000000000002</v>
      </c>
      <c r="E68" s="39">
        <v>319.38</v>
      </c>
      <c r="F68" s="54">
        <v>4.2799999999999727</v>
      </c>
      <c r="G68" s="177">
        <v>1.3582989527134215E-2</v>
      </c>
    </row>
    <row r="69" spans="2:7">
      <c r="C69" s="5"/>
      <c r="D69" s="74"/>
      <c r="E69" s="75"/>
      <c r="F69" s="96"/>
      <c r="G69" s="97"/>
    </row>
    <row r="70" spans="2:7">
      <c r="B70" s="5" t="s">
        <v>97</v>
      </c>
    </row>
    <row r="71" spans="2:7" ht="15.75" thickBot="1"/>
    <row r="72" spans="2:7" ht="15.75" thickBot="1">
      <c r="B72" s="14" t="s">
        <v>37</v>
      </c>
      <c r="C72" s="3" t="s">
        <v>31</v>
      </c>
      <c r="D72" s="4" t="s">
        <v>98</v>
      </c>
      <c r="E72" s="4"/>
      <c r="F72" s="4"/>
      <c r="G72" s="4"/>
    </row>
    <row r="73" spans="2:7" ht="30.8" thickBot="1">
      <c r="B73" s="9"/>
      <c r="C73" s="122" t="s">
        <v>30</v>
      </c>
      <c r="D73" s="123" t="s">
        <v>39</v>
      </c>
      <c r="E73" s="121" t="s">
        <v>43</v>
      </c>
      <c r="F73" s="121" t="s">
        <v>22</v>
      </c>
      <c r="G73" s="122" t="s">
        <v>23</v>
      </c>
    </row>
    <row r="74" spans="2:7">
      <c r="C74" s="116">
        <v>1</v>
      </c>
      <c r="D74" s="118">
        <v>322.76</v>
      </c>
      <c r="E74" s="118">
        <v>308.97000000000003</v>
      </c>
      <c r="F74" s="124">
        <v>-13.789999999999964</v>
      </c>
      <c r="G74" s="125">
        <v>-4.2725244763911152E-2</v>
      </c>
    </row>
    <row r="75" spans="2:7">
      <c r="C75" s="116">
        <v>2</v>
      </c>
      <c r="D75" s="118">
        <v>308.97000000000003</v>
      </c>
      <c r="E75" s="118">
        <v>308.27999999999997</v>
      </c>
      <c r="F75" s="124">
        <v>-0.69000000000005457</v>
      </c>
      <c r="G75" s="125">
        <v>-2.2332265268474316E-3</v>
      </c>
    </row>
    <row r="76" spans="2:7">
      <c r="C76" s="116">
        <v>3</v>
      </c>
      <c r="D76" s="118">
        <v>308.27999999999997</v>
      </c>
      <c r="E76" s="118">
        <v>354.48</v>
      </c>
      <c r="F76" s="119">
        <v>46.200000000000045</v>
      </c>
      <c r="G76" s="120">
        <v>0.14986376021798375</v>
      </c>
    </row>
    <row r="77" spans="2:7">
      <c r="C77" s="116">
        <v>4</v>
      </c>
      <c r="D77" s="118">
        <v>354.48</v>
      </c>
      <c r="E77" s="118">
        <v>356.72</v>
      </c>
      <c r="F77" s="119">
        <v>2.2400000000000091</v>
      </c>
      <c r="G77" s="120">
        <v>6.3191153238546516E-3</v>
      </c>
    </row>
    <row r="78" spans="2:7">
      <c r="C78" s="116">
        <v>5</v>
      </c>
      <c r="D78" s="118">
        <v>356.72</v>
      </c>
      <c r="E78" s="118">
        <v>341.03</v>
      </c>
      <c r="F78" s="124">
        <v>-15.690000000000055</v>
      </c>
      <c r="G78" s="125">
        <v>-4.3984077147342648E-2</v>
      </c>
    </row>
    <row r="79" spans="2:7">
      <c r="C79" s="116">
        <v>6</v>
      </c>
      <c r="D79" s="118">
        <v>341.03</v>
      </c>
      <c r="E79" s="118">
        <v>351.9</v>
      </c>
      <c r="F79" s="119">
        <v>10.870000000000005</v>
      </c>
      <c r="G79" s="120">
        <v>3.1874028677828958E-2</v>
      </c>
    </row>
  </sheetData>
  <conditionalFormatting sqref="F16 F19">
    <cfRule type="cellIs" dxfId="5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zoomScaleNormal="100" workbookViewId="0">
      <selection activeCell="F67" sqref="F67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65" t="s">
        <v>21</v>
      </c>
    </row>
    <row r="4" spans="1:9">
      <c r="B4" t="s">
        <v>118</v>
      </c>
    </row>
    <row r="5" spans="1:9" ht="15.75" thickBot="1"/>
    <row r="6" spans="1:9" ht="15.0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54">
        <v>1</v>
      </c>
      <c r="C7" s="155">
        <v>48349</v>
      </c>
      <c r="D7" s="156">
        <v>254.09</v>
      </c>
    </row>
    <row r="8" spans="1:9">
      <c r="B8" s="179">
        <v>2</v>
      </c>
      <c r="C8" s="107">
        <v>46187</v>
      </c>
      <c r="D8" s="185">
        <v>252.15</v>
      </c>
    </row>
    <row r="9" spans="1:9">
      <c r="B9" s="179">
        <v>3</v>
      </c>
      <c r="C9" s="107">
        <v>50692</v>
      </c>
      <c r="D9" s="185">
        <v>257.64999999999998</v>
      </c>
    </row>
    <row r="10" spans="1:9">
      <c r="B10" s="179">
        <v>4</v>
      </c>
      <c r="C10" s="107">
        <v>53081</v>
      </c>
      <c r="D10" s="185">
        <v>251.6</v>
      </c>
    </row>
    <row r="11" spans="1:9">
      <c r="B11" s="179">
        <v>5</v>
      </c>
      <c r="C11" s="107">
        <v>45844</v>
      </c>
      <c r="D11" s="185">
        <v>259.87</v>
      </c>
    </row>
    <row r="12" spans="1:9">
      <c r="B12" s="179">
        <v>6</v>
      </c>
      <c r="C12" s="107">
        <v>43982</v>
      </c>
      <c r="D12" s="185">
        <v>256.97000000000003</v>
      </c>
    </row>
    <row r="13" spans="1:9">
      <c r="C13" s="76"/>
      <c r="D13" s="77"/>
    </row>
    <row r="14" spans="1:9">
      <c r="B14" t="s">
        <v>107</v>
      </c>
    </row>
    <row r="15" spans="1:9" ht="15.75" thickBot="1"/>
    <row r="16" spans="1:9" s="1" customFormat="1" ht="15.05" customHeight="1" thickBot="1">
      <c r="B16" s="40" t="s">
        <v>25</v>
      </c>
      <c r="C16" s="41" t="s">
        <v>24</v>
      </c>
      <c r="D16" s="41" t="s">
        <v>27</v>
      </c>
      <c r="E16" s="41" t="s">
        <v>28</v>
      </c>
      <c r="F16" s="42" t="s">
        <v>29</v>
      </c>
    </row>
    <row r="17" spans="2:9" s="1" customFormat="1" ht="15.75" hidden="1" customHeight="1">
      <c r="B17" s="24"/>
      <c r="C17" s="24"/>
      <c r="D17" s="24"/>
      <c r="E17" s="24"/>
      <c r="F17" s="24"/>
    </row>
    <row r="18" spans="2:9" s="1" customFormat="1">
      <c r="B18" s="22">
        <v>1</v>
      </c>
      <c r="C18" s="107">
        <v>48349</v>
      </c>
      <c r="D18" s="23">
        <v>254.09</v>
      </c>
      <c r="E18" s="50">
        <v>-4.710000000000008</v>
      </c>
      <c r="F18" s="49">
        <v>-1.8199381761978439E-2</v>
      </c>
    </row>
    <row r="19" spans="2:9" s="1" customFormat="1">
      <c r="B19" s="22">
        <v>2</v>
      </c>
      <c r="C19" s="107">
        <v>46187</v>
      </c>
      <c r="D19" s="23">
        <v>252.15</v>
      </c>
      <c r="E19" s="50">
        <v>-1.9399999999999977</v>
      </c>
      <c r="F19" s="49">
        <v>-7.6350899287653817E-3</v>
      </c>
    </row>
    <row r="20" spans="2:9" s="1" customFormat="1">
      <c r="B20" s="22">
        <v>3</v>
      </c>
      <c r="C20" s="107">
        <v>50692</v>
      </c>
      <c r="D20" s="23">
        <v>257.64999999999998</v>
      </c>
      <c r="E20" s="196">
        <v>5.4999999999999716</v>
      </c>
      <c r="F20" s="197">
        <v>2.1812413246083517E-2</v>
      </c>
    </row>
    <row r="21" spans="2:9" s="1" customFormat="1">
      <c r="B21" s="22">
        <v>4</v>
      </c>
      <c r="C21" s="107">
        <v>53081</v>
      </c>
      <c r="D21" s="23">
        <v>251.6</v>
      </c>
      <c r="E21" s="50">
        <v>-6.0499999999999829</v>
      </c>
      <c r="F21" s="49">
        <v>-2.3481467106539866E-2</v>
      </c>
    </row>
    <row r="22" spans="2:9" s="1" customFormat="1">
      <c r="B22" s="22">
        <v>5</v>
      </c>
      <c r="C22" s="107">
        <v>45844</v>
      </c>
      <c r="D22" s="23">
        <v>259.87</v>
      </c>
      <c r="E22" s="196">
        <v>8.2700000000000102</v>
      </c>
      <c r="F22" s="197">
        <v>3.2869634340222609E-2</v>
      </c>
    </row>
    <row r="23" spans="2:9" s="1" customFormat="1">
      <c r="B23" s="22">
        <v>6</v>
      </c>
      <c r="C23" s="107">
        <v>43982</v>
      </c>
      <c r="D23" s="23">
        <v>256.97000000000003</v>
      </c>
      <c r="E23" s="50">
        <v>-2.8999999999999773</v>
      </c>
      <c r="F23" s="49">
        <v>-1.1159425866779427E-2</v>
      </c>
    </row>
    <row r="24" spans="2:9">
      <c r="C24" s="78"/>
      <c r="D24" s="79"/>
      <c r="E24" s="103"/>
      <c r="F24" s="104"/>
    </row>
    <row r="25" spans="2:9">
      <c r="B25" t="s">
        <v>119</v>
      </c>
    </row>
    <row r="26" spans="2:9" ht="15.75" thickBot="1">
      <c r="B26" s="2"/>
    </row>
    <row r="27" spans="2:9" ht="15.05" customHeight="1" thickBot="1">
      <c r="B27" s="40" t="s">
        <v>25</v>
      </c>
      <c r="C27" s="41" t="s">
        <v>24</v>
      </c>
      <c r="D27" s="42" t="s">
        <v>27</v>
      </c>
    </row>
    <row r="28" spans="2:9">
      <c r="B28" s="154">
        <v>1</v>
      </c>
      <c r="C28" s="155">
        <v>225300</v>
      </c>
      <c r="D28" s="156">
        <v>470.33</v>
      </c>
      <c r="I28" t="s">
        <v>100</v>
      </c>
    </row>
    <row r="29" spans="2:9">
      <c r="B29" s="179">
        <v>2</v>
      </c>
      <c r="C29" s="107">
        <v>246712</v>
      </c>
      <c r="D29" s="185">
        <v>458.36</v>
      </c>
    </row>
    <row r="30" spans="2:9">
      <c r="B30" s="179">
        <v>3</v>
      </c>
      <c r="C30" s="107">
        <v>229541</v>
      </c>
      <c r="D30" s="185">
        <v>449.1</v>
      </c>
    </row>
    <row r="31" spans="2:9">
      <c r="B31" s="179">
        <v>4</v>
      </c>
      <c r="C31" s="107">
        <v>230074</v>
      </c>
      <c r="D31" s="185">
        <v>443.76</v>
      </c>
    </row>
    <row r="32" spans="2:9">
      <c r="B32" s="179">
        <v>5</v>
      </c>
      <c r="C32" s="107">
        <v>328640</v>
      </c>
      <c r="D32" s="185">
        <v>448.29</v>
      </c>
    </row>
    <row r="33" spans="2:9">
      <c r="B33" s="179">
        <v>6</v>
      </c>
      <c r="C33" s="107">
        <v>260108</v>
      </c>
      <c r="D33" s="185">
        <v>510.87</v>
      </c>
    </row>
    <row r="34" spans="2:9">
      <c r="C34" s="76"/>
      <c r="D34" s="77"/>
    </row>
    <row r="35" spans="2:9">
      <c r="B35" t="s">
        <v>92</v>
      </c>
    </row>
    <row r="36" spans="2:9" ht="15.75" thickBot="1"/>
    <row r="37" spans="2:9" ht="15.75" thickBot="1">
      <c r="B37" s="40" t="s">
        <v>25</v>
      </c>
      <c r="C37" s="41" t="s">
        <v>20</v>
      </c>
      <c r="D37" s="41" t="s">
        <v>26</v>
      </c>
      <c r="E37" s="41" t="s">
        <v>22</v>
      </c>
      <c r="F37" s="42" t="s">
        <v>23</v>
      </c>
    </row>
    <row r="38" spans="2:9">
      <c r="B38" s="157">
        <v>1</v>
      </c>
      <c r="C38" s="155">
        <v>225300</v>
      </c>
      <c r="D38" s="158">
        <v>470.33</v>
      </c>
      <c r="E38" s="159">
        <v>8.3799999999999955</v>
      </c>
      <c r="F38" s="160">
        <v>1.8140491395172598E-2</v>
      </c>
    </row>
    <row r="39" spans="2:9">
      <c r="B39" s="181">
        <v>2</v>
      </c>
      <c r="C39" s="107">
        <v>246712</v>
      </c>
      <c r="D39" s="182">
        <v>458.36</v>
      </c>
      <c r="E39" s="183">
        <v>-11.96999999999997</v>
      </c>
      <c r="F39" s="184">
        <v>-2.5450215805923437E-2</v>
      </c>
    </row>
    <row r="40" spans="2:9">
      <c r="B40" s="181">
        <v>3</v>
      </c>
      <c r="C40" s="107">
        <v>229541</v>
      </c>
      <c r="D40" s="182">
        <v>449.1</v>
      </c>
      <c r="E40" s="198">
        <v>-9.2599999999999909</v>
      </c>
      <c r="F40" s="199">
        <v>-2.0202460947726708E-2</v>
      </c>
    </row>
    <row r="41" spans="2:9">
      <c r="B41" s="181">
        <v>4</v>
      </c>
      <c r="C41" s="107">
        <v>230074</v>
      </c>
      <c r="D41" s="182">
        <v>443.76</v>
      </c>
      <c r="E41" s="198">
        <v>-5.3400000000000318</v>
      </c>
      <c r="F41" s="199">
        <v>-1.1890447561790363E-2</v>
      </c>
    </row>
    <row r="42" spans="2:9">
      <c r="B42" s="181">
        <v>5</v>
      </c>
      <c r="C42" s="107">
        <v>328640</v>
      </c>
      <c r="D42" s="182">
        <v>448.29</v>
      </c>
      <c r="E42" s="198">
        <v>4.5300000000000296</v>
      </c>
      <c r="F42" s="184">
        <v>1.0208220659816192E-2</v>
      </c>
    </row>
    <row r="43" spans="2:9">
      <c r="B43" s="181">
        <v>6</v>
      </c>
      <c r="C43" s="107">
        <v>260108</v>
      </c>
      <c r="D43" s="182">
        <v>510.87</v>
      </c>
      <c r="E43" s="198">
        <v>62.579999999999984</v>
      </c>
      <c r="F43" s="184">
        <v>0.13959713578264066</v>
      </c>
    </row>
    <row r="44" spans="2:9">
      <c r="C44" s="76"/>
      <c r="D44" s="80"/>
      <c r="E44" s="100"/>
      <c r="F44" s="101"/>
    </row>
    <row r="45" spans="2:9">
      <c r="B45" t="s">
        <v>120</v>
      </c>
    </row>
    <row r="46" spans="2:9" ht="15.75" thickBot="1"/>
    <row r="47" spans="2:9" ht="15.05" customHeight="1" thickBot="1">
      <c r="B47" s="40" t="s">
        <v>25</v>
      </c>
      <c r="C47" s="41" t="s">
        <v>24</v>
      </c>
      <c r="D47" s="42" t="s">
        <v>27</v>
      </c>
    </row>
    <row r="48" spans="2:9">
      <c r="B48" s="154">
        <v>1</v>
      </c>
      <c r="C48" s="155">
        <v>51818</v>
      </c>
      <c r="D48" s="161">
        <v>252.21</v>
      </c>
      <c r="I48" t="s">
        <v>101</v>
      </c>
    </row>
    <row r="49" spans="2:6">
      <c r="B49" s="179">
        <v>2</v>
      </c>
      <c r="C49" s="107">
        <v>44619</v>
      </c>
      <c r="D49" s="180">
        <v>246.87</v>
      </c>
    </row>
    <row r="50" spans="2:6">
      <c r="B50" s="179">
        <v>3</v>
      </c>
      <c r="C50" s="107">
        <v>63233</v>
      </c>
      <c r="D50" s="180">
        <v>250.53</v>
      </c>
    </row>
    <row r="51" spans="2:6">
      <c r="B51" s="179">
        <v>4</v>
      </c>
      <c r="C51" s="107">
        <v>53993</v>
      </c>
      <c r="D51" s="180">
        <v>255.98</v>
      </c>
    </row>
    <row r="52" spans="2:6">
      <c r="B52" s="179">
        <v>5</v>
      </c>
      <c r="C52" s="107">
        <v>84871</v>
      </c>
      <c r="D52" s="180">
        <v>249.67</v>
      </c>
    </row>
    <row r="53" spans="2:6">
      <c r="B53" s="179">
        <v>6</v>
      </c>
      <c r="C53" s="107">
        <v>57648</v>
      </c>
      <c r="D53" s="180">
        <v>239.15</v>
      </c>
    </row>
    <row r="54" spans="2:6">
      <c r="C54" s="76"/>
      <c r="D54" s="77"/>
    </row>
    <row r="55" spans="2:6" ht="13.75" customHeight="1">
      <c r="B55" t="s">
        <v>93</v>
      </c>
    </row>
    <row r="56" spans="2:6" ht="15.75" thickBot="1"/>
    <row r="57" spans="2:6" ht="15.75" thickBot="1">
      <c r="B57" s="40" t="s">
        <v>25</v>
      </c>
      <c r="C57" s="41" t="s">
        <v>20</v>
      </c>
      <c r="D57" s="41" t="s">
        <v>26</v>
      </c>
      <c r="E57" s="41" t="s">
        <v>22</v>
      </c>
      <c r="F57" s="42" t="s">
        <v>23</v>
      </c>
    </row>
    <row r="58" spans="2:6">
      <c r="B58" s="157">
        <v>1</v>
      </c>
      <c r="C58" s="155">
        <v>51818</v>
      </c>
      <c r="D58" s="158">
        <v>252.21</v>
      </c>
      <c r="E58" s="159">
        <v>12.379999999999995</v>
      </c>
      <c r="F58" s="160">
        <v>5.1619897427344297E-2</v>
      </c>
    </row>
    <row r="59" spans="2:6">
      <c r="B59" s="157">
        <v>2</v>
      </c>
      <c r="C59" s="155">
        <v>44619</v>
      </c>
      <c r="D59" s="158">
        <v>246.87</v>
      </c>
      <c r="E59" s="159">
        <v>-5.3400000000000034</v>
      </c>
      <c r="F59" s="160">
        <v>-2.1172832163673161E-2</v>
      </c>
    </row>
    <row r="60" spans="2:6">
      <c r="B60" s="157">
        <v>3</v>
      </c>
      <c r="C60" s="155">
        <v>63233</v>
      </c>
      <c r="D60" s="158">
        <v>250.53</v>
      </c>
      <c r="E60" s="159">
        <v>3.6599999999999966</v>
      </c>
      <c r="F60" s="160">
        <v>1.4825616721351409E-2</v>
      </c>
    </row>
    <row r="61" spans="2:6">
      <c r="B61" s="157">
        <v>4</v>
      </c>
      <c r="C61" s="155">
        <v>53993</v>
      </c>
      <c r="D61" s="158">
        <v>255.98</v>
      </c>
      <c r="E61" s="159">
        <v>5.4499999999999886</v>
      </c>
      <c r="F61" s="160">
        <v>2.1753881770646188E-2</v>
      </c>
    </row>
    <row r="62" spans="2:6">
      <c r="B62" s="157">
        <v>5</v>
      </c>
      <c r="C62" s="200">
        <v>84871</v>
      </c>
      <c r="D62" s="201">
        <v>249.67</v>
      </c>
      <c r="E62" s="202">
        <v>-6.3100000000000023</v>
      </c>
      <c r="F62" s="203">
        <v>-2.4650363309633549E-2</v>
      </c>
    </row>
    <row r="63" spans="2:6">
      <c r="B63" s="157">
        <v>6</v>
      </c>
      <c r="C63" s="200">
        <v>57648</v>
      </c>
      <c r="D63" s="201">
        <v>239.15</v>
      </c>
      <c r="E63" s="202">
        <v>-10.519999999999982</v>
      </c>
      <c r="F63" s="203">
        <v>-4.2135619017102499E-2</v>
      </c>
    </row>
    <row r="68" ht="14.25" customHeight="1"/>
  </sheetData>
  <conditionalFormatting sqref="E38:E44">
    <cfRule type="cellIs" dxfId="50" priority="140" stopIfTrue="1" operator="greaterThanOrEqual">
      <formula>0</formula>
    </cfRule>
    <cfRule type="cellIs" dxfId="49" priority="141" stopIfTrue="1" operator="lessThan">
      <formula>0</formula>
    </cfRule>
  </conditionalFormatting>
  <conditionalFormatting sqref="F38:F44">
    <cfRule type="cellIs" dxfId="48" priority="142" stopIfTrue="1" operator="lessThan">
      <formula>0</formula>
    </cfRule>
  </conditionalFormatting>
  <conditionalFormatting sqref="E58">
    <cfRule type="cellIs" dxfId="47" priority="134" stopIfTrue="1" operator="greaterThanOrEqual">
      <formula>0</formula>
    </cfRule>
    <cfRule type="cellIs" dxfId="46" priority="135" stopIfTrue="1" operator="lessThan">
      <formula>0</formula>
    </cfRule>
  </conditionalFormatting>
  <conditionalFormatting sqref="F58">
    <cfRule type="cellIs" dxfId="45" priority="136" stopIfTrue="1" operator="lessThan">
      <formula>0</formula>
    </cfRule>
  </conditionalFormatting>
  <conditionalFormatting sqref="E59">
    <cfRule type="cellIs" dxfId="44" priority="16" stopIfTrue="1" operator="greaterThanOrEqual">
      <formula>0</formula>
    </cfRule>
    <cfRule type="cellIs" dxfId="43" priority="17" stopIfTrue="1" operator="lessThan">
      <formula>0</formula>
    </cfRule>
  </conditionalFormatting>
  <conditionalFormatting sqref="F59">
    <cfRule type="cellIs" dxfId="42" priority="18" stopIfTrue="1" operator="lessThan">
      <formula>0</formula>
    </cfRule>
  </conditionalFormatting>
  <conditionalFormatting sqref="E60">
    <cfRule type="cellIs" dxfId="41" priority="13" stopIfTrue="1" operator="greaterThanOrEqual">
      <formula>0</formula>
    </cfRule>
    <cfRule type="cellIs" dxfId="40" priority="14" stopIfTrue="1" operator="lessThan">
      <formula>0</formula>
    </cfRule>
  </conditionalFormatting>
  <conditionalFormatting sqref="F60">
    <cfRule type="cellIs" dxfId="39" priority="15" stopIfTrue="1" operator="lessThan">
      <formula>0</formula>
    </cfRule>
  </conditionalFormatting>
  <conditionalFormatting sqref="E61">
    <cfRule type="cellIs" dxfId="38" priority="10" stopIfTrue="1" operator="greaterThanOrEqual">
      <formula>0</formula>
    </cfRule>
    <cfRule type="cellIs" dxfId="37" priority="11" stopIfTrue="1" operator="lessThan">
      <formula>0</formula>
    </cfRule>
  </conditionalFormatting>
  <conditionalFormatting sqref="F61">
    <cfRule type="cellIs" dxfId="36" priority="12" stopIfTrue="1" operator="lessThan">
      <formula>0</formula>
    </cfRule>
  </conditionalFormatting>
  <conditionalFormatting sqref="E62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62">
    <cfRule type="cellIs" dxfId="33" priority="6" stopIfTrue="1" operator="lessThan">
      <formula>0</formula>
    </cfRule>
  </conditionalFormatting>
  <conditionalFormatting sqref="E63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63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4"/>
  <sheetViews>
    <sheetView zoomScaleNormal="100" workbookViewId="0">
      <selection activeCell="H5" sqref="H5"/>
    </sheetView>
  </sheetViews>
  <sheetFormatPr defaultColWidth="9.109375" defaultRowHeight="15.05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65" t="s">
        <v>84</v>
      </c>
      <c r="C2" s="27"/>
    </row>
    <row r="3" spans="1:7">
      <c r="A3" s="65"/>
      <c r="B3"/>
      <c r="C3"/>
      <c r="D3"/>
      <c r="E3"/>
      <c r="F3"/>
    </row>
    <row r="4" spans="1:7">
      <c r="A4" s="5" t="s">
        <v>110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1" hidden="1" customHeight="1" thickBot="1">
      <c r="B7" s="73"/>
      <c r="C7" s="70" t="s">
        <v>56</v>
      </c>
      <c r="D7" s="70"/>
      <c r="E7" s="70"/>
    </row>
    <row r="8" spans="1:7">
      <c r="B8" s="165" t="s">
        <v>57</v>
      </c>
      <c r="C8" s="170" t="s">
        <v>102</v>
      </c>
      <c r="D8" s="94"/>
      <c r="E8" s="95"/>
    </row>
    <row r="9" spans="1:7">
      <c r="B9" s="166" t="s">
        <v>58</v>
      </c>
      <c r="C9" s="171">
        <v>116.4945</v>
      </c>
      <c r="D9" s="204">
        <v>2.7558999999999969</v>
      </c>
      <c r="E9" s="205">
        <v>2.4230120645057918E-2</v>
      </c>
    </row>
    <row r="10" spans="1:7">
      <c r="B10" s="166" t="s">
        <v>59</v>
      </c>
      <c r="C10" s="171">
        <v>129.96960000000001</v>
      </c>
      <c r="D10" s="204">
        <v>4.9509000000000043</v>
      </c>
      <c r="E10" s="205">
        <v>3.9601275649162826E-2</v>
      </c>
    </row>
    <row r="11" spans="1:7">
      <c r="B11" s="166" t="s">
        <v>60</v>
      </c>
      <c r="C11" s="171">
        <v>167.98080000000002</v>
      </c>
      <c r="D11" s="114">
        <v>3.8100000000014234E-2</v>
      </c>
      <c r="E11" s="112">
        <v>2.2686309080421907E-4</v>
      </c>
    </row>
    <row r="12" spans="1:7">
      <c r="B12" s="166" t="s">
        <v>61</v>
      </c>
      <c r="C12" s="171">
        <v>121.13</v>
      </c>
      <c r="D12" s="204">
        <v>2.8199999999999932</v>
      </c>
      <c r="E12" s="205">
        <v>2.3835685909897597E-2</v>
      </c>
    </row>
    <row r="13" spans="1:7">
      <c r="B13" s="166" t="s">
        <v>62</v>
      </c>
      <c r="C13" s="171">
        <v>137.36000000000001</v>
      </c>
      <c r="D13" s="114">
        <v>4.1700000000000159</v>
      </c>
      <c r="E13" s="112">
        <v>3.1308656806066537E-2</v>
      </c>
    </row>
    <row r="14" spans="1:7">
      <c r="B14" s="166" t="s">
        <v>63</v>
      </c>
      <c r="C14" s="171" t="s">
        <v>102</v>
      </c>
      <c r="D14" s="114"/>
      <c r="E14" s="112"/>
    </row>
    <row r="15" spans="1:7">
      <c r="B15" s="166" t="s">
        <v>64</v>
      </c>
      <c r="C15" s="171">
        <v>110.86</v>
      </c>
      <c r="D15" s="114">
        <v>2.1499999999999915</v>
      </c>
      <c r="E15" s="112">
        <v>1.9777389384601163E-2</v>
      </c>
    </row>
    <row r="16" spans="1:7">
      <c r="B16" s="166" t="s">
        <v>65</v>
      </c>
      <c r="C16" s="171">
        <v>149.53</v>
      </c>
      <c r="D16" s="204">
        <v>0</v>
      </c>
      <c r="E16" s="112">
        <v>0</v>
      </c>
    </row>
    <row r="17" spans="2:5">
      <c r="B17" s="166" t="s">
        <v>66</v>
      </c>
      <c r="C17" s="171">
        <v>154.6737</v>
      </c>
      <c r="D17" s="115">
        <v>-3.719900000000024</v>
      </c>
      <c r="E17" s="110">
        <v>-2.3485166067315988E-2</v>
      </c>
    </row>
    <row r="18" spans="2:5">
      <c r="B18" s="166" t="s">
        <v>67</v>
      </c>
      <c r="C18" s="171" t="s">
        <v>102</v>
      </c>
      <c r="D18" s="83"/>
      <c r="E18" s="86"/>
    </row>
    <row r="19" spans="2:5">
      <c r="B19" s="166" t="s">
        <v>68</v>
      </c>
      <c r="C19" s="171">
        <v>204.76</v>
      </c>
      <c r="D19" s="83">
        <v>0</v>
      </c>
      <c r="E19" s="86">
        <v>0</v>
      </c>
    </row>
    <row r="20" spans="2:5">
      <c r="B20" s="166" t="s">
        <v>69</v>
      </c>
      <c r="C20" s="171">
        <v>165.84</v>
      </c>
      <c r="D20" s="114">
        <v>5.3400000000000034</v>
      </c>
      <c r="E20" s="110">
        <v>3.3271028037383132E-2</v>
      </c>
    </row>
    <row r="21" spans="2:5">
      <c r="B21" s="166" t="s">
        <v>70</v>
      </c>
      <c r="C21" s="171">
        <v>130.47999999999999</v>
      </c>
      <c r="D21" s="83">
        <v>4.9999999999982947E-2</v>
      </c>
      <c r="E21" s="86">
        <v>3.8334738940415392E-4</v>
      </c>
    </row>
    <row r="22" spans="2:5">
      <c r="B22" s="166" t="s">
        <v>71</v>
      </c>
      <c r="C22" s="171">
        <v>123.85000000000001</v>
      </c>
      <c r="D22" s="114">
        <v>0.27000000000001023</v>
      </c>
      <c r="E22" s="112">
        <v>2.1848195500890899E-3</v>
      </c>
    </row>
    <row r="23" spans="2:5">
      <c r="B23" s="166" t="s">
        <v>72</v>
      </c>
      <c r="C23" s="171">
        <v>139.26179999999999</v>
      </c>
      <c r="D23" s="114">
        <v>0.35469999999997981</v>
      </c>
      <c r="E23" s="112">
        <v>2.5535051844001178E-3</v>
      </c>
    </row>
    <row r="24" spans="2:5">
      <c r="B24" s="166" t="s">
        <v>73</v>
      </c>
      <c r="C24" s="171" t="s">
        <v>102</v>
      </c>
      <c r="D24" s="83"/>
      <c r="E24" s="86"/>
    </row>
    <row r="25" spans="2:5">
      <c r="B25" s="166" t="s">
        <v>74</v>
      </c>
      <c r="C25" s="171">
        <v>134</v>
      </c>
      <c r="D25" s="83">
        <v>1</v>
      </c>
      <c r="E25" s="86">
        <v>7.5187969924812581E-3</v>
      </c>
    </row>
    <row r="26" spans="2:5">
      <c r="B26" s="166" t="s">
        <v>75</v>
      </c>
      <c r="C26" s="171">
        <v>207.12</v>
      </c>
      <c r="D26" s="114">
        <v>4.3499999999999943</v>
      </c>
      <c r="E26" s="110">
        <v>2.1452877644621893E-2</v>
      </c>
    </row>
    <row r="27" spans="2:5">
      <c r="B27" s="166" t="s">
        <v>76</v>
      </c>
      <c r="C27" s="171">
        <v>149.69060000000002</v>
      </c>
      <c r="D27" s="115">
        <v>-4.3848999999999876</v>
      </c>
      <c r="E27" s="110">
        <v>-2.8459424113502663E-2</v>
      </c>
    </row>
    <row r="28" spans="2:5">
      <c r="B28" s="166" t="s">
        <v>77</v>
      </c>
      <c r="C28" s="171">
        <v>134.92000000000002</v>
      </c>
      <c r="D28" s="83">
        <v>0</v>
      </c>
      <c r="E28" s="86">
        <v>0</v>
      </c>
    </row>
    <row r="29" spans="2:5">
      <c r="B29" s="166" t="s">
        <v>78</v>
      </c>
      <c r="C29" s="171">
        <v>115.1063</v>
      </c>
      <c r="D29" s="114">
        <v>0.10880000000000223</v>
      </c>
      <c r="E29" s="112">
        <v>9.4610752407664478E-4</v>
      </c>
    </row>
    <row r="30" spans="2:5">
      <c r="B30" s="166" t="s">
        <v>79</v>
      </c>
      <c r="C30" s="171">
        <v>153.55000000000001</v>
      </c>
      <c r="D30" s="115">
        <v>-5.2699999999999818</v>
      </c>
      <c r="E30" s="110">
        <v>-3.3182218864122759E-2</v>
      </c>
    </row>
    <row r="31" spans="2:5">
      <c r="B31" s="166" t="s">
        <v>80</v>
      </c>
      <c r="C31" s="171">
        <v>132.88</v>
      </c>
      <c r="D31" s="114">
        <v>1.5300000000000011</v>
      </c>
      <c r="E31" s="112">
        <v>1.1648267986296146E-2</v>
      </c>
    </row>
    <row r="32" spans="2:5">
      <c r="B32" s="166" t="s">
        <v>81</v>
      </c>
      <c r="C32" s="171">
        <v>153.57</v>
      </c>
      <c r="D32" s="114">
        <v>1.6699999999999875</v>
      </c>
      <c r="E32" s="112">
        <v>1.0994075049374441E-2</v>
      </c>
    </row>
    <row r="33" spans="1:126">
      <c r="B33" s="166" t="s">
        <v>82</v>
      </c>
      <c r="C33" s="171">
        <v>164.30670000000001</v>
      </c>
      <c r="D33" s="114">
        <v>18.620599999999996</v>
      </c>
      <c r="E33" s="112">
        <v>0.12781315444644337</v>
      </c>
    </row>
    <row r="34" spans="1:126">
      <c r="B34" s="173"/>
      <c r="C34" s="171"/>
      <c r="D34" s="114"/>
      <c r="E34" s="112"/>
    </row>
    <row r="35" spans="1:126" ht="15.75" thickBot="1">
      <c r="B35" s="167" t="s">
        <v>83</v>
      </c>
      <c r="C35" s="172">
        <v>143.19289022000004</v>
      </c>
      <c r="D35" s="206">
        <v>1.0875983099999758</v>
      </c>
      <c r="E35" s="207">
        <v>7.6534680403652633E-3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95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66">
        <v>9</v>
      </c>
      <c r="AH43" s="66">
        <v>10</v>
      </c>
      <c r="AI43" s="66">
        <v>11</v>
      </c>
      <c r="AJ43" s="66">
        <v>12</v>
      </c>
      <c r="AK43" s="66">
        <v>13</v>
      </c>
      <c r="AL43" s="66">
        <v>14</v>
      </c>
      <c r="AM43" s="66">
        <v>15</v>
      </c>
      <c r="AN43" s="66">
        <v>16</v>
      </c>
      <c r="AO43" s="66">
        <v>17</v>
      </c>
      <c r="AP43" s="66">
        <v>18</v>
      </c>
      <c r="AQ43" s="66">
        <v>19</v>
      </c>
      <c r="AR43" s="66">
        <v>20</v>
      </c>
      <c r="AS43" s="66">
        <v>21</v>
      </c>
      <c r="AT43" s="66">
        <v>22</v>
      </c>
      <c r="AU43" s="66">
        <v>23</v>
      </c>
      <c r="AV43" s="66">
        <v>24</v>
      </c>
      <c r="AW43" s="66">
        <v>25</v>
      </c>
      <c r="AX43" s="66">
        <v>26</v>
      </c>
      <c r="AY43" s="66">
        <v>27</v>
      </c>
      <c r="AZ43" s="66">
        <v>28</v>
      </c>
      <c r="BA43" s="66">
        <v>29</v>
      </c>
      <c r="BB43" s="66">
        <v>30</v>
      </c>
      <c r="BC43" s="66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93">
        <v>52</v>
      </c>
      <c r="BX43" s="195">
        <v>1</v>
      </c>
      <c r="BY43" s="195">
        <v>2</v>
      </c>
      <c r="BZ43" s="195">
        <v>3</v>
      </c>
      <c r="CA43" s="195">
        <v>4</v>
      </c>
      <c r="CB43" s="195">
        <v>5</v>
      </c>
      <c r="CC43" s="195">
        <v>6</v>
      </c>
      <c r="CD43" s="195">
        <v>7</v>
      </c>
      <c r="CE43" s="195">
        <v>8</v>
      </c>
      <c r="CF43" s="195">
        <v>9</v>
      </c>
      <c r="CG43" s="195">
        <v>10</v>
      </c>
      <c r="CH43" s="195">
        <v>11</v>
      </c>
      <c r="CI43" s="195">
        <v>12</v>
      </c>
      <c r="CJ43" s="195">
        <v>13</v>
      </c>
      <c r="CK43" s="195">
        <v>14</v>
      </c>
      <c r="CL43" s="195">
        <v>15</v>
      </c>
      <c r="CM43" s="195">
        <v>16</v>
      </c>
      <c r="CN43" s="195">
        <v>17</v>
      </c>
      <c r="CO43" s="195">
        <v>18</v>
      </c>
      <c r="CP43" s="195">
        <v>19</v>
      </c>
      <c r="CQ43" s="195">
        <v>20</v>
      </c>
      <c r="CR43" s="195">
        <v>21</v>
      </c>
      <c r="CS43" s="195">
        <v>22</v>
      </c>
      <c r="CT43" s="195">
        <v>23</v>
      </c>
      <c r="CU43" s="195">
        <v>24</v>
      </c>
      <c r="CV43" s="195">
        <v>25</v>
      </c>
      <c r="CW43" s="195">
        <v>26</v>
      </c>
      <c r="CX43" s="195">
        <v>27</v>
      </c>
      <c r="CY43" s="195">
        <v>28</v>
      </c>
      <c r="CZ43" s="195">
        <v>29</v>
      </c>
      <c r="DA43" s="195">
        <v>30</v>
      </c>
      <c r="DB43" s="195">
        <v>31</v>
      </c>
      <c r="DC43" s="195">
        <v>32</v>
      </c>
      <c r="DD43" s="195">
        <v>33</v>
      </c>
      <c r="DE43" s="195">
        <v>34</v>
      </c>
      <c r="DF43" s="195">
        <v>36</v>
      </c>
      <c r="DG43" s="195">
        <v>37</v>
      </c>
      <c r="DH43" s="195">
        <v>38</v>
      </c>
      <c r="DI43" s="195">
        <v>39</v>
      </c>
      <c r="DJ43" s="195">
        <v>40</v>
      </c>
      <c r="DK43" s="195">
        <v>41</v>
      </c>
      <c r="DL43" s="195">
        <v>42</v>
      </c>
      <c r="DM43" s="195">
        <v>43</v>
      </c>
      <c r="DN43" s="195">
        <v>44</v>
      </c>
      <c r="DO43" s="195">
        <v>45</v>
      </c>
      <c r="DP43" s="195">
        <v>46</v>
      </c>
      <c r="DQ43" s="195">
        <v>47</v>
      </c>
      <c r="DR43" s="195">
        <v>48</v>
      </c>
      <c r="DS43" s="195">
        <v>49</v>
      </c>
      <c r="DT43" s="195">
        <v>50</v>
      </c>
      <c r="DU43" s="195">
        <v>51</v>
      </c>
      <c r="DV43" s="195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94">
        <v>145.15722129000005</v>
      </c>
      <c r="BY44" s="194">
        <v>143.84198882000007</v>
      </c>
      <c r="BZ44" s="194">
        <v>143.32389530000003</v>
      </c>
      <c r="CA44" s="194">
        <v>142.10529191000006</v>
      </c>
      <c r="CB44" s="194">
        <v>143.19289022000004</v>
      </c>
      <c r="CC44" s="194"/>
      <c r="CD44" s="194"/>
      <c r="CE44" s="194"/>
      <c r="CF44" s="194"/>
      <c r="CG44" s="194"/>
      <c r="CH44" s="194"/>
      <c r="CI44" s="194"/>
      <c r="CJ44" s="194"/>
      <c r="CK44" s="194"/>
      <c r="CL44" s="194"/>
      <c r="CM44" s="194"/>
      <c r="CN44" s="194"/>
      <c r="CO44" s="194"/>
      <c r="CP44" s="194"/>
      <c r="CQ44" s="194"/>
      <c r="CR44" s="194"/>
      <c r="CS44" s="194"/>
      <c r="CT44" s="194"/>
      <c r="CU44" s="194"/>
      <c r="CV44" s="194"/>
      <c r="CW44" s="194"/>
      <c r="CX44" s="194"/>
      <c r="CY44" s="194"/>
      <c r="CZ44" s="194"/>
      <c r="DA44" s="194"/>
      <c r="DB44" s="194"/>
      <c r="DC44" s="194"/>
      <c r="DD44" s="194"/>
      <c r="DE44" s="194"/>
      <c r="DF44" s="194"/>
      <c r="DG44" s="194"/>
      <c r="DH44" s="194"/>
      <c r="DI44" s="194"/>
      <c r="DJ44" s="194"/>
      <c r="DK44" s="194"/>
      <c r="DL44" s="194"/>
      <c r="DM44" s="194"/>
      <c r="DN44" s="194"/>
      <c r="DO44" s="194"/>
      <c r="DP44" s="194"/>
      <c r="DQ44" s="194"/>
      <c r="DR44" s="194"/>
      <c r="DS44" s="194"/>
      <c r="DT44" s="194"/>
      <c r="DU44" s="194"/>
      <c r="DV44" s="194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207.12</v>
      </c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2" spans="1:7">
      <c r="A72" s="56"/>
      <c r="B72" s="56"/>
      <c r="C72" s="56"/>
      <c r="D72" s="56"/>
      <c r="E72" s="56"/>
      <c r="F72" s="56"/>
      <c r="G72" s="56"/>
    </row>
    <row r="73" spans="1:7">
      <c r="A73" s="56"/>
      <c r="B73" s="56"/>
      <c r="C73" s="56"/>
      <c r="D73" s="56"/>
      <c r="E73" s="56"/>
      <c r="F73" s="56"/>
      <c r="G73" s="56"/>
    </row>
    <row r="74" spans="1:7" ht="35.200000000000003" customHeight="1">
      <c r="A74" s="56"/>
      <c r="B74" s="57"/>
      <c r="C74" s="58"/>
      <c r="D74" s="58"/>
      <c r="E74" s="58"/>
      <c r="F74" s="56"/>
      <c r="G74" s="56"/>
    </row>
    <row r="75" spans="1:7">
      <c r="A75" s="56"/>
      <c r="B75" s="57"/>
      <c r="C75" s="58"/>
      <c r="D75" s="58"/>
      <c r="E75" s="58"/>
      <c r="F75" s="56"/>
      <c r="G75" s="56"/>
    </row>
    <row r="76" spans="1:7">
      <c r="A76" s="56"/>
      <c r="B76" s="59"/>
      <c r="C76" s="60"/>
      <c r="D76" s="60"/>
      <c r="E76" s="61"/>
      <c r="F76" s="56"/>
      <c r="G76" s="56"/>
    </row>
    <row r="77" spans="1:7">
      <c r="A77" s="56"/>
      <c r="B77" s="59"/>
      <c r="C77" s="60"/>
      <c r="D77" s="60"/>
      <c r="E77" s="61"/>
      <c r="F77" s="56"/>
      <c r="G77" s="56"/>
    </row>
    <row r="78" spans="1:7">
      <c r="A78" s="56"/>
      <c r="B78" s="59"/>
      <c r="C78" s="60"/>
      <c r="D78" s="62"/>
      <c r="E78" s="63"/>
      <c r="F78" s="56"/>
      <c r="G78" s="56"/>
    </row>
    <row r="79" spans="1:7">
      <c r="A79" s="56"/>
      <c r="B79" s="59"/>
      <c r="C79" s="60"/>
      <c r="D79" s="60"/>
      <c r="E79" s="61"/>
      <c r="F79" s="56"/>
      <c r="G79" s="56"/>
    </row>
    <row r="80" spans="1:7">
      <c r="A80" s="56"/>
      <c r="B80" s="59"/>
      <c r="C80" s="60"/>
      <c r="D80" s="60"/>
      <c r="E80" s="61"/>
      <c r="F80" s="56"/>
      <c r="G80" s="56"/>
    </row>
    <row r="81" spans="1:7">
      <c r="A81" s="56"/>
      <c r="B81" s="59"/>
      <c r="C81" s="60"/>
      <c r="D81" s="62"/>
      <c r="E81" s="63"/>
      <c r="F81" s="56"/>
      <c r="G81" s="56"/>
    </row>
    <row r="82" spans="1:7">
      <c r="A82" s="56"/>
      <c r="B82" s="59"/>
      <c r="C82" s="60"/>
      <c r="D82" s="60"/>
      <c r="E82" s="61"/>
      <c r="F82" s="56"/>
      <c r="G82" s="56"/>
    </row>
    <row r="83" spans="1:7">
      <c r="A83" s="56"/>
      <c r="B83" s="59"/>
      <c r="C83" s="60"/>
      <c r="D83" s="60"/>
      <c r="E83" s="61"/>
      <c r="F83" s="56"/>
      <c r="G83" s="56"/>
    </row>
    <row r="84" spans="1:7">
      <c r="A84" s="56"/>
      <c r="B84" s="59"/>
      <c r="C84" s="60"/>
      <c r="D84" s="60"/>
      <c r="E84" s="61"/>
      <c r="F84" s="56"/>
      <c r="G84" s="56"/>
    </row>
    <row r="85" spans="1:7">
      <c r="A85" s="56"/>
      <c r="B85" s="59"/>
      <c r="C85" s="60"/>
      <c r="D85" s="62"/>
      <c r="E85" s="63"/>
      <c r="F85" s="56"/>
      <c r="G85" s="56"/>
    </row>
    <row r="86" spans="1:7">
      <c r="A86" s="56"/>
      <c r="B86" s="59"/>
      <c r="C86" s="60"/>
      <c r="D86" s="60"/>
      <c r="E86" s="61"/>
      <c r="F86" s="56"/>
      <c r="G86" s="56"/>
    </row>
    <row r="87" spans="1:7">
      <c r="A87" s="56"/>
      <c r="B87" s="59"/>
      <c r="C87" s="60"/>
      <c r="D87" s="60"/>
      <c r="E87" s="61"/>
      <c r="F87" s="56"/>
      <c r="G87" s="56"/>
    </row>
    <row r="88" spans="1:7">
      <c r="A88" s="56"/>
      <c r="B88" s="59"/>
      <c r="C88" s="60"/>
      <c r="D88" s="60"/>
      <c r="E88" s="61"/>
      <c r="F88" s="56"/>
      <c r="G88" s="56"/>
    </row>
    <row r="89" spans="1:7">
      <c r="A89" s="56"/>
      <c r="B89" s="59"/>
      <c r="C89" s="60"/>
      <c r="D89" s="62"/>
      <c r="E89" s="63"/>
      <c r="F89" s="56"/>
      <c r="G89" s="56"/>
    </row>
    <row r="90" spans="1:7">
      <c r="A90" s="56"/>
      <c r="B90" s="59"/>
      <c r="C90" s="60"/>
      <c r="D90" s="62"/>
      <c r="E90" s="63"/>
      <c r="F90" s="56"/>
      <c r="G90" s="56"/>
    </row>
    <row r="91" spans="1:7">
      <c r="A91" s="56"/>
      <c r="B91" s="59"/>
      <c r="C91" s="60"/>
      <c r="D91" s="62"/>
      <c r="E91" s="63"/>
      <c r="F91" s="56"/>
      <c r="G91" s="56"/>
    </row>
    <row r="92" spans="1:7">
      <c r="A92" s="56"/>
      <c r="B92" s="59"/>
      <c r="C92" s="60"/>
      <c r="D92" s="60"/>
      <c r="E92" s="61"/>
      <c r="F92" s="56"/>
      <c r="G92" s="56"/>
    </row>
    <row r="93" spans="1:7">
      <c r="A93" s="56"/>
      <c r="B93" s="59"/>
      <c r="C93" s="60"/>
      <c r="D93" s="60"/>
      <c r="E93" s="61"/>
      <c r="F93" s="56"/>
      <c r="G93" s="56"/>
    </row>
    <row r="94" spans="1:7">
      <c r="A94" s="56"/>
      <c r="B94" s="59"/>
      <c r="C94" s="60"/>
      <c r="D94" s="60"/>
      <c r="E94" s="61"/>
      <c r="F94" s="56"/>
      <c r="G94" s="56"/>
    </row>
    <row r="95" spans="1:7">
      <c r="A95" s="56"/>
      <c r="B95" s="59"/>
      <c r="C95" s="60"/>
      <c r="D95" s="60"/>
      <c r="E95" s="61"/>
      <c r="F95" s="56"/>
      <c r="G95" s="56"/>
    </row>
    <row r="96" spans="1:7">
      <c r="A96" s="56"/>
      <c r="B96" s="59"/>
      <c r="C96" s="60"/>
      <c r="D96" s="60"/>
      <c r="E96" s="61"/>
      <c r="F96" s="56"/>
      <c r="G96" s="56"/>
    </row>
    <row r="97" spans="1:7">
      <c r="A97" s="56"/>
      <c r="B97" s="59"/>
      <c r="C97" s="60"/>
      <c r="D97" s="60"/>
      <c r="E97" s="61"/>
      <c r="F97" s="56"/>
      <c r="G97" s="56"/>
    </row>
    <row r="98" spans="1:7">
      <c r="A98" s="56"/>
      <c r="B98" s="59"/>
      <c r="C98" s="60"/>
      <c r="D98" s="62"/>
      <c r="E98" s="63"/>
      <c r="F98" s="56"/>
      <c r="G98" s="56"/>
    </row>
    <row r="99" spans="1:7">
      <c r="A99" s="56"/>
      <c r="B99" s="59"/>
      <c r="C99" s="60"/>
      <c r="D99" s="62"/>
      <c r="E99" s="63"/>
      <c r="F99" s="56"/>
      <c r="G99" s="56"/>
    </row>
    <row r="100" spans="1:7">
      <c r="A100" s="56"/>
      <c r="B100" s="59"/>
      <c r="C100" s="60"/>
      <c r="D100" s="60"/>
      <c r="E100" s="61"/>
      <c r="F100" s="56"/>
      <c r="G100" s="56"/>
    </row>
    <row r="101" spans="1:7">
      <c r="A101" s="56"/>
      <c r="B101" s="59"/>
      <c r="C101" s="60"/>
      <c r="D101" s="62"/>
      <c r="E101" s="63"/>
      <c r="F101" s="56"/>
      <c r="G101" s="56"/>
    </row>
    <row r="102" spans="1:7">
      <c r="A102" s="56"/>
      <c r="B102" s="64"/>
      <c r="C102" s="60"/>
      <c r="D102" s="60"/>
      <c r="E102" s="61"/>
      <c r="F102" s="56"/>
      <c r="G102" s="56"/>
    </row>
    <row r="103" spans="1:7">
      <c r="A103" s="56"/>
      <c r="B103" s="59"/>
      <c r="C103" s="60"/>
      <c r="D103" s="60"/>
      <c r="E103" s="61"/>
      <c r="F103" s="56"/>
      <c r="G103" s="56"/>
    </row>
    <row r="104" spans="1:7">
      <c r="A104" s="56"/>
      <c r="B104" s="56"/>
      <c r="C104" s="56"/>
      <c r="D104" s="56"/>
      <c r="E104" s="56"/>
      <c r="F104" s="56"/>
      <c r="G104" s="56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Y46"/>
  <sheetViews>
    <sheetView zoomScaleNormal="100" workbookViewId="0">
      <selection activeCell="G5" sqref="G5"/>
    </sheetView>
  </sheetViews>
  <sheetFormatPr defaultColWidth="9.109375" defaultRowHeight="15.05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65" t="s">
        <v>84</v>
      </c>
    </row>
    <row r="3" spans="1:7" s="65" customFormat="1">
      <c r="C3" s="186"/>
    </row>
    <row r="4" spans="1:7">
      <c r="A4" s="26" t="s">
        <v>111</v>
      </c>
    </row>
    <row r="5" spans="1:7" ht="12.8" customHeight="1" thickBot="1"/>
    <row r="6" spans="1:7" ht="51.75" customHeight="1" thickBot="1">
      <c r="B6" s="169"/>
      <c r="C6" s="168" t="s">
        <v>88</v>
      </c>
      <c r="D6" s="38" t="s">
        <v>54</v>
      </c>
      <c r="E6" s="93" t="s">
        <v>55</v>
      </c>
      <c r="G6" s="26" t="s">
        <v>104</v>
      </c>
    </row>
    <row r="7" spans="1:7">
      <c r="B7" s="165" t="s">
        <v>57</v>
      </c>
      <c r="C7" s="162" t="s">
        <v>102</v>
      </c>
      <c r="D7" s="91"/>
      <c r="E7" s="92"/>
    </row>
    <row r="8" spans="1:7">
      <c r="B8" s="166" t="s">
        <v>58</v>
      </c>
      <c r="C8" s="163">
        <v>179.7679</v>
      </c>
      <c r="D8" s="85">
        <v>5.8032999999999788</v>
      </c>
      <c r="E8" s="86">
        <v>3.3359085699044444E-2</v>
      </c>
    </row>
    <row r="9" spans="1:7">
      <c r="B9" s="166" t="s">
        <v>59</v>
      </c>
      <c r="C9" s="163">
        <v>188.309</v>
      </c>
      <c r="D9" s="208">
        <v>-1.5699000000000183</v>
      </c>
      <c r="E9" s="110">
        <v>-8.267901278130485E-3</v>
      </c>
    </row>
    <row r="10" spans="1:7">
      <c r="B10" s="166" t="s">
        <v>60</v>
      </c>
      <c r="C10" s="163">
        <v>236.38250000000002</v>
      </c>
      <c r="D10" s="208">
        <v>-19.965299999999985</v>
      </c>
      <c r="E10" s="110">
        <v>-7.788364089724964E-2</v>
      </c>
    </row>
    <row r="11" spans="1:7">
      <c r="B11" s="166" t="s">
        <v>61</v>
      </c>
      <c r="C11" s="163">
        <v>331</v>
      </c>
      <c r="D11" s="84">
        <v>0</v>
      </c>
      <c r="E11" s="87">
        <v>0</v>
      </c>
    </row>
    <row r="12" spans="1:7">
      <c r="B12" s="166" t="s">
        <v>62</v>
      </c>
      <c r="C12" s="163" t="s">
        <v>102</v>
      </c>
      <c r="D12" s="85"/>
      <c r="E12" s="87"/>
    </row>
    <row r="13" spans="1:7">
      <c r="B13" s="166" t="s">
        <v>63</v>
      </c>
      <c r="C13" s="163" t="s">
        <v>102</v>
      </c>
      <c r="D13" s="84"/>
      <c r="E13" s="87"/>
    </row>
    <row r="14" spans="1:7">
      <c r="B14" s="166" t="s">
        <v>64</v>
      </c>
      <c r="C14" s="163">
        <v>173.09</v>
      </c>
      <c r="D14" s="84">
        <v>0</v>
      </c>
      <c r="E14" s="87">
        <v>0</v>
      </c>
    </row>
    <row r="15" spans="1:7">
      <c r="B15" s="166" t="s">
        <v>65</v>
      </c>
      <c r="C15" s="163">
        <v>235</v>
      </c>
      <c r="D15" s="84">
        <v>0</v>
      </c>
      <c r="E15" s="87">
        <v>0</v>
      </c>
    </row>
    <row r="16" spans="1:7">
      <c r="B16" s="166" t="s">
        <v>66</v>
      </c>
      <c r="C16" s="163">
        <v>203.6386</v>
      </c>
      <c r="D16" s="111">
        <v>0.702699999999993</v>
      </c>
      <c r="E16" s="112">
        <v>3.4626697395581107E-3</v>
      </c>
    </row>
    <row r="17" spans="2:5">
      <c r="B17" s="166" t="s">
        <v>67</v>
      </c>
      <c r="C17" s="163" t="s">
        <v>102</v>
      </c>
      <c r="D17" s="84"/>
      <c r="E17" s="86"/>
    </row>
    <row r="18" spans="2:5">
      <c r="B18" s="166" t="s">
        <v>68</v>
      </c>
      <c r="C18" s="163">
        <v>320</v>
      </c>
      <c r="D18" s="84">
        <v>0</v>
      </c>
      <c r="E18" s="86">
        <v>0</v>
      </c>
    </row>
    <row r="19" spans="2:5">
      <c r="B19" s="166" t="s">
        <v>69</v>
      </c>
      <c r="C19" s="163">
        <v>234.62</v>
      </c>
      <c r="D19" s="84">
        <v>5.6800000000000068</v>
      </c>
      <c r="E19" s="87">
        <v>2.4809993884860715E-2</v>
      </c>
    </row>
    <row r="20" spans="2:5">
      <c r="B20" s="166" t="s">
        <v>70</v>
      </c>
      <c r="C20" s="163" t="s">
        <v>102</v>
      </c>
      <c r="D20" s="85"/>
      <c r="E20" s="86"/>
    </row>
    <row r="21" spans="2:5">
      <c r="B21" s="166" t="s">
        <v>71</v>
      </c>
      <c r="C21" s="163">
        <v>170.29</v>
      </c>
      <c r="D21" s="111">
        <v>-5.5500000000000114</v>
      </c>
      <c r="E21" s="110">
        <v>-3.1562784349408624E-2</v>
      </c>
    </row>
    <row r="22" spans="2:5">
      <c r="B22" s="166" t="s">
        <v>72</v>
      </c>
      <c r="C22" s="163">
        <v>180.07650000000001</v>
      </c>
      <c r="D22" s="111">
        <v>7.216700000000003</v>
      </c>
      <c r="E22" s="112">
        <v>4.1748862372859463E-2</v>
      </c>
    </row>
    <row r="23" spans="2:5">
      <c r="B23" s="166" t="s">
        <v>73</v>
      </c>
      <c r="C23" s="163" t="s">
        <v>102</v>
      </c>
      <c r="D23" s="84"/>
      <c r="E23" s="88"/>
    </row>
    <row r="24" spans="2:5">
      <c r="B24" s="166" t="s">
        <v>74</v>
      </c>
      <c r="C24" s="163">
        <v>174</v>
      </c>
      <c r="D24" s="84">
        <v>0</v>
      </c>
      <c r="E24" s="86">
        <v>0</v>
      </c>
    </row>
    <row r="25" spans="2:5">
      <c r="B25" s="166" t="s">
        <v>75</v>
      </c>
      <c r="C25" s="163">
        <v>296.33</v>
      </c>
      <c r="D25" s="111">
        <v>1.2899999999999636</v>
      </c>
      <c r="E25" s="112">
        <v>4.3722885032537739E-3</v>
      </c>
    </row>
    <row r="26" spans="2:5">
      <c r="B26" s="166" t="s">
        <v>76</v>
      </c>
      <c r="C26" s="163" t="s">
        <v>102</v>
      </c>
      <c r="D26" s="105"/>
      <c r="E26" s="86"/>
    </row>
    <row r="27" spans="2:5">
      <c r="B27" s="166" t="s">
        <v>77</v>
      </c>
      <c r="C27" s="163">
        <v>192.5</v>
      </c>
      <c r="D27" s="209">
        <v>-2.5</v>
      </c>
      <c r="E27" s="110">
        <v>-1.2820512820512775E-2</v>
      </c>
    </row>
    <row r="28" spans="2:5">
      <c r="B28" s="166" t="s">
        <v>78</v>
      </c>
      <c r="C28" s="163">
        <v>165.5899</v>
      </c>
      <c r="D28" s="111">
        <v>2.3278999999999996</v>
      </c>
      <c r="E28" s="112">
        <v>1.4258676238193768E-2</v>
      </c>
    </row>
    <row r="29" spans="2:5">
      <c r="B29" s="166" t="s">
        <v>79</v>
      </c>
      <c r="C29" s="163">
        <v>259.87</v>
      </c>
      <c r="D29" s="111">
        <v>8.2700000000000102</v>
      </c>
      <c r="E29" s="112">
        <v>3.2869634340222609E-2</v>
      </c>
    </row>
    <row r="30" spans="2:5">
      <c r="B30" s="166" t="s">
        <v>80</v>
      </c>
      <c r="C30" s="163">
        <v>208.84</v>
      </c>
      <c r="D30" s="111">
        <v>10.969999999999999</v>
      </c>
      <c r="E30" s="112">
        <v>5.5440440693384607E-2</v>
      </c>
    </row>
    <row r="31" spans="2:5">
      <c r="B31" s="166" t="s">
        <v>81</v>
      </c>
      <c r="C31" s="163">
        <v>315.01</v>
      </c>
      <c r="D31" s="111">
        <v>-0.15000000000003411</v>
      </c>
      <c r="E31" s="112">
        <v>-4.7594872445755332E-4</v>
      </c>
    </row>
    <row r="32" spans="2:5">
      <c r="B32" s="166" t="s">
        <v>82</v>
      </c>
      <c r="C32" s="163">
        <v>286.89070000000004</v>
      </c>
      <c r="D32" s="209">
        <v>-17.353099999999984</v>
      </c>
      <c r="E32" s="110">
        <v>-5.7036823757788957E-2</v>
      </c>
    </row>
    <row r="33" spans="1:129">
      <c r="B33" s="166"/>
      <c r="C33" s="163"/>
      <c r="D33" s="85"/>
      <c r="E33" s="86"/>
    </row>
    <row r="34" spans="1:129" ht="15.75" thickBot="1">
      <c r="B34" s="167" t="s">
        <v>83</v>
      </c>
      <c r="C34" s="164">
        <v>219.57490863000001</v>
      </c>
      <c r="D34" s="89">
        <v>4.4532000000288008E-3</v>
      </c>
      <c r="E34" s="90">
        <v>2.0281417148382275E-5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95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95">
        <v>1</v>
      </c>
      <c r="CB42" s="195">
        <v>2</v>
      </c>
      <c r="CC42" s="195">
        <v>3</v>
      </c>
      <c r="CD42" s="195">
        <v>4</v>
      </c>
      <c r="CE42" s="195">
        <v>5</v>
      </c>
      <c r="CF42" s="195">
        <v>6</v>
      </c>
      <c r="CG42" s="195">
        <v>7</v>
      </c>
      <c r="CH42" s="195">
        <v>8</v>
      </c>
      <c r="CI42" s="195">
        <v>9</v>
      </c>
      <c r="CJ42" s="195">
        <v>10</v>
      </c>
      <c r="CK42" s="195">
        <v>11</v>
      </c>
      <c r="CL42" s="195">
        <v>12</v>
      </c>
      <c r="CM42" s="195">
        <v>13</v>
      </c>
      <c r="CN42" s="195">
        <v>14</v>
      </c>
      <c r="CO42" s="195">
        <v>15</v>
      </c>
      <c r="CP42" s="195">
        <v>16</v>
      </c>
      <c r="CQ42" s="195">
        <v>17</v>
      </c>
      <c r="CR42" s="195">
        <v>18</v>
      </c>
      <c r="CS42" s="195">
        <v>19</v>
      </c>
      <c r="CT42" s="195">
        <v>20</v>
      </c>
      <c r="CU42" s="195">
        <v>21</v>
      </c>
      <c r="CV42" s="195">
        <v>22</v>
      </c>
      <c r="CW42" s="195">
        <v>23</v>
      </c>
      <c r="CX42" s="195">
        <v>24</v>
      </c>
      <c r="CY42" s="195">
        <v>25</v>
      </c>
      <c r="CZ42" s="195">
        <v>26</v>
      </c>
      <c r="DA42" s="195">
        <v>27</v>
      </c>
      <c r="DB42" s="195">
        <v>28</v>
      </c>
      <c r="DC42" s="195">
        <v>29</v>
      </c>
      <c r="DD42" s="195">
        <v>30</v>
      </c>
      <c r="DE42" s="195">
        <v>31</v>
      </c>
      <c r="DF42" s="195">
        <v>32</v>
      </c>
      <c r="DG42" s="195">
        <v>33</v>
      </c>
      <c r="DH42" s="195">
        <v>34</v>
      </c>
      <c r="DI42" s="195">
        <v>36</v>
      </c>
      <c r="DJ42" s="195">
        <v>37</v>
      </c>
      <c r="DK42" s="195">
        <v>38</v>
      </c>
      <c r="DL42" s="195">
        <v>39</v>
      </c>
      <c r="DM42" s="195">
        <v>40</v>
      </c>
      <c r="DN42" s="195">
        <v>41</v>
      </c>
      <c r="DO42" s="195">
        <v>42</v>
      </c>
      <c r="DP42" s="195">
        <v>43</v>
      </c>
      <c r="DQ42" s="195">
        <v>44</v>
      </c>
      <c r="DR42" s="195">
        <v>45</v>
      </c>
      <c r="DS42" s="195">
        <v>46</v>
      </c>
      <c r="DT42" s="195">
        <v>47</v>
      </c>
      <c r="DU42" s="195">
        <v>48</v>
      </c>
      <c r="DV42" s="195">
        <v>49</v>
      </c>
      <c r="DW42" s="195">
        <v>50</v>
      </c>
      <c r="DX42" s="195">
        <v>51</v>
      </c>
      <c r="DY42" s="195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94">
        <v>217.48979729999996</v>
      </c>
      <c r="CB43" s="194">
        <v>218.55010206999992</v>
      </c>
      <c r="CC43" s="194">
        <v>219.96687916999997</v>
      </c>
      <c r="CD43" s="194">
        <v>219.57045542999998</v>
      </c>
      <c r="CE43" s="194">
        <v>219.57490863000001</v>
      </c>
      <c r="CF43" s="194"/>
      <c r="CG43" s="194"/>
      <c r="CH43" s="194"/>
      <c r="CI43" s="194"/>
      <c r="CJ43" s="194"/>
      <c r="CK43" s="194"/>
      <c r="CL43" s="194"/>
      <c r="CM43" s="194"/>
      <c r="CN43" s="194"/>
      <c r="CO43" s="194"/>
      <c r="CP43" s="194"/>
      <c r="CQ43" s="194"/>
      <c r="CR43" s="194"/>
      <c r="CS43" s="194"/>
      <c r="CT43" s="194"/>
      <c r="CU43" s="194"/>
      <c r="CV43" s="194"/>
      <c r="CW43" s="194"/>
      <c r="CX43" s="194"/>
      <c r="CY43" s="194"/>
      <c r="CZ43" s="194"/>
      <c r="DA43" s="194"/>
      <c r="DB43" s="194"/>
      <c r="DC43" s="194"/>
      <c r="DD43" s="194"/>
      <c r="DE43" s="194"/>
      <c r="DF43" s="194"/>
      <c r="DG43" s="194"/>
      <c r="DH43" s="194"/>
      <c r="DI43" s="194"/>
      <c r="DJ43" s="194"/>
      <c r="DK43" s="194"/>
      <c r="DL43" s="194"/>
      <c r="DM43" s="194"/>
      <c r="DN43" s="194"/>
      <c r="DO43" s="194"/>
      <c r="DP43" s="194"/>
      <c r="DQ43" s="194"/>
      <c r="DR43" s="194"/>
      <c r="DS43" s="194"/>
      <c r="DT43" s="194"/>
      <c r="DU43" s="194"/>
      <c r="DV43" s="194"/>
      <c r="DW43" s="194"/>
      <c r="DX43" s="194"/>
      <c r="DY43" s="194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106">
        <v>315</v>
      </c>
      <c r="BR44" s="106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106">
        <v>131.1037</v>
      </c>
      <c r="BR45" s="106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106">
        <v>251.53</v>
      </c>
      <c r="BR46" s="106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31 D33:D34">
    <cfRule type="cellIs" dxfId="7" priority="13" stopIfTrue="1" operator="lessThan">
      <formula>0</formula>
    </cfRule>
  </conditionalFormatting>
  <conditionalFormatting sqref="D7:D10 D16 D25 D20:D22 D28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2022-02-16T08:33:47Z</dcterms:modified>
</cp:coreProperties>
</file>