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2\Poročila\"/>
    </mc:Choice>
  </mc:AlternateContent>
  <xr:revisionPtr revIDLastSave="0" documentId="13_ncr:1_{946BE47D-ED4A-4F70-BF1A-17FA98DD50E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OSNOVNO POROČILO" sheetId="1" r:id="rId1"/>
    <sheet name="SADJE - KOLIČINE CENE" sheetId="2" r:id="rId2"/>
    <sheet name="List1" sheetId="9" state="hidden" r:id="rId3"/>
    <sheet name="JABOLKA PO SORTAH" sheetId="3" r:id="rId4"/>
    <sheet name="HRUŠKE" sheetId="8" r:id="rId5"/>
    <sheet name="BRESKVE" sheetId="12" r:id="rId6"/>
    <sheet name="JAGODE" sheetId="13" r:id="rId7"/>
  </sheets>
  <definedNames>
    <definedName name="_ftn1" localSheetId="0">'OSNOVNO POROČILO'!$B$18</definedName>
    <definedName name="_ftnref1" localSheetId="0">'OSNOVNO POROČILO'!$B$15</definedName>
    <definedName name="_Toc435089997" localSheetId="1">#REF!</definedName>
    <definedName name="_Toc435089998" localSheetId="1">'SADJE - KOLIČINE CENE'!$B$11</definedName>
    <definedName name="_Toc87166020" localSheetId="1">'SADJE - KOLIČINE CENE'!$F$16</definedName>
    <definedName name="OLE_LINK5" localSheetId="1">'SADJE - KOLIČINE CENE'!#REF!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4" i="13"/>
  <c r="E9" i="12" l="1"/>
  <c r="E4" i="12"/>
  <c r="E9" i="8"/>
  <c r="E4" i="8" l="1"/>
  <c r="D1" i="3"/>
  <c r="D11" i="2"/>
  <c r="D1" i="2"/>
</calcChain>
</file>

<file path=xl/sharedStrings.xml><?xml version="1.0" encoding="utf-8"?>
<sst xmlns="http://schemas.openxmlformats.org/spreadsheetml/2006/main" count="184" uniqueCount="108">
  <si>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</si>
  <si>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</si>
  <si>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</si>
  <si>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</si>
  <si>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</si>
  <si>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</si>
  <si>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</si>
  <si>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</si>
  <si>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Sadna vrsta</t>
  </si>
  <si>
    <t>Prodana količina (kg)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</si>
  <si>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</si>
  <si>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</si>
  <si>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</si>
  <si>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</si>
  <si>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</si>
  <si>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</si>
  <si>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</si>
  <si>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Sprememba od prej. leta (%)</t>
  </si>
  <si>
    <t>TEDEN</t>
  </si>
  <si>
    <t>Sorta</t>
  </si>
  <si>
    <t>Količina (kg)</t>
  </si>
  <si>
    <t>Količine skupaj (kg)</t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</si>
  <si>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</si>
  <si>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</si>
  <si>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</si>
  <si>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</si>
  <si>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</si>
  <si>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</si>
  <si>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</si>
  <si>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</si>
  <si>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</si>
  <si>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</si>
  <si>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</si>
  <si>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</si>
  <si>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</si>
  <si>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</si>
  <si>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jabolka</t>
  </si>
  <si>
    <t>HRUŠKE</t>
  </si>
  <si>
    <t>hruške</t>
  </si>
  <si>
    <t>razlika 2021/2022 (%)</t>
  </si>
  <si>
    <t>N.P.</t>
  </si>
  <si>
    <t>breskev</t>
  </si>
  <si>
    <t>Sprememba cene od prej. tedna (%)</t>
  </si>
  <si>
    <t>TABELA 6: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</si>
  <si>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Količine in cene jabolk po tednih 2021 in 2022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</si>
  <si>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2021 in 2022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</si>
  <si>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v letih 2021 do 2022 (€/100kg)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</si>
  <si>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hrušk za 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</si>
  <si>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hrušk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</si>
  <si>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2021 in 2022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</si>
  <si>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2021 in 2022</t>
    </r>
  </si>
  <si>
    <t>Sprememba od prej. tedna v €</t>
  </si>
  <si>
    <t>TRŽNO POROČILO ZA SVEŽE SADJE - CENE NA DOMAČEM TRGU</t>
  </si>
  <si>
    <t>razlika 2021/2022 (€)</t>
  </si>
  <si>
    <t>Sprememba od prej. leta (€)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</si>
  <si>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</si>
  <si>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</si>
  <si>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jabolk za </t>
    </r>
  </si>
  <si>
    <t>Sprememba cene od prej. tedna (€)</t>
  </si>
  <si>
    <t>BRESKVE</t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</si>
  <si>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2021 in 2022</t>
    </r>
  </si>
  <si>
    <r>
      <rPr>
        <u/>
        <sz val="11"/>
        <color theme="1"/>
        <rFont val="Calibri"/>
        <family val="2"/>
        <charset val="238"/>
        <scheme val="minor"/>
      </rPr>
      <t>Tabela 16: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2021 in 2022</t>
    </r>
  </si>
  <si>
    <t xml:space="preserve">Cena glavnih sort jabolk za </t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</si>
  <si>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breskev za  </t>
    </r>
  </si>
  <si>
    <r>
      <rPr>
        <u/>
        <sz val="11"/>
        <color theme="1"/>
        <rFont val="Calibri"/>
        <family val="2"/>
        <charset val="238"/>
        <scheme val="minor"/>
      </rPr>
      <t>Tabela 15: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breskev po sortah za</t>
    </r>
  </si>
  <si>
    <t>Sprememba od prej. tedna v EUR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</si>
  <si>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Poročilo o količinah in cenah sadnih vrst za</t>
    </r>
  </si>
  <si>
    <t>JAGODE</t>
  </si>
  <si>
    <t>Sprememba od prej. tedna (€)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</si>
  <si>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jagod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</si>
  <si>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jagod po sortah za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</si>
  <si>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2020 in 2021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</si>
  <si>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2021 in 2022</t>
    </r>
  </si>
  <si>
    <t>jagode</t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</si>
  <si>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</si>
  <si>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t>Obdobje:</t>
  </si>
  <si>
    <t>elstar</t>
  </si>
  <si>
    <t>royal gala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</si>
  <si>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Povprečna cena jabolk po tednih v letih 2021 in 2022</t>
    </r>
  </si>
  <si>
    <t>viljamovka</t>
  </si>
  <si>
    <t>Agencija RS za kmetijske trge in razvoj podeželja</t>
  </si>
  <si>
    <t>Oddelek za tržne ukrepe</t>
  </si>
  <si>
    <t>E: tis.aktrp@gov.si</t>
  </si>
  <si>
    <t>summerred</t>
  </si>
  <si>
    <t>introdukcija</t>
  </si>
  <si>
    <t>fantazija</t>
  </si>
  <si>
    <t>Pridelovalci oziroma organizacije pridelovalcev sadja sporočajo količine prodanega sadja, če dnevna količina kakovostnega razreda I presega 300 kg (brez DDV), in sicer za:</t>
  </si>
  <si>
    <t>bio royal gala</t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</si>
  <si>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</si>
  <si>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rubens</t>
  </si>
  <si>
    <t>gala must</t>
  </si>
  <si>
    <t>druge sorte</t>
  </si>
  <si>
    <t>rdeči delišes</t>
  </si>
  <si>
    <t>conferans</t>
  </si>
  <si>
    <t>Med 9. in 33. tednom prodaja hrušk ni dosegla količine, predpisane za poročanje.</t>
  </si>
  <si>
    <t>10 - 32</t>
  </si>
  <si>
    <t>evelina</t>
  </si>
  <si>
    <t>carjevič</t>
  </si>
  <si>
    <t>rdeči boskop</t>
  </si>
  <si>
    <t>Datum: 5.10.2022</t>
  </si>
  <si>
    <t>39. teden (26.9.2022 - 2.10.2022)</t>
  </si>
  <si>
    <t>Številka: 3305-12/2022/420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</si>
  <si>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Povprečna cena jabolk med leti 2020 in 2022 za </t>
    </r>
    <r>
      <rPr>
        <b/>
        <sz val="11"/>
        <color theme="1"/>
        <rFont val="Calibri"/>
        <family val="2"/>
        <charset val="238"/>
        <scheme val="minor"/>
      </rPr>
      <t>39. teden</t>
    </r>
  </si>
  <si>
    <t>bio elstar</t>
  </si>
  <si>
    <t>topaz</t>
  </si>
  <si>
    <t>melrose</t>
  </si>
  <si>
    <t>bonita</t>
  </si>
  <si>
    <t>sweet sensation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</si>
</sst>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3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16" applyNumberFormat="0" applyFill="0" applyAlignment="0" applyProtection="0"/>
    <xf numFmtId="0" fontId="8" fillId="0" borderId="17" applyNumberFormat="0" applyFill="0" applyAlignment="0" applyProtection="0"/>
    <xf numFmtId="0" fontId="9" fillId="0" borderId="18" applyNumberFormat="0" applyFill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19" applyNumberFormat="0" applyAlignment="0" applyProtection="0"/>
    <xf numFmtId="0" fontId="14" fillId="10" borderId="20" applyNumberFormat="0" applyAlignment="0" applyProtection="0"/>
    <xf numFmtId="0" fontId="15" fillId="10" borderId="19" applyNumberFormat="0" applyAlignment="0" applyProtection="0"/>
    <xf numFmtId="0" fontId="16" fillId="0" borderId="21" applyNumberFormat="0" applyFill="0" applyAlignment="0" applyProtection="0"/>
    <xf numFmtId="0" fontId="17" fillId="11" borderId="22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24" applyNumberFormat="0" applyFill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0" fillId="36" borderId="0" applyNumberFormat="0" applyBorder="0" applyAlignment="0" applyProtection="0"/>
    <xf numFmtId="0" fontId="5" fillId="0" borderId="0"/>
    <xf numFmtId="0" fontId="21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2" borderId="23" applyNumberFormat="0" applyFont="0" applyAlignment="0" applyProtection="0"/>
    <xf numFmtId="0" fontId="1" fillId="0" borderId="0"/>
    <xf numFmtId="0" fontId="1" fillId="12" borderId="23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9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5" fillId="0" borderId="8" xfId="47" applyNumberFormat="1" applyFont="1" applyBorder="1" applyAlignment="1">
      <alignment horizontal="center" wrapText="1"/>
    </xf>
    <xf numFmtId="10" fontId="25" fillId="0" borderId="14" xfId="1" applyNumberFormat="1" applyFont="1" applyBorder="1" applyAlignment="1">
      <alignment horizontal="center" wrapText="1"/>
    </xf>
    <xf numFmtId="10" fontId="25" fillId="0" borderId="11" xfId="1" applyNumberFormat="1" applyFont="1" applyBorder="1" applyAlignment="1">
      <alignment horizontal="center" wrapText="1"/>
    </xf>
    <xf numFmtId="0" fontId="2" fillId="37" borderId="6" xfId="0" applyFont="1" applyFill="1" applyBorder="1" applyAlignment="1">
      <alignment horizontal="center"/>
    </xf>
    <xf numFmtId="0" fontId="2" fillId="37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3" fontId="0" fillId="0" borderId="0" xfId="0" applyNumberFormat="1" applyFont="1"/>
    <xf numFmtId="0" fontId="24" fillId="2" borderId="7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2" fontId="0" fillId="0" borderId="1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9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2" xfId="0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3" fontId="25" fillId="0" borderId="9" xfId="0" applyNumberFormat="1" applyFont="1" applyBorder="1" applyAlignment="1">
      <alignment horizontal="center"/>
    </xf>
    <xf numFmtId="2" fontId="25" fillId="0" borderId="10" xfId="0" applyNumberFormat="1" applyFont="1" applyBorder="1" applyAlignment="1">
      <alignment horizontal="center"/>
    </xf>
    <xf numFmtId="0" fontId="24" fillId="2" borderId="37" xfId="0" applyFont="1" applyFill="1" applyBorder="1" applyAlignment="1">
      <alignment horizontal="center" vertical="center" wrapText="1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4" fillId="2" borderId="2" xfId="0" applyFont="1" applyFill="1" applyBorder="1" applyAlignment="1">
      <alignment horizontal="center" vertical="center" wrapText="1"/>
    </xf>
    <xf numFmtId="0" fontId="26" fillId="2" borderId="36" xfId="3" applyFont="1" applyFill="1" applyBorder="1" applyAlignment="1">
      <alignment horizontal="center" vertical="center" wrapText="1"/>
    </xf>
    <xf numFmtId="0" fontId="26" fillId="2" borderId="1" xfId="3" applyFont="1" applyFill="1" applyBorder="1" applyAlignment="1">
      <alignment horizontal="center" vertical="center" wrapText="1"/>
    </xf>
    <xf numFmtId="2" fontId="26" fillId="2" borderId="25" xfId="3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6" fillId="3" borderId="6" xfId="0" applyFont="1" applyFill="1" applyBorder="1" applyAlignment="1">
      <alignment horizontal="center"/>
    </xf>
    <xf numFmtId="0" fontId="26" fillId="3" borderId="13" xfId="0" applyFont="1" applyFill="1" applyBorder="1" applyAlignment="1">
      <alignment horizontal="center"/>
    </xf>
    <xf numFmtId="0" fontId="27" fillId="3" borderId="13" xfId="0" applyFont="1" applyFill="1" applyBorder="1" applyAlignment="1">
      <alignment horizontal="center"/>
    </xf>
    <xf numFmtId="10" fontId="25" fillId="0" borderId="14" xfId="47" applyNumberFormat="1" applyFont="1" applyBorder="1" applyAlignment="1">
      <alignment horizontal="center" wrapText="1"/>
    </xf>
    <xf numFmtId="0" fontId="26" fillId="3" borderId="9" xfId="0" applyFont="1" applyFill="1" applyBorder="1" applyAlignment="1">
      <alignment horizontal="center"/>
    </xf>
    <xf numFmtId="0" fontId="28" fillId="0" borderId="0" xfId="0" applyFont="1" applyAlignment="1">
      <alignment horizontal="right"/>
    </xf>
    <xf numFmtId="0" fontId="0" fillId="0" borderId="6" xfId="0" applyFont="1" applyBorder="1"/>
    <xf numFmtId="0" fontId="0" fillId="0" borderId="13" xfId="0" applyFont="1" applyBorder="1"/>
    <xf numFmtId="0" fontId="27" fillId="4" borderId="33" xfId="0" applyFont="1" applyFill="1" applyBorder="1" applyAlignment="1">
      <alignment horizontal="center"/>
    </xf>
    <xf numFmtId="10" fontId="25" fillId="4" borderId="14" xfId="1" applyNumberFormat="1" applyFont="1" applyFill="1" applyBorder="1" applyAlignment="1">
      <alignment horizontal="center" wrapText="1"/>
    </xf>
    <xf numFmtId="0" fontId="27" fillId="4" borderId="34" xfId="0" applyFont="1" applyFill="1" applyBorder="1" applyAlignment="1">
      <alignment horizontal="center"/>
    </xf>
    <xf numFmtId="0" fontId="27" fillId="4" borderId="35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37" borderId="29" xfId="0" applyFont="1" applyFill="1" applyBorder="1" applyAlignment="1">
      <alignment horizontal="center"/>
    </xf>
    <xf numFmtId="164" fontId="25" fillId="0" borderId="26" xfId="0" applyNumberFormat="1" applyFont="1" applyBorder="1" applyAlignment="1" applyProtection="1">
      <alignment horizontal="center"/>
      <protection locked="0"/>
    </xf>
    <xf numFmtId="164" fontId="25" fillId="0" borderId="27" xfId="0" applyNumberFormat="1" applyFont="1" applyBorder="1" applyAlignment="1" applyProtection="1">
      <alignment horizontal="center"/>
      <protection locked="0"/>
    </xf>
    <xf numFmtId="4" fontId="25" fillId="0" borderId="31" xfId="0" applyNumberFormat="1" applyFont="1" applyBorder="1" applyAlignment="1" applyProtection="1">
      <alignment horizontal="center"/>
      <protection locked="0"/>
    </xf>
    <xf numFmtId="4" fontId="25" fillId="0" borderId="7" xfId="0" applyNumberFormat="1" applyFont="1" applyBorder="1" applyAlignment="1" applyProtection="1">
      <alignment horizontal="center"/>
      <protection locked="0"/>
    </xf>
    <xf numFmtId="4" fontId="25" fillId="0" borderId="29" xfId="0" applyNumberFormat="1" applyFont="1" applyBorder="1" applyAlignment="1" applyProtection="1">
      <alignment horizontal="center"/>
      <protection locked="0"/>
    </xf>
    <xf numFmtId="4" fontId="25" fillId="0" borderId="12" xfId="0" applyNumberFormat="1" applyFont="1" applyBorder="1" applyAlignment="1" applyProtection="1">
      <alignment horizontal="center"/>
      <protection locked="0"/>
    </xf>
    <xf numFmtId="4" fontId="25" fillId="0" borderId="4" xfId="0" applyNumberFormat="1" applyFont="1" applyBorder="1" applyAlignment="1" applyProtection="1">
      <alignment horizontal="center"/>
      <protection locked="0"/>
    </xf>
    <xf numFmtId="4" fontId="25" fillId="0" borderId="30" xfId="0" applyNumberFormat="1" applyFont="1" applyBorder="1" applyAlignment="1" applyProtection="1">
      <alignment horizontal="center"/>
      <protection locked="0"/>
    </xf>
    <xf numFmtId="4" fontId="25" fillId="0" borderId="39" xfId="0" applyNumberFormat="1" applyFont="1" applyBorder="1" applyAlignment="1" applyProtection="1">
      <alignment horizontal="center"/>
      <protection locked="0"/>
    </xf>
    <xf numFmtId="4" fontId="25" fillId="0" borderId="10" xfId="0" applyNumberFormat="1" applyFont="1" applyBorder="1" applyAlignment="1" applyProtection="1">
      <alignment horizontal="center"/>
      <protection locked="0"/>
    </xf>
    <xf numFmtId="164" fontId="29" fillId="4" borderId="6" xfId="0" applyNumberFormat="1" applyFont="1" applyFill="1" applyBorder="1" applyAlignment="1">
      <alignment horizontal="center"/>
    </xf>
    <xf numFmtId="164" fontId="25" fillId="4" borderId="7" xfId="0" applyNumberFormat="1" applyFont="1" applyFill="1" applyBorder="1" applyAlignment="1">
      <alignment horizontal="center"/>
    </xf>
    <xf numFmtId="164" fontId="29" fillId="4" borderId="13" xfId="0" applyNumberFormat="1" applyFont="1" applyFill="1" applyBorder="1" applyAlignment="1">
      <alignment horizontal="center"/>
    </xf>
    <xf numFmtId="164" fontId="29" fillId="4" borderId="4" xfId="0" applyNumberFormat="1" applyFont="1" applyFill="1" applyBorder="1" applyAlignment="1">
      <alignment horizontal="center"/>
    </xf>
    <xf numFmtId="164" fontId="29" fillId="4" borderId="9" xfId="0" applyNumberFormat="1" applyFont="1" applyFill="1" applyBorder="1" applyAlignment="1">
      <alignment horizontal="center"/>
    </xf>
    <xf numFmtId="164" fontId="29" fillId="4" borderId="10" xfId="0" applyNumberFormat="1" applyFont="1" applyFill="1" applyBorder="1" applyAlignment="1">
      <alignment horizontal="center"/>
    </xf>
    <xf numFmtId="10" fontId="25" fillId="0" borderId="15" xfId="0" applyNumberFormat="1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7" borderId="3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4" fillId="2" borderId="45" xfId="0" applyFont="1" applyFill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46" xfId="0" applyNumberFormat="1" applyBorder="1" applyAlignment="1">
      <alignment horizontal="center"/>
    </xf>
    <xf numFmtId="0" fontId="24" fillId="38" borderId="1" xfId="0" applyFont="1" applyFill="1" applyBorder="1" applyAlignment="1">
      <alignment horizontal="center" vertical="center" wrapText="1"/>
    </xf>
    <xf numFmtId="0" fontId="27" fillId="2" borderId="32" xfId="0" applyFont="1" applyFill="1" applyBorder="1" applyAlignment="1">
      <alignment horizontal="center" vertical="center" wrapText="1"/>
    </xf>
    <xf numFmtId="0" fontId="0" fillId="0" borderId="0" xfId="0" applyFill="1"/>
    <xf numFmtId="0" fontId="25" fillId="0" borderId="0" xfId="0" applyFont="1" applyFill="1" applyBorder="1"/>
    <xf numFmtId="0" fontId="0" fillId="0" borderId="0" xfId="0" applyFill="1" applyBorder="1"/>
    <xf numFmtId="3" fontId="0" fillId="0" borderId="31" xfId="0" applyNumberForma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3" fontId="0" fillId="0" borderId="47" xfId="0" applyNumberFormat="1" applyBorder="1" applyAlignment="1">
      <alignment horizontal="center"/>
    </xf>
    <xf numFmtId="0" fontId="24" fillId="38" borderId="41" xfId="0" applyFont="1" applyFill="1" applyBorder="1" applyAlignment="1">
      <alignment horizontal="center" vertical="center" wrapText="1"/>
    </xf>
    <xf numFmtId="0" fontId="24" fillId="38" borderId="42" xfId="0" applyFont="1" applyFill="1" applyBorder="1" applyAlignment="1">
      <alignment horizontal="center" vertical="center" wrapText="1"/>
    </xf>
    <xf numFmtId="0" fontId="24" fillId="38" borderId="48" xfId="0" applyFont="1" applyFill="1" applyBorder="1" applyAlignment="1">
      <alignment horizontal="center" vertical="center" wrapText="1"/>
    </xf>
    <xf numFmtId="0" fontId="27" fillId="2" borderId="4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7" fillId="2" borderId="43" xfId="0" applyFont="1" applyFill="1" applyBorder="1" applyAlignment="1">
      <alignment horizontal="center" vertical="center" wrapText="1"/>
    </xf>
    <xf numFmtId="3" fontId="0" fillId="0" borderId="29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2" fontId="0" fillId="0" borderId="38" xfId="0" applyNumberFormat="1" applyBorder="1" applyAlignment="1">
      <alignment horizontal="center"/>
    </xf>
    <xf numFmtId="0" fontId="24" fillId="2" borderId="50" xfId="0" applyFont="1" applyFill="1" applyBorder="1" applyAlignment="1">
      <alignment horizontal="center" vertical="center" wrapText="1"/>
    </xf>
    <xf numFmtId="3" fontId="0" fillId="0" borderId="31" xfId="0" applyNumberFormat="1" applyFont="1" applyBorder="1" applyAlignment="1">
      <alignment horizontal="center"/>
    </xf>
    <xf numFmtId="3" fontId="0" fillId="0" borderId="30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24" fillId="2" borderId="41" xfId="0" applyFont="1" applyFill="1" applyBorder="1" applyAlignment="1">
      <alignment horizontal="center" vertical="center" wrapText="1"/>
    </xf>
    <xf numFmtId="0" fontId="24" fillId="2" borderId="43" xfId="0" applyFont="1" applyFill="1" applyBorder="1" applyAlignment="1">
      <alignment horizontal="center" vertical="center" wrapText="1"/>
    </xf>
    <xf numFmtId="0" fontId="24" fillId="2" borderId="4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0" xfId="0" applyBorder="1"/>
    <xf numFmtId="0" fontId="24" fillId="2" borderId="3" xfId="0" applyFont="1" applyFill="1" applyBorder="1" applyAlignment="1">
      <alignment horizontal="center" vertical="center" wrapText="1"/>
    </xf>
    <xf numFmtId="3" fontId="0" fillId="0" borderId="51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0" fontId="24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24" fillId="5" borderId="1" xfId="0" applyFont="1" applyFill="1" applyBorder="1" applyAlignment="1">
      <alignment horizontal="center" vertical="center" wrapText="1"/>
    </xf>
    <xf numFmtId="0" fontId="24" fillId="5" borderId="41" xfId="0" applyFont="1" applyFill="1" applyBorder="1" applyAlignment="1">
      <alignment horizontal="center" vertical="center" wrapText="1"/>
    </xf>
    <xf numFmtId="0" fontId="24" fillId="5" borderId="42" xfId="0" applyFont="1" applyFill="1" applyBorder="1" applyAlignment="1">
      <alignment horizontal="center" vertical="center" wrapText="1"/>
    </xf>
    <xf numFmtId="0" fontId="24" fillId="5" borderId="49" xfId="0" applyFont="1" applyFill="1" applyBorder="1" applyAlignment="1">
      <alignment horizontal="center" vertical="center" wrapText="1"/>
    </xf>
    <xf numFmtId="3" fontId="0" fillId="0" borderId="39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24" fillId="2" borderId="42" xfId="0" applyFont="1" applyFill="1" applyBorder="1" applyAlignment="1">
      <alignment horizontal="center" vertical="center" wrapText="1"/>
    </xf>
    <xf numFmtId="3" fontId="0" fillId="0" borderId="13" xfId="0" applyNumberFormat="1" applyBorder="1" applyAlignment="1">
      <alignment horizontal="center"/>
    </xf>
    <xf numFmtId="0" fontId="24" fillId="2" borderId="52" xfId="0" applyFont="1" applyFill="1" applyBorder="1" applyAlignment="1">
      <alignment horizontal="center" vertical="center" wrapText="1"/>
    </xf>
    <xf numFmtId="3" fontId="0" fillId="0" borderId="47" xfId="0" applyNumberFormat="1" applyFont="1" applyBorder="1" applyAlignment="1">
      <alignment horizontal="center"/>
    </xf>
    <xf numFmtId="2" fontId="0" fillId="0" borderId="46" xfId="0" applyNumberFormat="1" applyFont="1" applyBorder="1" applyAlignment="1">
      <alignment horizontal="center"/>
    </xf>
    <xf numFmtId="0" fontId="27" fillId="2" borderId="42" xfId="0" applyFont="1" applyFill="1" applyBorder="1" applyAlignment="1">
      <alignment horizontal="center" vertical="center" wrapText="1"/>
    </xf>
    <xf numFmtId="3" fontId="0" fillId="0" borderId="53" xfId="0" applyNumberFormat="1" applyBorder="1" applyAlignment="1">
      <alignment horizontal="center"/>
    </xf>
    <xf numFmtId="10" fontId="25" fillId="4" borderId="11" xfId="1" applyNumberFormat="1" applyFont="1" applyFill="1" applyBorder="1" applyAlignment="1">
      <alignment horizontal="center" wrapText="1"/>
    </xf>
    <xf numFmtId="0" fontId="2" fillId="5" borderId="32" xfId="0" applyFont="1" applyFill="1" applyBorder="1" applyAlignment="1">
      <alignment horizontal="center"/>
    </xf>
    <xf numFmtId="0" fontId="22" fillId="0" borderId="0" xfId="0" applyFont="1"/>
    <xf numFmtId="0" fontId="0" fillId="0" borderId="0" xfId="0" applyFont="1" applyAlignment="1">
      <alignment horizontal="center" vertical="center"/>
    </xf>
    <xf numFmtId="2" fontId="25" fillId="0" borderId="1" xfId="0" applyNumberFormat="1" applyFont="1" applyBorder="1" applyAlignment="1">
      <alignment horizontal="center" vertical="center"/>
    </xf>
    <xf numFmtId="2" fontId="25" fillId="0" borderId="2" xfId="0" applyNumberFormat="1" applyFont="1" applyBorder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3" fontId="0" fillId="0" borderId="7" xfId="0" applyNumberFormat="1" applyFont="1" applyBorder="1" applyAlignment="1">
      <alignment horizontal="center" vertical="center"/>
    </xf>
    <xf numFmtId="2" fontId="0" fillId="0" borderId="8" xfId="0" applyNumberFormat="1" applyFont="1" applyBorder="1" applyAlignment="1">
      <alignment horizontal="center" vertical="center"/>
    </xf>
    <xf numFmtId="3" fontId="0" fillId="0" borderId="4" xfId="0" applyNumberFormat="1" applyFont="1" applyBorder="1" applyAlignment="1">
      <alignment horizontal="center" vertical="center"/>
    </xf>
    <xf numFmtId="2" fontId="0" fillId="0" borderId="14" xfId="0" applyNumberFormat="1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4" fontId="0" fillId="0" borderId="14" xfId="0" applyNumberFormat="1" applyFont="1" applyBorder="1" applyAlignment="1">
      <alignment horizontal="center" vertical="center"/>
    </xf>
    <xf numFmtId="3" fontId="0" fillId="0" borderId="10" xfId="0" applyNumberFormat="1" applyFont="1" applyBorder="1" applyAlignment="1">
      <alignment horizontal="center" vertical="center"/>
    </xf>
    <xf numFmtId="4" fontId="0" fillId="0" borderId="11" xfId="0" applyNumberFormat="1" applyFont="1" applyBorder="1" applyAlignment="1">
      <alignment horizontal="center" vertical="center"/>
    </xf>
    <xf numFmtId="3" fontId="0" fillId="0" borderId="14" xfId="0" applyNumberFormat="1" applyFont="1" applyBorder="1" applyAlignment="1">
      <alignment horizontal="center" vertical="center"/>
    </xf>
    <xf numFmtId="3" fontId="0" fillId="0" borderId="12" xfId="0" applyNumberFormat="1" applyFont="1" applyBorder="1" applyAlignment="1">
      <alignment horizontal="center" vertical="center"/>
    </xf>
    <xf numFmtId="4" fontId="0" fillId="0" borderId="38" xfId="0" applyNumberFormat="1" applyFont="1" applyBorder="1" applyAlignment="1">
      <alignment horizontal="center" vertical="center"/>
    </xf>
    <xf numFmtId="3" fontId="25" fillId="0" borderId="44" xfId="0" applyNumberFormat="1" applyFont="1" applyBorder="1" applyAlignment="1">
      <alignment horizontal="center"/>
    </xf>
    <xf numFmtId="0" fontId="30" fillId="0" borderId="0" xfId="0" applyFont="1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3" fontId="0" fillId="0" borderId="0" xfId="0" applyNumberFormat="1" applyFill="1" applyBorder="1"/>
    <xf numFmtId="0" fontId="31" fillId="0" borderId="0" xfId="0" applyFont="1" applyAlignment="1">
      <alignment horizontal="center" vertical="center"/>
    </xf>
    <xf numFmtId="0" fontId="24" fillId="0" borderId="54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/>
    </xf>
    <xf numFmtId="0" fontId="0" fillId="0" borderId="4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" fillId="5" borderId="6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5" borderId="53" xfId="0" applyFont="1" applyFill="1" applyBorder="1" applyAlignment="1">
      <alignment horizontal="center"/>
    </xf>
    <xf numFmtId="10" fontId="18" fillId="0" borderId="28" xfId="0" applyNumberFormat="1" applyFont="1" applyBorder="1" applyAlignment="1">
      <alignment horizontal="center" vertical="center" wrapText="1"/>
    </xf>
    <xf numFmtId="10" fontId="18" fillId="4" borderId="14" xfId="1" applyNumberFormat="1" applyFont="1" applyFill="1" applyBorder="1" applyAlignment="1">
      <alignment horizontal="center" wrapText="1"/>
    </xf>
    <xf numFmtId="10" fontId="25" fillId="4" borderId="38" xfId="1" applyNumberFormat="1" applyFont="1" applyFill="1" applyBorder="1" applyAlignment="1">
      <alignment horizontal="center" wrapText="1"/>
    </xf>
    <xf numFmtId="164" fontId="29" fillId="4" borderId="14" xfId="0" applyNumberFormat="1" applyFont="1" applyFill="1" applyBorder="1" applyAlignment="1">
      <alignment horizontal="center"/>
    </xf>
    <xf numFmtId="4" fontId="0" fillId="0" borderId="14" xfId="0" applyNumberFormat="1" applyFont="1" applyBorder="1" applyAlignment="1">
      <alignment horizontal="center"/>
    </xf>
    <xf numFmtId="2" fontId="0" fillId="0" borderId="55" xfId="0" applyNumberFormat="1" applyFont="1" applyBorder="1" applyAlignment="1">
      <alignment horizontal="center"/>
    </xf>
    <xf numFmtId="49" fontId="2" fillId="5" borderId="13" xfId="0" applyNumberFormat="1" applyFont="1" applyFill="1" applyBorder="1" applyAlignment="1">
      <alignment horizontal="center"/>
    </xf>
    <xf numFmtId="10" fontId="25" fillId="0" borderId="11" xfId="0" applyNumberFormat="1" applyFont="1" applyBorder="1" applyAlignment="1">
      <alignment horizontal="center"/>
    </xf>
    <xf numFmtId="0" fontId="0" fillId="0" borderId="9" xfId="0" applyFont="1" applyBorder="1"/>
    <xf numFmtId="3" fontId="25" fillId="0" borderId="1" xfId="0" applyNumberFormat="1" applyFont="1" applyBorder="1" applyAlignment="1">
      <alignment horizontal="center"/>
    </xf>
    <xf numFmtId="2" fontId="25" fillId="0" borderId="8" xfId="0" applyNumberFormat="1" applyFont="1" applyBorder="1" applyAlignment="1">
      <alignment horizontal="center" vertical="center"/>
    </xf>
    <xf numFmtId="2" fontId="0" fillId="0" borderId="11" xfId="0" applyNumberFormat="1" applyFont="1" applyBorder="1" applyAlignment="1">
      <alignment horizontal="center" vertical="center"/>
    </xf>
    <xf numFmtId="3" fontId="25" fillId="0" borderId="31" xfId="0" applyNumberFormat="1" applyFont="1" applyBorder="1" applyAlignment="1">
      <alignment horizontal="center" vertical="center"/>
    </xf>
    <xf numFmtId="3" fontId="0" fillId="0" borderId="30" xfId="0" applyNumberFormat="1" applyFont="1" applyBorder="1" applyAlignment="1">
      <alignment horizontal="center" vertical="center"/>
    </xf>
    <xf numFmtId="3" fontId="0" fillId="0" borderId="39" xfId="0" applyNumberFormat="1" applyFont="1" applyBorder="1" applyAlignment="1">
      <alignment horizontal="center" vertical="center"/>
    </xf>
    <xf numFmtId="0" fontId="27" fillId="2" borderId="42" xfId="0" applyFont="1" applyFill="1" applyBorder="1" applyAlignment="1">
      <alignment horizontal="center" vertical="center"/>
    </xf>
    <xf numFmtId="0" fontId="27" fillId="2" borderId="4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2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489232606053907E-2"/>
          <c:y val="1.8057289094333736E-2"/>
          <c:w val="0.89263413926311619"/>
          <c:h val="0.8480461332842175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'SADJE - KOLIČINE CENE'!$C$18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'SADJE - KOLIČINE CENE'!$B$57:$B$109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'SADJE - KOLIČINE CENE'!$C$57:$C$109</c:f>
              <c:numCache>
                <c:formatCode>#,##0</c:formatCode>
                <c:ptCount val="53"/>
                <c:pt idx="0">
                  <c:v>187744</c:v>
                </c:pt>
                <c:pt idx="1">
                  <c:v>199957</c:v>
                </c:pt>
                <c:pt idx="2">
                  <c:v>201145</c:v>
                </c:pt>
                <c:pt idx="3">
                  <c:v>225833</c:v>
                </c:pt>
                <c:pt idx="4">
                  <c:v>198169</c:v>
                </c:pt>
                <c:pt idx="5">
                  <c:v>146237</c:v>
                </c:pt>
                <c:pt idx="6">
                  <c:v>231429</c:v>
                </c:pt>
                <c:pt idx="7">
                  <c:v>226557</c:v>
                </c:pt>
                <c:pt idx="8">
                  <c:v>254693</c:v>
                </c:pt>
                <c:pt idx="9">
                  <c:v>236433</c:v>
                </c:pt>
                <c:pt idx="10">
                  <c:v>224774</c:v>
                </c:pt>
                <c:pt idx="11">
                  <c:v>173989</c:v>
                </c:pt>
                <c:pt idx="12">
                  <c:v>208466</c:v>
                </c:pt>
                <c:pt idx="13">
                  <c:v>116094</c:v>
                </c:pt>
                <c:pt idx="14">
                  <c:v>128265</c:v>
                </c:pt>
                <c:pt idx="15">
                  <c:v>284573</c:v>
                </c:pt>
                <c:pt idx="16">
                  <c:v>229104</c:v>
                </c:pt>
                <c:pt idx="17">
                  <c:v>148872</c:v>
                </c:pt>
                <c:pt idx="18">
                  <c:v>234634</c:v>
                </c:pt>
                <c:pt idx="19">
                  <c:v>153705</c:v>
                </c:pt>
                <c:pt idx="20">
                  <c:v>202237</c:v>
                </c:pt>
                <c:pt idx="21">
                  <c:v>150567</c:v>
                </c:pt>
                <c:pt idx="22">
                  <c:v>186111</c:v>
                </c:pt>
                <c:pt idx="23">
                  <c:v>141077</c:v>
                </c:pt>
                <c:pt idx="24">
                  <c:v>156056</c:v>
                </c:pt>
                <c:pt idx="25">
                  <c:v>116025</c:v>
                </c:pt>
                <c:pt idx="26">
                  <c:v>161021</c:v>
                </c:pt>
                <c:pt idx="27">
                  <c:v>112786</c:v>
                </c:pt>
                <c:pt idx="28">
                  <c:v>163075</c:v>
                </c:pt>
                <c:pt idx="29">
                  <c:v>119121</c:v>
                </c:pt>
                <c:pt idx="30">
                  <c:v>124008</c:v>
                </c:pt>
                <c:pt idx="31">
                  <c:v>119039</c:v>
                </c:pt>
                <c:pt idx="32">
                  <c:v>129318</c:v>
                </c:pt>
                <c:pt idx="33">
                  <c:v>101093</c:v>
                </c:pt>
                <c:pt idx="34">
                  <c:v>139459</c:v>
                </c:pt>
                <c:pt idx="35">
                  <c:v>94404</c:v>
                </c:pt>
                <c:pt idx="36">
                  <c:v>96986</c:v>
                </c:pt>
                <c:pt idx="37">
                  <c:v>79937</c:v>
                </c:pt>
                <c:pt idx="38">
                  <c:v>42738</c:v>
                </c:pt>
                <c:pt idx="39">
                  <c:v>40624</c:v>
                </c:pt>
                <c:pt idx="40">
                  <c:v>39177</c:v>
                </c:pt>
                <c:pt idx="41">
                  <c:v>41292</c:v>
                </c:pt>
                <c:pt idx="42">
                  <c:v>58906</c:v>
                </c:pt>
                <c:pt idx="43">
                  <c:v>45054</c:v>
                </c:pt>
                <c:pt idx="44">
                  <c:v>7841</c:v>
                </c:pt>
                <c:pt idx="45">
                  <c:v>44642</c:v>
                </c:pt>
                <c:pt idx="46">
                  <c:v>95342</c:v>
                </c:pt>
                <c:pt idx="47">
                  <c:v>190691</c:v>
                </c:pt>
                <c:pt idx="48">
                  <c:v>126735</c:v>
                </c:pt>
                <c:pt idx="49">
                  <c:v>267573</c:v>
                </c:pt>
                <c:pt idx="50">
                  <c:v>200111</c:v>
                </c:pt>
                <c:pt idx="51">
                  <c:v>265342</c:v>
                </c:pt>
                <c:pt idx="52">
                  <c:v>217442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'SADJE - KOLIČINE CENE'!$D$18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'SADJE - KOLIČINE CENE'!$B$57:$B$109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'SADJE - KOLIČINE CENE'!$D$57:$D$109</c:f>
              <c:numCache>
                <c:formatCode>0.00</c:formatCode>
                <c:ptCount val="53"/>
                <c:pt idx="0">
                  <c:v>91.07</c:v>
                </c:pt>
                <c:pt idx="1">
                  <c:v>84.39</c:v>
                </c:pt>
                <c:pt idx="2">
                  <c:v>85.07</c:v>
                </c:pt>
                <c:pt idx="3">
                  <c:v>91.51</c:v>
                </c:pt>
                <c:pt idx="4">
                  <c:v>89.85</c:v>
                </c:pt>
                <c:pt idx="5">
                  <c:v>96.08</c:v>
                </c:pt>
                <c:pt idx="6">
                  <c:v>83.93</c:v>
                </c:pt>
                <c:pt idx="7">
                  <c:v>87.26</c:v>
                </c:pt>
                <c:pt idx="8">
                  <c:v>77.61</c:v>
                </c:pt>
                <c:pt idx="9">
                  <c:v>82.95</c:v>
                </c:pt>
                <c:pt idx="10">
                  <c:v>74.97</c:v>
                </c:pt>
                <c:pt idx="11">
                  <c:v>90.66</c:v>
                </c:pt>
                <c:pt idx="12">
                  <c:v>86.15</c:v>
                </c:pt>
                <c:pt idx="13">
                  <c:v>86.99</c:v>
                </c:pt>
                <c:pt idx="14">
                  <c:v>89.57</c:v>
                </c:pt>
                <c:pt idx="15">
                  <c:v>76.83</c:v>
                </c:pt>
                <c:pt idx="16">
                  <c:v>81.739999999999995</c:v>
                </c:pt>
                <c:pt idx="17">
                  <c:v>87</c:v>
                </c:pt>
                <c:pt idx="18">
                  <c:v>85.22</c:v>
                </c:pt>
                <c:pt idx="19">
                  <c:v>79.569999999999993</c:v>
                </c:pt>
                <c:pt idx="20">
                  <c:v>78.92</c:v>
                </c:pt>
                <c:pt idx="21">
                  <c:v>82.65</c:v>
                </c:pt>
                <c:pt idx="22">
                  <c:v>79.61</c:v>
                </c:pt>
                <c:pt idx="23">
                  <c:v>82.83</c:v>
                </c:pt>
                <c:pt idx="24">
                  <c:v>81.88</c:v>
                </c:pt>
                <c:pt idx="25">
                  <c:v>84.79</c:v>
                </c:pt>
                <c:pt idx="26">
                  <c:v>82.9</c:v>
                </c:pt>
                <c:pt idx="27">
                  <c:v>86.79</c:v>
                </c:pt>
                <c:pt idx="28">
                  <c:v>86.51</c:v>
                </c:pt>
                <c:pt idx="29">
                  <c:v>88.34</c:v>
                </c:pt>
                <c:pt idx="30">
                  <c:v>84.51</c:v>
                </c:pt>
                <c:pt idx="31">
                  <c:v>84.56</c:v>
                </c:pt>
                <c:pt idx="32">
                  <c:v>86.02</c:v>
                </c:pt>
                <c:pt idx="33">
                  <c:v>85.78</c:v>
                </c:pt>
                <c:pt idx="34">
                  <c:v>80.489999999999995</c:v>
                </c:pt>
                <c:pt idx="35">
                  <c:v>82.04</c:v>
                </c:pt>
                <c:pt idx="36">
                  <c:v>85.2</c:v>
                </c:pt>
                <c:pt idx="37">
                  <c:v>81.069999999999993</c:v>
                </c:pt>
                <c:pt idx="38">
                  <c:v>85.12</c:v>
                </c:pt>
                <c:pt idx="39">
                  <c:v>80.86</c:v>
                </c:pt>
                <c:pt idx="40">
                  <c:v>76.290000000000006</c:v>
                </c:pt>
                <c:pt idx="41">
                  <c:v>81.06</c:v>
                </c:pt>
                <c:pt idx="42">
                  <c:v>73.5</c:v>
                </c:pt>
                <c:pt idx="43">
                  <c:v>75.92</c:v>
                </c:pt>
                <c:pt idx="44">
                  <c:v>92.99</c:v>
                </c:pt>
                <c:pt idx="45">
                  <c:v>87.66</c:v>
                </c:pt>
                <c:pt idx="46">
                  <c:v>91.13</c:v>
                </c:pt>
                <c:pt idx="47">
                  <c:v>94.28</c:v>
                </c:pt>
                <c:pt idx="48">
                  <c:v>85.9</c:v>
                </c:pt>
                <c:pt idx="49">
                  <c:v>71.599999999999994</c:v>
                </c:pt>
                <c:pt idx="50">
                  <c:v>63.88</c:v>
                </c:pt>
                <c:pt idx="51">
                  <c:v>68.099999999999994</c:v>
                </c:pt>
                <c:pt idx="52">
                  <c:v>73.98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5143458904481887"/>
              <c:y val="0.911250073568920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97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3.1178436569010721E-3"/>
              <c:y val="0.39691122912190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840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7805882044323067"/>
              <c:y val="0.361148829401816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7153386621"/>
          <c:y val="0.9519227820613354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035078984949117E-2"/>
          <c:y val="1.9356897568420687E-2"/>
          <c:w val="0.93428317081697654"/>
          <c:h val="0.83111051499324096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'SADJE - KOLIČINE CENE'!$B$120:$B$172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'SADJE - KOLIČINE CENE'!$C$119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'SADJE - KOLIČINE CENE'!$B$120:$B$172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CENE'!$C$120:$C$172</c:f>
              <c:numCache>
                <c:formatCode>#,##0.00</c:formatCode>
                <c:ptCount val="53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  <c:pt idx="44">
                  <c:v>83.93</c:v>
                </c:pt>
                <c:pt idx="45">
                  <c:v>87.26</c:v>
                </c:pt>
                <c:pt idx="46">
                  <c:v>77.61</c:v>
                </c:pt>
                <c:pt idx="47">
                  <c:v>82.95</c:v>
                </c:pt>
                <c:pt idx="48">
                  <c:v>74.97</c:v>
                </c:pt>
                <c:pt idx="49">
                  <c:v>90.66</c:v>
                </c:pt>
                <c:pt idx="50">
                  <c:v>86.15</c:v>
                </c:pt>
                <c:pt idx="51">
                  <c:v>86.99</c:v>
                </c:pt>
                <c:pt idx="52">
                  <c:v>73.95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'SADJE - KOLIČINE CENE'!$D$119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'SADJE - KOLIČINE CENE'!$B$120:$B$172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CENE'!$D$120:$D$172</c:f>
              <c:numCache>
                <c:formatCode>#,##0.00</c:formatCode>
                <c:ptCount val="53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549985415935459"/>
              <c:y val="0.899221803186425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97"/>
          <c:min val="6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2.7114637642884176E-3"/>
              <c:y val="0.364148015980761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40452885196864186"/>
          <c:y val="0.94015984725356228"/>
          <c:w val="0.19478525170903738"/>
          <c:h val="5.94717818862950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281536081714124E-2"/>
          <c:y val="9.4211315352304807E-3"/>
          <c:w val="0.83833540006313523"/>
          <c:h val="0.886580002971326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SORTAH'!$C$14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SORTAH'!$B$15:$B$36</c:f>
              <c:strCache>
                <c:ptCount val="22"/>
                <c:pt idx="0">
                  <c:v>zlati delišes</c:v>
                </c:pt>
                <c:pt idx="1">
                  <c:v>elstar</c:v>
                </c:pt>
                <c:pt idx="2">
                  <c:v>jonagold</c:v>
                </c:pt>
                <c:pt idx="3">
                  <c:v>gala</c:v>
                </c:pt>
                <c:pt idx="4">
                  <c:v>granny smith</c:v>
                </c:pt>
                <c:pt idx="5">
                  <c:v>royal gala</c:v>
                </c:pt>
                <c:pt idx="6">
                  <c:v>gala must</c:v>
                </c:pt>
                <c:pt idx="7">
                  <c:v>idared</c:v>
                </c:pt>
                <c:pt idx="8">
                  <c:v>evelina</c:v>
                </c:pt>
                <c:pt idx="9">
                  <c:v>bio elstar</c:v>
                </c:pt>
                <c:pt idx="10">
                  <c:v>bio royal gala</c:v>
                </c:pt>
                <c:pt idx="11">
                  <c:v>topaz</c:v>
                </c:pt>
                <c:pt idx="12">
                  <c:v>carjevič</c:v>
                </c:pt>
                <c:pt idx="13">
                  <c:v>rdeči boskop</c:v>
                </c:pt>
                <c:pt idx="14">
                  <c:v>druge sorte</c:v>
                </c:pt>
                <c:pt idx="15">
                  <c:v>melrose</c:v>
                </c:pt>
                <c:pt idx="16">
                  <c:v>rdeči delišes</c:v>
                </c:pt>
                <c:pt idx="17">
                  <c:v>introdukcija</c:v>
                </c:pt>
                <c:pt idx="18">
                  <c:v>bonita</c:v>
                </c:pt>
                <c:pt idx="19">
                  <c:v>fantazija</c:v>
                </c:pt>
                <c:pt idx="20">
                  <c:v>summerred</c:v>
                </c:pt>
                <c:pt idx="21">
                  <c:v>rubens</c:v>
                </c:pt>
              </c:strCache>
            </c:strRef>
          </c:cat>
          <c:val>
            <c:numRef>
              <c:f>'JABOLKA PO SORTAH'!$C$15:$C$36</c:f>
              <c:numCache>
                <c:formatCode>#,##0</c:formatCode>
                <c:ptCount val="22"/>
                <c:pt idx="0">
                  <c:v>47062</c:v>
                </c:pt>
                <c:pt idx="1">
                  <c:v>26023</c:v>
                </c:pt>
                <c:pt idx="2">
                  <c:v>24421</c:v>
                </c:pt>
                <c:pt idx="3">
                  <c:v>24056</c:v>
                </c:pt>
                <c:pt idx="4">
                  <c:v>23827</c:v>
                </c:pt>
                <c:pt idx="5">
                  <c:v>22363</c:v>
                </c:pt>
                <c:pt idx="6">
                  <c:v>15316</c:v>
                </c:pt>
                <c:pt idx="7">
                  <c:v>13172</c:v>
                </c:pt>
                <c:pt idx="8">
                  <c:v>7252</c:v>
                </c:pt>
                <c:pt idx="9">
                  <c:v>6917</c:v>
                </c:pt>
                <c:pt idx="10">
                  <c:v>3201</c:v>
                </c:pt>
                <c:pt idx="11">
                  <c:v>2537</c:v>
                </c:pt>
                <c:pt idx="12">
                  <c:v>464</c:v>
                </c:pt>
                <c:pt idx="13">
                  <c:v>320</c:v>
                </c:pt>
                <c:pt idx="14">
                  <c:v>152</c:v>
                </c:pt>
                <c:pt idx="15">
                  <c:v>93</c:v>
                </c:pt>
                <c:pt idx="16">
                  <c:v>77</c:v>
                </c:pt>
                <c:pt idx="17">
                  <c:v>73</c:v>
                </c:pt>
                <c:pt idx="18">
                  <c:v>60</c:v>
                </c:pt>
                <c:pt idx="19">
                  <c:v>42</c:v>
                </c:pt>
                <c:pt idx="20">
                  <c:v>9</c:v>
                </c:pt>
                <c:pt idx="2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SORTAH'!$D$14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SORTAH'!$B$15:$B$36</c:f>
              <c:strCache>
                <c:ptCount val="22"/>
                <c:pt idx="0">
                  <c:v>zlati delišes</c:v>
                </c:pt>
                <c:pt idx="1">
                  <c:v>elstar</c:v>
                </c:pt>
                <c:pt idx="2">
                  <c:v>jonagold</c:v>
                </c:pt>
                <c:pt idx="3">
                  <c:v>gala</c:v>
                </c:pt>
                <c:pt idx="4">
                  <c:v>granny smith</c:v>
                </c:pt>
                <c:pt idx="5">
                  <c:v>royal gala</c:v>
                </c:pt>
                <c:pt idx="6">
                  <c:v>gala must</c:v>
                </c:pt>
                <c:pt idx="7">
                  <c:v>idared</c:v>
                </c:pt>
                <c:pt idx="8">
                  <c:v>evelina</c:v>
                </c:pt>
                <c:pt idx="9">
                  <c:v>bio elstar</c:v>
                </c:pt>
                <c:pt idx="10">
                  <c:v>bio royal gala</c:v>
                </c:pt>
                <c:pt idx="11">
                  <c:v>topaz</c:v>
                </c:pt>
                <c:pt idx="12">
                  <c:v>carjevič</c:v>
                </c:pt>
                <c:pt idx="13">
                  <c:v>rdeči boskop</c:v>
                </c:pt>
                <c:pt idx="14">
                  <c:v>druge sorte</c:v>
                </c:pt>
                <c:pt idx="15">
                  <c:v>melrose</c:v>
                </c:pt>
                <c:pt idx="16">
                  <c:v>rdeči delišes</c:v>
                </c:pt>
                <c:pt idx="17">
                  <c:v>introdukcija</c:v>
                </c:pt>
                <c:pt idx="18">
                  <c:v>bonita</c:v>
                </c:pt>
                <c:pt idx="19">
                  <c:v>fantazija</c:v>
                </c:pt>
                <c:pt idx="20">
                  <c:v>summerred</c:v>
                </c:pt>
                <c:pt idx="21">
                  <c:v>rubens</c:v>
                </c:pt>
              </c:strCache>
            </c:strRef>
          </c:cat>
          <c:val>
            <c:numRef>
              <c:f>'JABOLKA PO SORTAH'!$D$15:$D$36</c:f>
              <c:numCache>
                <c:formatCode>0.00</c:formatCode>
                <c:ptCount val="22"/>
                <c:pt idx="0">
                  <c:v>38.89</c:v>
                </c:pt>
                <c:pt idx="1">
                  <c:v>91.65</c:v>
                </c:pt>
                <c:pt idx="2">
                  <c:v>37.659999999999997</c:v>
                </c:pt>
                <c:pt idx="3">
                  <c:v>80.19</c:v>
                </c:pt>
                <c:pt idx="4">
                  <c:v>79.62</c:v>
                </c:pt>
                <c:pt idx="5">
                  <c:v>81.709999999999994</c:v>
                </c:pt>
                <c:pt idx="6">
                  <c:v>84.22</c:v>
                </c:pt>
                <c:pt idx="7">
                  <c:v>80</c:v>
                </c:pt>
                <c:pt idx="8">
                  <c:v>120.64</c:v>
                </c:pt>
                <c:pt idx="9">
                  <c:v>114.24</c:v>
                </c:pt>
                <c:pt idx="10">
                  <c:v>180.93</c:v>
                </c:pt>
                <c:pt idx="11">
                  <c:v>201</c:v>
                </c:pt>
                <c:pt idx="12" formatCode="#,##0.00">
                  <c:v>164</c:v>
                </c:pt>
                <c:pt idx="13">
                  <c:v>137</c:v>
                </c:pt>
                <c:pt idx="14">
                  <c:v>183</c:v>
                </c:pt>
                <c:pt idx="15" formatCode="#,##0.00">
                  <c:v>137</c:v>
                </c:pt>
                <c:pt idx="16">
                  <c:v>141.72999999999999</c:v>
                </c:pt>
                <c:pt idx="17">
                  <c:v>146</c:v>
                </c:pt>
                <c:pt idx="18">
                  <c:v>183</c:v>
                </c:pt>
                <c:pt idx="19">
                  <c:v>137</c:v>
                </c:pt>
                <c:pt idx="20" formatCode="#,##0.00">
                  <c:v>137</c:v>
                </c:pt>
                <c:pt idx="21" formatCode="#,##0.00">
                  <c:v>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01-4305-ABCC-FF8394C34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46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249750119362877"/>
              <c:y val="0.377736659418430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202"/>
          <c:min val="38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956663459038356"/>
          <c:y val="0.96229391229008998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847712552020217E-2"/>
          <c:y val="1.5295237218154747E-2"/>
          <c:w val="0.81884427881432287"/>
          <c:h val="0.847357238239956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HRUŠKE!$C$18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HRUŠKE!$B$38:$B$66</c:f>
              <c:strCache>
                <c:ptCount val="29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10 - 32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</c:strCache>
            </c:strRef>
          </c:cat>
          <c:val>
            <c:numRef>
              <c:f>HRUŠKE!$C$38:$C$66</c:f>
              <c:numCache>
                <c:formatCode>#,##0</c:formatCode>
                <c:ptCount val="29"/>
                <c:pt idx="0">
                  <c:v>8269</c:v>
                </c:pt>
                <c:pt idx="1">
                  <c:v>6215</c:v>
                </c:pt>
                <c:pt idx="2">
                  <c:v>9541</c:v>
                </c:pt>
                <c:pt idx="3">
                  <c:v>1925</c:v>
                </c:pt>
                <c:pt idx="4">
                  <c:v>1763</c:v>
                </c:pt>
                <c:pt idx="5">
                  <c:v>2828</c:v>
                </c:pt>
                <c:pt idx="6">
                  <c:v>100</c:v>
                </c:pt>
                <c:pt idx="7">
                  <c:v>5192</c:v>
                </c:pt>
                <c:pt idx="8">
                  <c:v>1342</c:v>
                </c:pt>
                <c:pt idx="9">
                  <c:v>588</c:v>
                </c:pt>
                <c:pt idx="10">
                  <c:v>514</c:v>
                </c:pt>
                <c:pt idx="11">
                  <c:v>426</c:v>
                </c:pt>
                <c:pt idx="12">
                  <c:v>50</c:v>
                </c:pt>
                <c:pt idx="13">
                  <c:v>0</c:v>
                </c:pt>
                <c:pt idx="14">
                  <c:v>547</c:v>
                </c:pt>
                <c:pt idx="15">
                  <c:v>2036</c:v>
                </c:pt>
                <c:pt idx="16">
                  <c:v>130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81</c:v>
                </c:pt>
                <c:pt idx="21">
                  <c:v>0</c:v>
                </c:pt>
                <c:pt idx="22">
                  <c:v>5882</c:v>
                </c:pt>
                <c:pt idx="23">
                  <c:v>21552</c:v>
                </c:pt>
                <c:pt idx="24">
                  <c:v>9912</c:v>
                </c:pt>
                <c:pt idx="25">
                  <c:v>13187</c:v>
                </c:pt>
                <c:pt idx="26">
                  <c:v>17728</c:v>
                </c:pt>
                <c:pt idx="27">
                  <c:v>38862</c:v>
                </c:pt>
                <c:pt idx="28">
                  <c:v>14562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HRUŠKE!$D$18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HRUŠKE!$B$38:$B$66</c:f>
              <c:strCache>
                <c:ptCount val="29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10 - 32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</c:strCache>
            </c:strRef>
          </c:cat>
          <c:val>
            <c:numRef>
              <c:f>HRUŠKE!$D$38:$D$66</c:f>
              <c:numCache>
                <c:formatCode>General</c:formatCode>
                <c:ptCount val="29"/>
                <c:pt idx="0" formatCode="0.00">
                  <c:v>105.71</c:v>
                </c:pt>
                <c:pt idx="1">
                  <c:v>97.71</c:v>
                </c:pt>
                <c:pt idx="2">
                  <c:v>102.86</c:v>
                </c:pt>
                <c:pt idx="3">
                  <c:v>106.98</c:v>
                </c:pt>
                <c:pt idx="4">
                  <c:v>107.57</c:v>
                </c:pt>
                <c:pt idx="5">
                  <c:v>107.33</c:v>
                </c:pt>
                <c:pt idx="6" formatCode="#,##0.00">
                  <c:v>151.29</c:v>
                </c:pt>
                <c:pt idx="7" formatCode="#,##0.00">
                  <c:v>70.97</c:v>
                </c:pt>
                <c:pt idx="8" formatCode="#,##0.00">
                  <c:v>108.33</c:v>
                </c:pt>
                <c:pt idx="9" formatCode="#,##0.00">
                  <c:v>109.9</c:v>
                </c:pt>
                <c:pt idx="10" formatCode="#,##0.00">
                  <c:v>107.06</c:v>
                </c:pt>
                <c:pt idx="11" formatCode="#,##0.00">
                  <c:v>136.61000000000001</c:v>
                </c:pt>
                <c:pt idx="12" formatCode="0.00">
                  <c:v>143</c:v>
                </c:pt>
                <c:pt idx="14" formatCode="#,##0.00">
                  <c:v>96.51</c:v>
                </c:pt>
                <c:pt idx="15" formatCode="#,##0.00">
                  <c:v>96.07</c:v>
                </c:pt>
                <c:pt idx="16" formatCode="#,##0.00">
                  <c:v>110</c:v>
                </c:pt>
                <c:pt idx="20" formatCode="#,##0.00">
                  <c:v>110.8</c:v>
                </c:pt>
                <c:pt idx="22">
                  <c:v>119.34</c:v>
                </c:pt>
                <c:pt idx="23" formatCode="#,##0.00">
                  <c:v>119.86</c:v>
                </c:pt>
                <c:pt idx="24">
                  <c:v>120.36</c:v>
                </c:pt>
                <c:pt idx="25" formatCode="#,##0.00">
                  <c:v>116.41</c:v>
                </c:pt>
                <c:pt idx="26">
                  <c:v>114.63</c:v>
                </c:pt>
                <c:pt idx="27" formatCode="#,##0.00">
                  <c:v>113.47</c:v>
                </c:pt>
                <c:pt idx="28">
                  <c:v>113.59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Prodaja hrušk po tednih</a:t>
                </a:r>
              </a:p>
            </c:rich>
          </c:tx>
          <c:layout>
            <c:manualLayout>
              <c:xMode val="edge"/>
              <c:yMode val="edge"/>
              <c:x val="0.41161217445019138"/>
              <c:y val="0.908884514435695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2"/>
        <c:noMultiLvlLbl val="0"/>
      </c:catAx>
      <c:valAx>
        <c:axId val="521325680"/>
        <c:scaling>
          <c:orientation val="minMax"/>
          <c:max val="2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8914980793409732E-3"/>
              <c:y val="0.355483689538807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52"/>
          <c:min val="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6783464996201118"/>
              <c:y val="0.372018081073199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262017771443252"/>
          <c:y val="0.93710397087460862"/>
          <c:w val="0.36196658980675717"/>
          <c:h val="6.12749386718817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1.6583694701205829E-2"/>
          <c:w val="0.80373252297835396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BRESKVE!$B$19:$B$34</c:f>
              <c:numCache>
                <c:formatCode>General</c:formatCode>
                <c:ptCount val="16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</c:numCache>
            </c:numRef>
          </c:cat>
          <c:val>
            <c:numRef>
              <c:f>BRESKVE!$C$19:$C$34</c:f>
              <c:numCache>
                <c:formatCode>#,##0</c:formatCode>
                <c:ptCount val="16"/>
                <c:pt idx="0">
                  <c:v>151</c:v>
                </c:pt>
                <c:pt idx="1">
                  <c:v>442</c:v>
                </c:pt>
                <c:pt idx="2">
                  <c:v>3001</c:v>
                </c:pt>
                <c:pt idx="3">
                  <c:v>9884</c:v>
                </c:pt>
                <c:pt idx="4">
                  <c:v>3112</c:v>
                </c:pt>
                <c:pt idx="5">
                  <c:v>933</c:v>
                </c:pt>
                <c:pt idx="6">
                  <c:v>238</c:v>
                </c:pt>
                <c:pt idx="7">
                  <c:v>1377</c:v>
                </c:pt>
                <c:pt idx="8">
                  <c:v>24496</c:v>
                </c:pt>
                <c:pt idx="9">
                  <c:v>62052</c:v>
                </c:pt>
                <c:pt idx="10">
                  <c:v>48635</c:v>
                </c:pt>
                <c:pt idx="11">
                  <c:v>59270</c:v>
                </c:pt>
                <c:pt idx="12">
                  <c:v>11864</c:v>
                </c:pt>
                <c:pt idx="13">
                  <c:v>30</c:v>
                </c:pt>
                <c:pt idx="14">
                  <c:v>0</c:v>
                </c:pt>
                <c:pt idx="15">
                  <c:v>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66-4ACD-A41E-B8F435339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BRESKVE!$B$19:$B$34</c:f>
              <c:numCache>
                <c:formatCode>General</c:formatCode>
                <c:ptCount val="16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</c:numCache>
            </c:numRef>
          </c:cat>
          <c:val>
            <c:numRef>
              <c:f>BRESKVE!$D$19:$D$34</c:f>
              <c:numCache>
                <c:formatCode>0.00</c:formatCode>
                <c:ptCount val="16"/>
                <c:pt idx="0">
                  <c:v>228</c:v>
                </c:pt>
                <c:pt idx="1">
                  <c:v>228</c:v>
                </c:pt>
                <c:pt idx="2">
                  <c:v>192.66</c:v>
                </c:pt>
                <c:pt idx="3">
                  <c:v>183.41</c:v>
                </c:pt>
                <c:pt idx="4">
                  <c:v>198.04</c:v>
                </c:pt>
                <c:pt idx="5">
                  <c:v>228</c:v>
                </c:pt>
                <c:pt idx="6">
                  <c:v>228</c:v>
                </c:pt>
                <c:pt idx="7">
                  <c:v>156.47999999999999</c:v>
                </c:pt>
                <c:pt idx="8">
                  <c:v>136.13999999999999</c:v>
                </c:pt>
                <c:pt idx="9">
                  <c:v>131.85</c:v>
                </c:pt>
                <c:pt idx="10">
                  <c:v>126.28</c:v>
                </c:pt>
                <c:pt idx="11">
                  <c:v>126.3</c:v>
                </c:pt>
                <c:pt idx="12">
                  <c:v>123.45</c:v>
                </c:pt>
                <c:pt idx="13">
                  <c:v>135</c:v>
                </c:pt>
                <c:pt idx="15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566-4ACD-A41E-B8F435339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3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62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906662489683053"/>
          <c:y val="0.92410014644908511"/>
          <c:w val="0.44041926083449673"/>
          <c:h val="6.7178017954762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P</a:t>
            </a:r>
            <a:r>
              <a:rPr lang="sl-SI" sz="1100"/>
              <a:t>rodaja jagod po tednih 2021/2022</a:t>
            </a:r>
            <a:endParaRPr lang="en-US" sz="1100"/>
          </a:p>
        </c:rich>
      </c:tx>
      <c:layout>
        <c:manualLayout>
          <c:xMode val="edge"/>
          <c:yMode val="edge"/>
          <c:x val="0.37337532055955214"/>
          <c:y val="0.902805831336300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7214590025171947E-2"/>
          <c:y val="2.2692951424550193E-2"/>
          <c:w val="0.83820403434277369"/>
          <c:h val="0.834897913576020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JAGODE!$B$19:$B$48</c:f>
              <c:numCache>
                <c:formatCode>General</c:formatCode>
                <c:ptCount val="30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</c:numCache>
            </c:numRef>
          </c:cat>
          <c:val>
            <c:numRef>
              <c:f>JAGODE!$C$19:$C$48</c:f>
              <c:numCache>
                <c:formatCode>#,##0</c:formatCode>
                <c:ptCount val="30"/>
                <c:pt idx="0">
                  <c:v>330</c:v>
                </c:pt>
                <c:pt idx="1">
                  <c:v>3844</c:v>
                </c:pt>
                <c:pt idx="2">
                  <c:v>4540</c:v>
                </c:pt>
                <c:pt idx="3">
                  <c:v>31877</c:v>
                </c:pt>
                <c:pt idx="4">
                  <c:v>40317</c:v>
                </c:pt>
                <c:pt idx="5">
                  <c:v>64228</c:v>
                </c:pt>
                <c:pt idx="6">
                  <c:v>61529</c:v>
                </c:pt>
                <c:pt idx="7">
                  <c:v>20489</c:v>
                </c:pt>
                <c:pt idx="8">
                  <c:v>6147</c:v>
                </c:pt>
                <c:pt idx="9">
                  <c:v>3320</c:v>
                </c:pt>
                <c:pt idx="10">
                  <c:v>625</c:v>
                </c:pt>
                <c:pt idx="11">
                  <c:v>6215</c:v>
                </c:pt>
                <c:pt idx="12">
                  <c:v>25826</c:v>
                </c:pt>
                <c:pt idx="13">
                  <c:v>46175</c:v>
                </c:pt>
                <c:pt idx="14">
                  <c:v>80846</c:v>
                </c:pt>
                <c:pt idx="15">
                  <c:v>34028</c:v>
                </c:pt>
                <c:pt idx="16">
                  <c:v>16424</c:v>
                </c:pt>
                <c:pt idx="17">
                  <c:v>7003</c:v>
                </c:pt>
                <c:pt idx="18">
                  <c:v>1562</c:v>
                </c:pt>
                <c:pt idx="19">
                  <c:v>320</c:v>
                </c:pt>
                <c:pt idx="20">
                  <c:v>0</c:v>
                </c:pt>
                <c:pt idx="21">
                  <c:v>0</c:v>
                </c:pt>
                <c:pt idx="22">
                  <c:v>316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512</c:v>
                </c:pt>
                <c:pt idx="28">
                  <c:v>1988</c:v>
                </c:pt>
                <c:pt idx="29">
                  <c:v>3704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JAGODE!$B$19:$B$48</c:f>
              <c:numCache>
                <c:formatCode>General</c:formatCode>
                <c:ptCount val="30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</c:numCache>
            </c:numRef>
          </c:cat>
          <c:val>
            <c:numRef>
              <c:f>JAGODE!$D$19:$D$48</c:f>
              <c:numCache>
                <c:formatCode>0.00</c:formatCode>
                <c:ptCount val="30"/>
                <c:pt idx="0">
                  <c:v>610.9</c:v>
                </c:pt>
                <c:pt idx="1">
                  <c:v>516.02</c:v>
                </c:pt>
                <c:pt idx="2">
                  <c:v>512.5</c:v>
                </c:pt>
                <c:pt idx="3">
                  <c:v>450.48</c:v>
                </c:pt>
                <c:pt idx="4">
                  <c:v>445.06</c:v>
                </c:pt>
                <c:pt idx="5">
                  <c:v>435.43</c:v>
                </c:pt>
                <c:pt idx="6">
                  <c:v>404.64</c:v>
                </c:pt>
                <c:pt idx="7">
                  <c:v>389.73</c:v>
                </c:pt>
                <c:pt idx="8">
                  <c:v>385.47</c:v>
                </c:pt>
                <c:pt idx="9">
                  <c:v>480</c:v>
                </c:pt>
                <c:pt idx="10">
                  <c:v>480</c:v>
                </c:pt>
                <c:pt idx="11">
                  <c:v>530</c:v>
                </c:pt>
                <c:pt idx="12">
                  <c:v>508.99</c:v>
                </c:pt>
                <c:pt idx="13">
                  <c:v>505.01</c:v>
                </c:pt>
                <c:pt idx="14">
                  <c:v>454.46</c:v>
                </c:pt>
                <c:pt idx="15">
                  <c:v>413.24</c:v>
                </c:pt>
                <c:pt idx="16">
                  <c:v>342.32</c:v>
                </c:pt>
                <c:pt idx="17">
                  <c:v>408.99</c:v>
                </c:pt>
                <c:pt idx="18">
                  <c:v>503.71</c:v>
                </c:pt>
                <c:pt idx="19">
                  <c:v>560</c:v>
                </c:pt>
                <c:pt idx="22">
                  <c:v>680</c:v>
                </c:pt>
                <c:pt idx="27">
                  <c:v>640</c:v>
                </c:pt>
                <c:pt idx="28">
                  <c:v>784.14</c:v>
                </c:pt>
                <c:pt idx="29">
                  <c:v>715.94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81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7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604267643"/>
          <c:y val="0.93958452204344034"/>
          <c:w val="0.43839008555420955"/>
          <c:h val="5.93358583341639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933450</xdr:colOff>
      <xdr:row>16</xdr:row>
      <xdr:rowOff>120650</xdr:rowOff>
    </xdr:from>
    <xdr:to>
      <xdr:col>20</xdr:col>
      <xdr:colOff>135255</xdr:colOff>
      <xdr:row>44</xdr:row>
      <xdr:rowOff>95249</xdr:rowOff>
    </xdr:to>
    <xdr:graphicFrame macro="">
      <xdr:nvGraphicFramePr>
        <xdr:cNvPr id="2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563245</xdr:colOff>
      <xdr:row>126</xdr:row>
      <xdr:rowOff>114300</xdr:rowOff>
    </xdr:from>
    <xdr:to>
      <xdr:col>17</xdr:col>
      <xdr:colOff>541021</xdr:colOff>
      <xdr:row>147</xdr:row>
      <xdr:rowOff>76200</xdr:rowOff>
    </xdr:to>
    <xdr:graphicFrame macro="">
      <xdr:nvGraphicFramePr>
        <xdr:cNvPr id="3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76198</xdr:colOff>
      <xdr:row>1</xdr:row>
      <xdr:rowOff>76200</xdr:rowOff>
    </xdr:from>
    <xdr:to>
      <xdr:col>19</xdr:col>
      <xdr:colOff>139700</xdr:colOff>
      <xdr:row>39</xdr:row>
      <xdr:rowOff>76200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0.00743</cdr:x>
      <cdr:y>0.40051</cdr:y>
    </cdr:from>
    <cdr:to>
      <cdr:x>0.03333</cdr:x>
      <cdr:y>0.55804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6EEF78DF-1A53-446C-8973-B8F73527600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12324" y="3440053"/>
          <a:ext cx="1166334" cy="217126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1211580</xdr:colOff>
      <xdr:row>17</xdr:row>
      <xdr:rowOff>114300</xdr:rowOff>
    </xdr:from>
    <xdr:to>
      <xdr:col>16</xdr:col>
      <xdr:colOff>190499</xdr:colOff>
      <xdr:row>43</xdr:row>
      <xdr:rowOff>68580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1021080</xdr:colOff>
      <xdr:row>16</xdr:row>
      <xdr:rowOff>38100</xdr:rowOff>
    </xdr:from>
    <xdr:to>
      <xdr:col>15</xdr:col>
      <xdr:colOff>154940</xdr:colOff>
      <xdr:row>38</xdr:row>
      <xdr:rowOff>15240</xdr:rowOff>
    </xdr:to>
    <xdr:graphicFrame macro="">
      <xdr:nvGraphicFramePr>
        <xdr:cNvPr id="13" name="Grafikon 12">
          <a:extLst>
            <a:ext uri="{FF2B5EF4-FFF2-40B4-BE49-F238E27FC236}">
              <a16:creationId xmlns:a16="http://schemas.microsoft.com/office/drawing/2014/main" id="{D0D8543E-2C74-4393-B2B7-87DB23D94B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0.34721</cdr:y>
    </cdr:from>
    <cdr:to>
      <cdr:x>1</cdr:x>
      <cdr:y>0.53152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43366" y="1660138"/>
          <a:ext cx="753015" cy="26985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0.32795</cdr:y>
    </cdr:from>
    <cdr:to>
      <cdr:x>0.04055</cdr:x>
      <cdr:y>0.57515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370053" y="1709916"/>
          <a:ext cx="1009958" cy="269852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922020</xdr:colOff>
      <xdr:row>16</xdr:row>
      <xdr:rowOff>134620</xdr:rowOff>
    </xdr:from>
    <xdr:to>
      <xdr:col>18</xdr:col>
      <xdr:colOff>93980</xdr:colOff>
      <xdr:row>41</xdr:row>
      <xdr:rowOff>95250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6C00494A-9443-41CF-B3E6-361DEE898C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0.0015</cdr:x>
      <cdr:y>0.36998</cdr:y>
    </cdr:from>
    <cdr:to>
      <cdr:x>0.03118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229730" y="1646695"/>
          <a:ext cx="741474" cy="25605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7667239" y="2014084"/>
          <a:ext cx="1084645" cy="248175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8"/>
  <sheetViews>
    <sheetView tabSelected="1" zoomScaleNormal="100" workbookViewId="0"/>
  </sheetViews>
  <sheetFormatPr defaultColWidth="9.453125" defaultRowHeight="14.5" x14ac:dyDescent="0.35"/>
  <cols>
    <col min="1" max="1" width="47.36328125" style="136" customWidth="1"/>
    <col min="2" max="2" width="119.81640625" style="3" customWidth="1"/>
    <col min="3" max="16384" width="9.453125" style="3"/>
  </cols>
  <sheetData>
    <row r="1" spans="1:2" x14ac:dyDescent="0.35">
      <c r="A1" s="10" t="s">
        <v>2</v>
      </c>
    </row>
    <row r="2" spans="1:2" ht="23.4" customHeight="1" x14ac:dyDescent="0.35">
      <c r="A2" s="11" t="s">
        <v>3</v>
      </c>
      <c r="B2" s="158" t="s">
        <v>52</v>
      </c>
    </row>
    <row r="3" spans="1:2" x14ac:dyDescent="0.35">
      <c r="A3" s="12" t="s">
        <v>80</v>
      </c>
    </row>
    <row r="4" spans="1:2" x14ac:dyDescent="0.35">
      <c r="A4" s="12" t="s">
        <v>4</v>
      </c>
    </row>
    <row r="5" spans="1:2" x14ac:dyDescent="0.35">
      <c r="A5" s="12" t="s">
        <v>81</v>
      </c>
      <c r="B5" s="1" t="s">
        <v>56</v>
      </c>
    </row>
    <row r="6" spans="1:2" x14ac:dyDescent="0.35">
      <c r="A6" s="10" t="s">
        <v>5</v>
      </c>
      <c r="B6" s="2" t="s">
        <v>22</v>
      </c>
    </row>
    <row r="7" spans="1:2" x14ac:dyDescent="0.35">
      <c r="B7" s="2" t="s">
        <v>23</v>
      </c>
    </row>
    <row r="8" spans="1:2" x14ac:dyDescent="0.35">
      <c r="A8" s="136" t="s">
        <v>6</v>
      </c>
      <c r="B8" s="2" t="s">
        <v>24</v>
      </c>
    </row>
    <row r="9" spans="1:2" x14ac:dyDescent="0.35">
      <c r="A9" s="136" t="s">
        <v>82</v>
      </c>
      <c r="B9" s="2" t="s">
        <v>25</v>
      </c>
    </row>
    <row r="10" spans="1:2" x14ac:dyDescent="0.35">
      <c r="B10" s="2"/>
    </row>
    <row r="11" spans="1:2" ht="28.5" customHeight="1" x14ac:dyDescent="0.35">
      <c r="A11" s="136" t="s">
        <v>7</v>
      </c>
      <c r="B11" s="2" t="s">
        <v>86</v>
      </c>
    </row>
    <row r="12" spans="1:2" x14ac:dyDescent="0.35">
      <c r="B12" s="2" t="s">
        <v>26</v>
      </c>
    </row>
    <row r="13" spans="1:2" x14ac:dyDescent="0.35">
      <c r="A13" s="136" t="s">
        <v>75</v>
      </c>
      <c r="B13" s="2" t="s">
        <v>27</v>
      </c>
    </row>
    <row r="14" spans="1:2" x14ac:dyDescent="0.35">
      <c r="A14" s="136" t="s">
        <v>100</v>
      </c>
      <c r="B14" s="2" t="s">
        <v>28</v>
      </c>
    </row>
    <row r="15" spans="1:2" x14ac:dyDescent="0.35">
      <c r="A15" s="136" t="s">
        <v>101</v>
      </c>
      <c r="B15" s="2" t="s">
        <v>0</v>
      </c>
    </row>
    <row r="16" spans="1:2" x14ac:dyDescent="0.35">
      <c r="A16" s="136" t="s">
        <v>99</v>
      </c>
    </row>
    <row r="18" spans="2:2" x14ac:dyDescent="0.35">
      <c r="B18" s="2" t="s">
        <v>1</v>
      </c>
    </row>
  </sheetData>
  <hyperlinks>
    <hyperlink ref="B15" location="_ftn1" display="_ftn1" xr:uid="{00000000-0004-0000-0000-000000000000}"/>
    <hyperlink ref="B18" location="_ftnref1" display="_ftnref1" xr:uid="{00000000-0004-0000-0000-000001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72"/>
  <sheetViews>
    <sheetView zoomScaleNormal="100" workbookViewId="0"/>
  </sheetViews>
  <sheetFormatPr defaultColWidth="9.453125" defaultRowHeight="14.5" x14ac:dyDescent="0.35"/>
  <cols>
    <col min="1" max="1" width="6" style="137" customWidth="1"/>
    <col min="2" max="2" width="21" style="3" customWidth="1"/>
    <col min="3" max="3" width="24" style="3" customWidth="1"/>
    <col min="4" max="4" width="21.54296875" style="3" customWidth="1"/>
    <col min="5" max="5" width="17.54296875" style="3" customWidth="1"/>
    <col min="6" max="6" width="16" style="3" customWidth="1"/>
    <col min="7" max="16384" width="9.453125" style="3"/>
  </cols>
  <sheetData>
    <row r="1" spans="1:6" x14ac:dyDescent="0.35">
      <c r="B1" s="3" t="s">
        <v>66</v>
      </c>
      <c r="D1" s="4" t="str">
        <f>'OSNOVNO POROČILO'!A14</f>
        <v>39. teden (26.9.2022 - 2.10.2022)</v>
      </c>
    </row>
    <row r="2" spans="1:6" ht="15" thickBot="1" x14ac:dyDescent="0.4"/>
    <row r="3" spans="1:6" ht="28.4" customHeight="1" thickBot="1" x14ac:dyDescent="0.4">
      <c r="B3" s="101" t="s">
        <v>8</v>
      </c>
      <c r="C3" s="106" t="s">
        <v>9</v>
      </c>
      <c r="D3" s="42" t="s">
        <v>10</v>
      </c>
    </row>
    <row r="4" spans="1:6" x14ac:dyDescent="0.35">
      <c r="A4" s="162"/>
      <c r="B4" s="110" t="s">
        <v>36</v>
      </c>
      <c r="C4" s="107">
        <v>217442</v>
      </c>
      <c r="D4" s="8">
        <v>73.98</v>
      </c>
    </row>
    <row r="5" spans="1:6" x14ac:dyDescent="0.35">
      <c r="A5" s="162"/>
      <c r="B5" s="111" t="s">
        <v>38</v>
      </c>
      <c r="C5" s="108">
        <v>14562</v>
      </c>
      <c r="D5" s="5">
        <v>113.59</v>
      </c>
    </row>
    <row r="6" spans="1:6" x14ac:dyDescent="0.35">
      <c r="A6" s="162"/>
      <c r="B6" s="129" t="s">
        <v>41</v>
      </c>
      <c r="C6" s="130" t="s">
        <v>40</v>
      </c>
      <c r="D6" s="131" t="s">
        <v>40</v>
      </c>
    </row>
    <row r="7" spans="1:6" ht="15" thickBot="1" x14ac:dyDescent="0.4">
      <c r="A7" s="162"/>
      <c r="B7" s="112" t="s">
        <v>73</v>
      </c>
      <c r="C7" s="109" t="s">
        <v>40</v>
      </c>
      <c r="D7" s="29" t="s">
        <v>40</v>
      </c>
    </row>
    <row r="8" spans="1:6" ht="27.65" customHeight="1" thickBot="1" x14ac:dyDescent="0.4"/>
    <row r="9" spans="1:6" ht="19.399999999999999" customHeight="1" thickBot="1" x14ac:dyDescent="0.4">
      <c r="C9" s="160" t="s">
        <v>16</v>
      </c>
    </row>
    <row r="10" spans="1:6" ht="17.149999999999999" customHeight="1" x14ac:dyDescent="0.35">
      <c r="C10" s="17"/>
    </row>
    <row r="11" spans="1:6" x14ac:dyDescent="0.35">
      <c r="B11" s="3" t="s">
        <v>57</v>
      </c>
      <c r="D11" s="4" t="str">
        <f>'OSNOVNO POROČILO'!A14</f>
        <v>39. teden (26.9.2022 - 2.10.2022)</v>
      </c>
    </row>
    <row r="12" spans="1:6" ht="15" thickBot="1" x14ac:dyDescent="0.4"/>
    <row r="13" spans="1:6" ht="32.9" customHeight="1" thickBot="1" x14ac:dyDescent="0.4">
      <c r="B13" s="30" t="s">
        <v>55</v>
      </c>
      <c r="C13" s="45" t="s">
        <v>11</v>
      </c>
      <c r="D13" s="45" t="s">
        <v>58</v>
      </c>
      <c r="E13" s="45" t="s">
        <v>42</v>
      </c>
    </row>
    <row r="14" spans="1:6" ht="17.899999999999999" customHeight="1" thickBot="1" x14ac:dyDescent="0.4">
      <c r="B14" s="40">
        <v>217442</v>
      </c>
      <c r="C14" s="41">
        <v>73.98</v>
      </c>
      <c r="D14" s="41">
        <v>5.8800000000000097</v>
      </c>
      <c r="E14" s="177">
        <v>8.6343612334801811E-2</v>
      </c>
    </row>
    <row r="16" spans="1:6" x14ac:dyDescent="0.35">
      <c r="B16" s="3" t="s">
        <v>44</v>
      </c>
      <c r="F16" s="3" t="s">
        <v>45</v>
      </c>
    </row>
    <row r="17" spans="1:4" ht="15" thickBot="1" x14ac:dyDescent="0.4"/>
    <row r="18" spans="1:4" ht="25.4" customHeight="1" thickBot="1" x14ac:dyDescent="0.4">
      <c r="B18" s="46" t="s">
        <v>13</v>
      </c>
      <c r="C18" s="47" t="s">
        <v>14</v>
      </c>
      <c r="D18" s="48" t="s">
        <v>15</v>
      </c>
    </row>
    <row r="19" spans="1:4" ht="15" thickBot="1" x14ac:dyDescent="0.4">
      <c r="A19" s="163">
        <v>2021</v>
      </c>
      <c r="B19" s="21">
        <v>1</v>
      </c>
      <c r="C19" s="7">
        <v>187050</v>
      </c>
      <c r="D19" s="8">
        <v>65.67</v>
      </c>
    </row>
    <row r="20" spans="1:4" x14ac:dyDescent="0.35">
      <c r="B20" s="22">
        <v>2</v>
      </c>
      <c r="C20" s="6">
        <v>232516</v>
      </c>
      <c r="D20" s="5">
        <v>69.12</v>
      </c>
    </row>
    <row r="21" spans="1:4" x14ac:dyDescent="0.35">
      <c r="B21" s="22">
        <v>3</v>
      </c>
      <c r="C21" s="6">
        <v>253812</v>
      </c>
      <c r="D21" s="5">
        <v>68.14</v>
      </c>
    </row>
    <row r="22" spans="1:4" x14ac:dyDescent="0.35">
      <c r="B22" s="22">
        <v>4</v>
      </c>
      <c r="C22" s="6">
        <v>203543</v>
      </c>
      <c r="D22" s="5">
        <v>68.400000000000006</v>
      </c>
    </row>
    <row r="23" spans="1:4" x14ac:dyDescent="0.35">
      <c r="B23" s="22">
        <v>5</v>
      </c>
      <c r="C23" s="6">
        <v>150113</v>
      </c>
      <c r="D23" s="5">
        <v>66.38</v>
      </c>
    </row>
    <row r="24" spans="1:4" x14ac:dyDescent="0.35">
      <c r="B24" s="22">
        <v>6</v>
      </c>
      <c r="C24" s="6">
        <v>225487</v>
      </c>
      <c r="D24" s="5">
        <v>71.77</v>
      </c>
    </row>
    <row r="25" spans="1:4" x14ac:dyDescent="0.35">
      <c r="B25" s="22">
        <v>7</v>
      </c>
      <c r="C25" s="6">
        <v>187865</v>
      </c>
      <c r="D25" s="5">
        <v>66.7</v>
      </c>
    </row>
    <row r="26" spans="1:4" x14ac:dyDescent="0.35">
      <c r="B26" s="22">
        <v>8</v>
      </c>
      <c r="C26" s="6">
        <v>186851</v>
      </c>
      <c r="D26" s="5">
        <v>74.87</v>
      </c>
    </row>
    <row r="27" spans="1:4" x14ac:dyDescent="0.35">
      <c r="B27" s="22">
        <v>9</v>
      </c>
      <c r="C27" s="9">
        <v>249092</v>
      </c>
      <c r="D27" s="23">
        <v>72.08</v>
      </c>
    </row>
    <row r="28" spans="1:4" x14ac:dyDescent="0.35">
      <c r="B28" s="22">
        <v>10</v>
      </c>
      <c r="C28" s="9">
        <v>211022</v>
      </c>
      <c r="D28" s="23">
        <v>75.010000000000005</v>
      </c>
    </row>
    <row r="29" spans="1:4" x14ac:dyDescent="0.35">
      <c r="B29" s="22">
        <v>11</v>
      </c>
      <c r="C29" s="9">
        <v>231033</v>
      </c>
      <c r="D29" s="23">
        <v>70.489999999999995</v>
      </c>
    </row>
    <row r="30" spans="1:4" x14ac:dyDescent="0.35">
      <c r="B30" s="22">
        <v>12</v>
      </c>
      <c r="C30" s="9">
        <v>237372</v>
      </c>
      <c r="D30" s="23">
        <v>70.58</v>
      </c>
    </row>
    <row r="31" spans="1:4" x14ac:dyDescent="0.35">
      <c r="B31" s="22">
        <v>13</v>
      </c>
      <c r="C31" s="9">
        <v>235604</v>
      </c>
      <c r="D31" s="23">
        <v>71.36</v>
      </c>
    </row>
    <row r="32" spans="1:4" x14ac:dyDescent="0.35">
      <c r="B32" s="22">
        <v>14</v>
      </c>
      <c r="C32" s="9">
        <v>191635</v>
      </c>
      <c r="D32" s="23">
        <v>81.150000000000006</v>
      </c>
    </row>
    <row r="33" spans="2:4" x14ac:dyDescent="0.35">
      <c r="B33" s="22">
        <v>15</v>
      </c>
      <c r="C33" s="9">
        <v>309389</v>
      </c>
      <c r="D33" s="23">
        <v>73.75</v>
      </c>
    </row>
    <row r="34" spans="2:4" x14ac:dyDescent="0.35">
      <c r="B34" s="22">
        <v>16</v>
      </c>
      <c r="C34" s="9">
        <v>223074</v>
      </c>
      <c r="D34" s="23">
        <v>78.84</v>
      </c>
    </row>
    <row r="35" spans="2:4" x14ac:dyDescent="0.35">
      <c r="B35" s="22">
        <v>17</v>
      </c>
      <c r="C35" s="9">
        <v>166970</v>
      </c>
      <c r="D35" s="23">
        <v>75.61</v>
      </c>
    </row>
    <row r="36" spans="2:4" x14ac:dyDescent="0.35">
      <c r="B36" s="22">
        <v>18</v>
      </c>
      <c r="C36" s="9">
        <v>361702</v>
      </c>
      <c r="D36" s="23">
        <v>78.7</v>
      </c>
    </row>
    <row r="37" spans="2:4" x14ac:dyDescent="0.35">
      <c r="B37" s="22">
        <v>19</v>
      </c>
      <c r="C37" s="9">
        <v>257586</v>
      </c>
      <c r="D37" s="23">
        <v>80.77</v>
      </c>
    </row>
    <row r="38" spans="2:4" x14ac:dyDescent="0.35">
      <c r="B38" s="22">
        <v>20</v>
      </c>
      <c r="C38" s="9">
        <v>215527</v>
      </c>
      <c r="D38" s="23">
        <v>77.59</v>
      </c>
    </row>
    <row r="39" spans="2:4" x14ac:dyDescent="0.35">
      <c r="B39" s="22">
        <v>21</v>
      </c>
      <c r="C39" s="9">
        <v>317925</v>
      </c>
      <c r="D39" s="23">
        <v>73.09</v>
      </c>
    </row>
    <row r="40" spans="2:4" x14ac:dyDescent="0.35">
      <c r="B40" s="22">
        <v>22</v>
      </c>
      <c r="C40" s="9">
        <v>373716</v>
      </c>
      <c r="D40" s="23">
        <v>68.91</v>
      </c>
    </row>
    <row r="41" spans="2:4" x14ac:dyDescent="0.35">
      <c r="B41" s="22">
        <v>23</v>
      </c>
      <c r="C41" s="9">
        <v>292032</v>
      </c>
      <c r="D41" s="23">
        <v>70.599999999999994</v>
      </c>
    </row>
    <row r="42" spans="2:4" x14ac:dyDescent="0.35">
      <c r="B42" s="22">
        <v>24</v>
      </c>
      <c r="C42" s="9">
        <v>305570</v>
      </c>
      <c r="D42" s="23">
        <v>67.95</v>
      </c>
    </row>
    <row r="43" spans="2:4" x14ac:dyDescent="0.35">
      <c r="B43" s="22">
        <v>25</v>
      </c>
      <c r="C43" s="9">
        <v>185270</v>
      </c>
      <c r="D43" s="23">
        <v>69.489999999999995</v>
      </c>
    </row>
    <row r="44" spans="2:4" x14ac:dyDescent="0.35">
      <c r="B44" s="22">
        <v>26</v>
      </c>
      <c r="C44" s="9">
        <v>282125</v>
      </c>
      <c r="D44" s="23">
        <v>84.16</v>
      </c>
    </row>
    <row r="45" spans="2:4" x14ac:dyDescent="0.35">
      <c r="B45" s="22">
        <v>27</v>
      </c>
      <c r="C45" s="9">
        <v>178992</v>
      </c>
      <c r="D45" s="23">
        <v>74.05</v>
      </c>
    </row>
    <row r="46" spans="2:4" x14ac:dyDescent="0.35">
      <c r="B46" s="22">
        <v>28</v>
      </c>
      <c r="C46" s="9">
        <v>159694</v>
      </c>
      <c r="D46" s="23">
        <v>74.13</v>
      </c>
    </row>
    <row r="47" spans="2:4" x14ac:dyDescent="0.35">
      <c r="B47" s="22">
        <v>29</v>
      </c>
      <c r="C47" s="9">
        <v>157821</v>
      </c>
      <c r="D47" s="23">
        <v>70.86</v>
      </c>
    </row>
    <row r="48" spans="2:4" x14ac:dyDescent="0.35">
      <c r="B48" s="22">
        <v>30</v>
      </c>
      <c r="C48" s="9">
        <v>104165</v>
      </c>
      <c r="D48" s="23">
        <v>73.349999999999994</v>
      </c>
    </row>
    <row r="49" spans="2:10" x14ac:dyDescent="0.35">
      <c r="B49" s="22">
        <v>31</v>
      </c>
      <c r="C49" s="9">
        <v>57449</v>
      </c>
      <c r="D49" s="23">
        <v>72.040000000000006</v>
      </c>
    </row>
    <row r="50" spans="2:10" x14ac:dyDescent="0.35">
      <c r="B50" s="22">
        <v>32</v>
      </c>
      <c r="C50" s="9">
        <v>181204</v>
      </c>
      <c r="D50" s="23">
        <v>75.77</v>
      </c>
    </row>
    <row r="51" spans="2:10" x14ac:dyDescent="0.35">
      <c r="B51" s="22">
        <v>33</v>
      </c>
      <c r="C51" s="9">
        <v>131010</v>
      </c>
      <c r="D51" s="23">
        <v>82.21</v>
      </c>
    </row>
    <row r="52" spans="2:10" x14ac:dyDescent="0.35">
      <c r="B52" s="22">
        <v>34</v>
      </c>
      <c r="C52" s="9">
        <v>181633</v>
      </c>
      <c r="D52" s="23">
        <v>78.459999999999994</v>
      </c>
    </row>
    <row r="53" spans="2:10" x14ac:dyDescent="0.35">
      <c r="B53" s="22">
        <v>35</v>
      </c>
      <c r="C53" s="9">
        <v>222656</v>
      </c>
      <c r="D53" s="23">
        <v>82.4</v>
      </c>
      <c r="E53" s="43"/>
      <c r="F53" s="44"/>
    </row>
    <row r="54" spans="2:10" x14ac:dyDescent="0.35">
      <c r="B54" s="22">
        <v>36</v>
      </c>
      <c r="C54" s="9">
        <v>163696</v>
      </c>
      <c r="D54" s="23">
        <v>83.13</v>
      </c>
      <c r="E54" s="43"/>
      <c r="F54" s="44"/>
    </row>
    <row r="55" spans="2:10" x14ac:dyDescent="0.35">
      <c r="B55" s="22">
        <v>37</v>
      </c>
      <c r="C55" s="9">
        <v>377910</v>
      </c>
      <c r="D55" s="23">
        <v>82.96</v>
      </c>
      <c r="E55" s="43"/>
      <c r="F55" s="44"/>
    </row>
    <row r="56" spans="2:10" x14ac:dyDescent="0.35">
      <c r="B56" s="22">
        <v>38</v>
      </c>
      <c r="C56" s="9">
        <v>384279</v>
      </c>
      <c r="D56" s="23">
        <v>82.04</v>
      </c>
      <c r="E56" s="43"/>
      <c r="F56" s="44"/>
      <c r="G56" s="43"/>
      <c r="H56" s="44"/>
    </row>
    <row r="57" spans="2:10" x14ac:dyDescent="0.35">
      <c r="B57" s="22">
        <v>39</v>
      </c>
      <c r="C57" s="9">
        <v>187744</v>
      </c>
      <c r="D57" s="23">
        <v>91.07</v>
      </c>
      <c r="E57" s="43"/>
      <c r="F57" s="44"/>
      <c r="G57" s="43"/>
      <c r="H57" s="44"/>
    </row>
    <row r="58" spans="2:10" x14ac:dyDescent="0.35">
      <c r="B58" s="22">
        <v>40</v>
      </c>
      <c r="C58" s="9">
        <v>199957</v>
      </c>
      <c r="D58" s="23">
        <v>84.39</v>
      </c>
      <c r="E58" s="43"/>
      <c r="F58" s="44"/>
      <c r="G58" s="43"/>
      <c r="H58" s="44"/>
    </row>
    <row r="59" spans="2:10" x14ac:dyDescent="0.35">
      <c r="B59" s="22">
        <v>41</v>
      </c>
      <c r="C59" s="6">
        <v>201145</v>
      </c>
      <c r="D59" s="5">
        <v>85.07</v>
      </c>
      <c r="E59" s="43"/>
      <c r="F59" s="44"/>
      <c r="G59" s="43"/>
      <c r="H59" s="44"/>
      <c r="I59" s="43"/>
      <c r="J59" s="44"/>
    </row>
    <row r="60" spans="2:10" x14ac:dyDescent="0.35">
      <c r="B60" s="22">
        <v>42</v>
      </c>
      <c r="C60" s="6">
        <v>225833</v>
      </c>
      <c r="D60" s="5">
        <v>91.51</v>
      </c>
      <c r="E60" s="43"/>
      <c r="F60" s="44"/>
      <c r="G60" s="43"/>
      <c r="H60" s="44"/>
      <c r="I60" s="43"/>
      <c r="J60" s="44"/>
    </row>
    <row r="61" spans="2:10" x14ac:dyDescent="0.35">
      <c r="B61" s="22">
        <v>43</v>
      </c>
      <c r="C61" s="6">
        <v>198169</v>
      </c>
      <c r="D61" s="5">
        <v>89.85</v>
      </c>
      <c r="E61" s="43"/>
      <c r="F61" s="44"/>
      <c r="G61" s="43"/>
      <c r="H61" s="44"/>
      <c r="I61" s="43"/>
      <c r="J61" s="44"/>
    </row>
    <row r="62" spans="2:10" x14ac:dyDescent="0.35">
      <c r="B62" s="22">
        <v>44</v>
      </c>
      <c r="C62" s="6">
        <v>146237</v>
      </c>
      <c r="D62" s="5">
        <v>96.08</v>
      </c>
      <c r="G62" s="35"/>
      <c r="H62" s="35"/>
      <c r="I62" s="35"/>
      <c r="J62" s="35"/>
    </row>
    <row r="63" spans="2:10" x14ac:dyDescent="0.35">
      <c r="B63" s="22">
        <v>45</v>
      </c>
      <c r="C63" s="6">
        <v>231429</v>
      </c>
      <c r="D63" s="5">
        <v>83.93</v>
      </c>
      <c r="F63" s="34"/>
      <c r="G63" s="32"/>
      <c r="H63" s="34"/>
      <c r="I63" s="32"/>
      <c r="J63" s="35"/>
    </row>
    <row r="64" spans="2:10" x14ac:dyDescent="0.35">
      <c r="B64" s="22">
        <v>46</v>
      </c>
      <c r="C64" s="6">
        <v>226557</v>
      </c>
      <c r="D64" s="5">
        <v>87.26</v>
      </c>
      <c r="G64" s="35"/>
      <c r="H64" s="35"/>
      <c r="I64" s="35"/>
      <c r="J64" s="35"/>
    </row>
    <row r="65" spans="1:4" x14ac:dyDescent="0.35">
      <c r="B65" s="22">
        <v>47</v>
      </c>
      <c r="C65" s="6">
        <v>254693</v>
      </c>
      <c r="D65" s="5">
        <v>77.61</v>
      </c>
    </row>
    <row r="66" spans="1:4" x14ac:dyDescent="0.35">
      <c r="B66" s="22">
        <v>48</v>
      </c>
      <c r="C66" s="6">
        <v>236433</v>
      </c>
      <c r="D66" s="5">
        <v>82.95</v>
      </c>
    </row>
    <row r="67" spans="1:4" x14ac:dyDescent="0.35">
      <c r="B67" s="22">
        <v>49</v>
      </c>
      <c r="C67" s="6">
        <v>224774</v>
      </c>
      <c r="D67" s="5">
        <v>74.97</v>
      </c>
    </row>
    <row r="68" spans="1:4" x14ac:dyDescent="0.35">
      <c r="B68" s="22">
        <v>50</v>
      </c>
      <c r="C68" s="6">
        <v>173989</v>
      </c>
      <c r="D68" s="5">
        <v>90.66</v>
      </c>
    </row>
    <row r="69" spans="1:4" x14ac:dyDescent="0.35">
      <c r="B69" s="22">
        <v>51</v>
      </c>
      <c r="C69" s="6">
        <v>208466</v>
      </c>
      <c r="D69" s="5">
        <v>86.15</v>
      </c>
    </row>
    <row r="70" spans="1:4" ht="15" thickBot="1" x14ac:dyDescent="0.4">
      <c r="B70" s="31">
        <v>52</v>
      </c>
      <c r="C70" s="33">
        <v>116094</v>
      </c>
      <c r="D70" s="29">
        <v>86.99</v>
      </c>
    </row>
    <row r="71" spans="1:4" ht="15" thickBot="1" x14ac:dyDescent="0.4">
      <c r="A71" s="163">
        <v>2022</v>
      </c>
      <c r="B71" s="63">
        <v>1</v>
      </c>
      <c r="C71" s="36">
        <v>128265</v>
      </c>
      <c r="D71" s="8">
        <v>89.57</v>
      </c>
    </row>
    <row r="72" spans="1:4" x14ac:dyDescent="0.35">
      <c r="A72" s="164"/>
      <c r="B72" s="63">
        <v>2</v>
      </c>
      <c r="C72" s="36">
        <v>284573</v>
      </c>
      <c r="D72" s="39">
        <v>76.83</v>
      </c>
    </row>
    <row r="73" spans="1:4" x14ac:dyDescent="0.35">
      <c r="A73" s="162"/>
      <c r="B73" s="63">
        <v>3</v>
      </c>
      <c r="C73" s="36">
        <v>229104</v>
      </c>
      <c r="D73" s="39">
        <v>81.739999999999995</v>
      </c>
    </row>
    <row r="74" spans="1:4" x14ac:dyDescent="0.35">
      <c r="A74" s="162"/>
      <c r="B74" s="63">
        <v>4</v>
      </c>
      <c r="C74" s="36">
        <v>148872</v>
      </c>
      <c r="D74" s="39">
        <v>87</v>
      </c>
    </row>
    <row r="75" spans="1:4" x14ac:dyDescent="0.35">
      <c r="A75" s="162"/>
      <c r="B75" s="63">
        <v>5</v>
      </c>
      <c r="C75" s="36">
        <v>234634</v>
      </c>
      <c r="D75" s="39">
        <v>85.22</v>
      </c>
    </row>
    <row r="76" spans="1:4" x14ac:dyDescent="0.35">
      <c r="A76" s="162"/>
      <c r="B76" s="63">
        <v>6</v>
      </c>
      <c r="C76" s="36">
        <v>153705</v>
      </c>
      <c r="D76" s="39">
        <v>79.569999999999993</v>
      </c>
    </row>
    <row r="77" spans="1:4" x14ac:dyDescent="0.35">
      <c r="A77" s="162"/>
      <c r="B77" s="83">
        <v>7</v>
      </c>
      <c r="C77" s="6">
        <v>202237</v>
      </c>
      <c r="D77" s="5">
        <v>78.92</v>
      </c>
    </row>
    <row r="78" spans="1:4" x14ac:dyDescent="0.35">
      <c r="A78" s="162"/>
      <c r="B78" s="83">
        <v>8</v>
      </c>
      <c r="C78" s="6">
        <v>150567</v>
      </c>
      <c r="D78" s="5">
        <v>82.65</v>
      </c>
    </row>
    <row r="79" spans="1:4" x14ac:dyDescent="0.35">
      <c r="A79" s="162"/>
      <c r="B79" s="83">
        <v>9</v>
      </c>
      <c r="C79" s="6">
        <v>186111</v>
      </c>
      <c r="D79" s="5">
        <v>79.61</v>
      </c>
    </row>
    <row r="80" spans="1:4" x14ac:dyDescent="0.35">
      <c r="A80" s="162"/>
      <c r="B80" s="83">
        <v>10</v>
      </c>
      <c r="C80" s="36">
        <v>141077</v>
      </c>
      <c r="D80" s="39">
        <v>82.83</v>
      </c>
    </row>
    <row r="81" spans="1:4" x14ac:dyDescent="0.35">
      <c r="A81" s="162"/>
      <c r="B81" s="83">
        <v>11</v>
      </c>
      <c r="C81" s="6">
        <v>156056</v>
      </c>
      <c r="D81" s="5">
        <v>81.88</v>
      </c>
    </row>
    <row r="82" spans="1:4" x14ac:dyDescent="0.35">
      <c r="A82" s="162"/>
      <c r="B82" s="83">
        <v>12</v>
      </c>
      <c r="C82" s="36">
        <v>116025</v>
      </c>
      <c r="D82" s="39">
        <v>84.79</v>
      </c>
    </row>
    <row r="83" spans="1:4" x14ac:dyDescent="0.35">
      <c r="A83" s="162"/>
      <c r="B83" s="83">
        <v>13</v>
      </c>
      <c r="C83" s="6">
        <v>161021</v>
      </c>
      <c r="D83" s="5">
        <v>82.9</v>
      </c>
    </row>
    <row r="84" spans="1:4" x14ac:dyDescent="0.35">
      <c r="A84" s="162"/>
      <c r="B84" s="83">
        <v>14</v>
      </c>
      <c r="C84" s="36">
        <v>112786</v>
      </c>
      <c r="D84" s="39">
        <v>86.79</v>
      </c>
    </row>
    <row r="85" spans="1:4" x14ac:dyDescent="0.35">
      <c r="A85" s="162"/>
      <c r="B85" s="83">
        <v>15</v>
      </c>
      <c r="C85" s="6">
        <v>163075</v>
      </c>
      <c r="D85" s="5">
        <v>86.51</v>
      </c>
    </row>
    <row r="86" spans="1:4" x14ac:dyDescent="0.35">
      <c r="A86" s="162"/>
      <c r="B86" s="83">
        <v>16</v>
      </c>
      <c r="C86" s="36">
        <v>119121</v>
      </c>
      <c r="D86" s="39">
        <v>88.34</v>
      </c>
    </row>
    <row r="87" spans="1:4" x14ac:dyDescent="0.35">
      <c r="A87" s="162"/>
      <c r="B87" s="83">
        <v>17</v>
      </c>
      <c r="C87" s="6">
        <v>124008</v>
      </c>
      <c r="D87" s="5">
        <v>84.51</v>
      </c>
    </row>
    <row r="88" spans="1:4" x14ac:dyDescent="0.35">
      <c r="A88" s="162"/>
      <c r="B88" s="83">
        <v>18</v>
      </c>
      <c r="C88" s="36">
        <v>119039</v>
      </c>
      <c r="D88" s="39">
        <v>84.56</v>
      </c>
    </row>
    <row r="89" spans="1:4" x14ac:dyDescent="0.35">
      <c r="A89" s="162"/>
      <c r="B89" s="83">
        <v>19</v>
      </c>
      <c r="C89" s="6">
        <v>129318</v>
      </c>
      <c r="D89" s="5">
        <v>86.02</v>
      </c>
    </row>
    <row r="90" spans="1:4" x14ac:dyDescent="0.35">
      <c r="A90" s="162"/>
      <c r="B90" s="83">
        <v>20</v>
      </c>
      <c r="C90" s="36">
        <v>101093</v>
      </c>
      <c r="D90" s="39">
        <v>85.78</v>
      </c>
    </row>
    <row r="91" spans="1:4" x14ac:dyDescent="0.35">
      <c r="A91" s="162"/>
      <c r="B91" s="83">
        <v>21</v>
      </c>
      <c r="C91" s="6">
        <v>139459</v>
      </c>
      <c r="D91" s="5">
        <v>80.489999999999995</v>
      </c>
    </row>
    <row r="92" spans="1:4" x14ac:dyDescent="0.35">
      <c r="A92" s="162"/>
      <c r="B92" s="83">
        <v>22</v>
      </c>
      <c r="C92" s="36">
        <v>94404</v>
      </c>
      <c r="D92" s="39">
        <v>82.04</v>
      </c>
    </row>
    <row r="93" spans="1:4" x14ac:dyDescent="0.35">
      <c r="A93" s="162"/>
      <c r="B93" s="83">
        <v>23</v>
      </c>
      <c r="C93" s="6">
        <v>96986</v>
      </c>
      <c r="D93" s="5">
        <v>85.2</v>
      </c>
    </row>
    <row r="94" spans="1:4" x14ac:dyDescent="0.35">
      <c r="A94" s="162"/>
      <c r="B94" s="83">
        <v>24</v>
      </c>
      <c r="C94" s="36">
        <v>79937</v>
      </c>
      <c r="D94" s="39">
        <v>81.069999999999993</v>
      </c>
    </row>
    <row r="95" spans="1:4" x14ac:dyDescent="0.35">
      <c r="A95" s="165"/>
      <c r="B95" s="22">
        <v>25</v>
      </c>
      <c r="C95" s="6">
        <v>42738</v>
      </c>
      <c r="D95" s="5">
        <v>85.12</v>
      </c>
    </row>
    <row r="96" spans="1:4" x14ac:dyDescent="0.35">
      <c r="A96" s="162"/>
      <c r="B96" s="83">
        <v>26</v>
      </c>
      <c r="C96" s="36">
        <v>40624</v>
      </c>
      <c r="D96" s="39">
        <v>80.86</v>
      </c>
    </row>
    <row r="97" spans="1:4" x14ac:dyDescent="0.35">
      <c r="A97" s="165"/>
      <c r="B97" s="22">
        <v>27</v>
      </c>
      <c r="C97" s="6">
        <v>39177</v>
      </c>
      <c r="D97" s="5">
        <v>76.290000000000006</v>
      </c>
    </row>
    <row r="98" spans="1:4" x14ac:dyDescent="0.35">
      <c r="A98" s="162"/>
      <c r="B98" s="83">
        <v>28</v>
      </c>
      <c r="C98" s="36">
        <v>41292</v>
      </c>
      <c r="D98" s="39">
        <v>81.06</v>
      </c>
    </row>
    <row r="99" spans="1:4" x14ac:dyDescent="0.35">
      <c r="A99" s="165"/>
      <c r="B99" s="22">
        <v>29</v>
      </c>
      <c r="C99" s="6">
        <v>58906</v>
      </c>
      <c r="D99" s="5">
        <v>73.5</v>
      </c>
    </row>
    <row r="100" spans="1:4" x14ac:dyDescent="0.35">
      <c r="A100" s="165"/>
      <c r="B100" s="22">
        <v>30</v>
      </c>
      <c r="C100" s="36">
        <v>45054</v>
      </c>
      <c r="D100" s="39">
        <v>75.92</v>
      </c>
    </row>
    <row r="101" spans="1:4" x14ac:dyDescent="0.35">
      <c r="A101" s="165"/>
      <c r="B101" s="22">
        <v>31</v>
      </c>
      <c r="C101" s="6">
        <v>7841</v>
      </c>
      <c r="D101" s="5">
        <v>92.99</v>
      </c>
    </row>
    <row r="102" spans="1:4" x14ac:dyDescent="0.35">
      <c r="A102" s="165"/>
      <c r="B102" s="22">
        <v>32</v>
      </c>
      <c r="C102" s="36">
        <v>44642</v>
      </c>
      <c r="D102" s="39">
        <v>87.66</v>
      </c>
    </row>
    <row r="103" spans="1:4" x14ac:dyDescent="0.35">
      <c r="A103" s="165"/>
      <c r="B103" s="22">
        <v>33</v>
      </c>
      <c r="C103" s="6">
        <v>95342</v>
      </c>
      <c r="D103" s="5">
        <v>91.13</v>
      </c>
    </row>
    <row r="104" spans="1:4" x14ac:dyDescent="0.35">
      <c r="A104" s="165"/>
      <c r="B104" s="22">
        <v>34</v>
      </c>
      <c r="C104" s="36">
        <v>190691</v>
      </c>
      <c r="D104" s="39">
        <v>94.28</v>
      </c>
    </row>
    <row r="105" spans="1:4" x14ac:dyDescent="0.35">
      <c r="A105" s="165"/>
      <c r="B105" s="22">
        <v>35</v>
      </c>
      <c r="C105" s="6">
        <v>126735</v>
      </c>
      <c r="D105" s="5">
        <v>85.9</v>
      </c>
    </row>
    <row r="106" spans="1:4" x14ac:dyDescent="0.35">
      <c r="A106" s="165"/>
      <c r="B106" s="22">
        <v>36</v>
      </c>
      <c r="C106" s="36">
        <v>267573</v>
      </c>
      <c r="D106" s="39">
        <v>71.599999999999994</v>
      </c>
    </row>
    <row r="107" spans="1:4" x14ac:dyDescent="0.35">
      <c r="A107" s="165"/>
      <c r="B107" s="22">
        <v>37</v>
      </c>
      <c r="C107" s="6">
        <v>200111</v>
      </c>
      <c r="D107" s="5">
        <v>63.88</v>
      </c>
    </row>
    <row r="108" spans="1:4" x14ac:dyDescent="0.35">
      <c r="A108" s="165"/>
      <c r="B108" s="22">
        <v>38</v>
      </c>
      <c r="C108" s="36">
        <v>265342</v>
      </c>
      <c r="D108" s="39">
        <v>68.099999999999994</v>
      </c>
    </row>
    <row r="109" spans="1:4" x14ac:dyDescent="0.35">
      <c r="A109" s="165"/>
      <c r="B109" s="22">
        <v>39</v>
      </c>
      <c r="C109" s="6">
        <v>217442</v>
      </c>
      <c r="D109" s="5">
        <v>73.98</v>
      </c>
    </row>
    <row r="110" spans="1:4" x14ac:dyDescent="0.35">
      <c r="C110" s="34"/>
      <c r="D110" s="32"/>
    </row>
    <row r="111" spans="1:4" x14ac:dyDescent="0.35">
      <c r="B111" s="3" t="s">
        <v>102</v>
      </c>
      <c r="D111" s="4"/>
    </row>
    <row r="112" spans="1:4" ht="15" thickBot="1" x14ac:dyDescent="0.4"/>
    <row r="113" spans="2:9" ht="29" x14ac:dyDescent="0.35">
      <c r="B113" s="81" t="s">
        <v>11</v>
      </c>
      <c r="C113" s="13" t="s">
        <v>11</v>
      </c>
      <c r="D113" s="13" t="s">
        <v>11</v>
      </c>
      <c r="E113" s="187" t="s">
        <v>54</v>
      </c>
      <c r="F113" s="187" t="s">
        <v>17</v>
      </c>
    </row>
    <row r="114" spans="2:9" ht="15" thickBot="1" x14ac:dyDescent="0.4">
      <c r="B114" s="82">
        <v>2020</v>
      </c>
      <c r="C114" s="49">
        <v>2021</v>
      </c>
      <c r="D114" s="49">
        <v>2022</v>
      </c>
      <c r="E114" s="188"/>
      <c r="F114" s="188"/>
    </row>
    <row r="115" spans="2:9" ht="15" thickBot="1" x14ac:dyDescent="0.4">
      <c r="B115" s="64">
        <v>66.28</v>
      </c>
      <c r="C115" s="65">
        <v>91.07</v>
      </c>
      <c r="D115" s="65">
        <v>73.98</v>
      </c>
      <c r="E115" s="65">
        <v>-17.089999999999989</v>
      </c>
      <c r="F115" s="170">
        <v>-0.18765784561326437</v>
      </c>
    </row>
    <row r="117" spans="2:9" x14ac:dyDescent="0.35">
      <c r="B117" s="3" t="s">
        <v>78</v>
      </c>
    </row>
    <row r="118" spans="2:9" ht="15" thickBot="1" x14ac:dyDescent="0.4"/>
    <row r="119" spans="2:9" ht="29.5" thickBot="1" x14ac:dyDescent="0.4">
      <c r="B119" s="13" t="s">
        <v>18</v>
      </c>
      <c r="C119" s="13">
        <v>2021</v>
      </c>
      <c r="D119" s="13">
        <v>2022</v>
      </c>
      <c r="E119" s="13" t="s">
        <v>53</v>
      </c>
      <c r="F119" s="13" t="s">
        <v>39</v>
      </c>
    </row>
    <row r="120" spans="2:9" ht="14.25" customHeight="1" x14ac:dyDescent="0.35">
      <c r="B120" s="50">
        <v>1</v>
      </c>
      <c r="C120" s="66">
        <v>65.67</v>
      </c>
      <c r="D120" s="67">
        <v>89.57</v>
      </c>
      <c r="E120" s="67">
        <v>23.899999999999991</v>
      </c>
      <c r="F120" s="18">
        <v>0.36394091670473561</v>
      </c>
    </row>
    <row r="121" spans="2:9" x14ac:dyDescent="0.35">
      <c r="B121" s="51">
        <v>2</v>
      </c>
      <c r="C121" s="68">
        <v>69.12</v>
      </c>
      <c r="D121" s="69">
        <v>76.83</v>
      </c>
      <c r="E121" s="69">
        <v>7.7099999999999937</v>
      </c>
      <c r="F121" s="19">
        <v>0.11154513888888884</v>
      </c>
    </row>
    <row r="122" spans="2:9" x14ac:dyDescent="0.35">
      <c r="B122" s="51">
        <v>3</v>
      </c>
      <c r="C122" s="68">
        <v>68.14</v>
      </c>
      <c r="D122" s="69">
        <v>81.739999999999995</v>
      </c>
      <c r="E122" s="69">
        <v>13.599999999999994</v>
      </c>
      <c r="F122" s="19">
        <v>0.1995890813031993</v>
      </c>
    </row>
    <row r="123" spans="2:9" x14ac:dyDescent="0.35">
      <c r="B123" s="51">
        <v>4</v>
      </c>
      <c r="C123" s="68">
        <v>68.400000000000006</v>
      </c>
      <c r="D123" s="69">
        <v>87</v>
      </c>
      <c r="E123" s="69">
        <v>18.599999999999994</v>
      </c>
      <c r="F123" s="19">
        <v>0.27192982456140347</v>
      </c>
    </row>
    <row r="124" spans="2:9" x14ac:dyDescent="0.35">
      <c r="B124" s="51">
        <v>5</v>
      </c>
      <c r="C124" s="68">
        <v>66.38</v>
      </c>
      <c r="D124" s="69">
        <v>85.22</v>
      </c>
      <c r="E124" s="69">
        <v>18.840000000000003</v>
      </c>
      <c r="F124" s="19">
        <v>0.28382042783971073</v>
      </c>
    </row>
    <row r="125" spans="2:9" x14ac:dyDescent="0.35">
      <c r="B125" s="51">
        <v>6</v>
      </c>
      <c r="C125" s="68">
        <v>71.77</v>
      </c>
      <c r="D125" s="69">
        <v>79.569999999999993</v>
      </c>
      <c r="E125" s="69">
        <v>7.7999999999999972</v>
      </c>
      <c r="F125" s="19">
        <v>0.10868050717570021</v>
      </c>
    </row>
    <row r="126" spans="2:9" x14ac:dyDescent="0.35">
      <c r="B126" s="51">
        <v>7</v>
      </c>
      <c r="C126" s="68">
        <v>66.7</v>
      </c>
      <c r="D126" s="69">
        <v>78.92</v>
      </c>
      <c r="E126" s="69">
        <v>12.219999999999999</v>
      </c>
      <c r="F126" s="19">
        <v>0.18320839580209891</v>
      </c>
      <c r="I126" s="3" t="s">
        <v>46</v>
      </c>
    </row>
    <row r="127" spans="2:9" x14ac:dyDescent="0.35">
      <c r="B127" s="51">
        <v>8</v>
      </c>
      <c r="C127" s="68">
        <v>74.87</v>
      </c>
      <c r="D127" s="69">
        <v>82.65</v>
      </c>
      <c r="E127" s="69">
        <v>7.7800000000000011</v>
      </c>
      <c r="F127" s="19">
        <v>0.10391344997996521</v>
      </c>
    </row>
    <row r="128" spans="2:9" x14ac:dyDescent="0.35">
      <c r="B128" s="51">
        <v>9</v>
      </c>
      <c r="C128" s="68">
        <v>72.08</v>
      </c>
      <c r="D128" s="69">
        <v>79.61</v>
      </c>
      <c r="E128" s="69">
        <v>7.5300000000000011</v>
      </c>
      <c r="F128" s="19">
        <v>0.10446725860155381</v>
      </c>
    </row>
    <row r="129" spans="2:6" x14ac:dyDescent="0.35">
      <c r="B129" s="51">
        <v>10</v>
      </c>
      <c r="C129" s="68">
        <v>75.010000000000005</v>
      </c>
      <c r="D129" s="69">
        <v>82.83</v>
      </c>
      <c r="E129" s="69">
        <v>7.8199999999999932</v>
      </c>
      <c r="F129" s="19">
        <v>0.10425276629782676</v>
      </c>
    </row>
    <row r="130" spans="2:6" x14ac:dyDescent="0.35">
      <c r="B130" s="51">
        <v>11</v>
      </c>
      <c r="C130" s="68">
        <v>70.489999999999995</v>
      </c>
      <c r="D130" s="69">
        <v>81.88</v>
      </c>
      <c r="E130" s="69">
        <v>11.39</v>
      </c>
      <c r="F130" s="19">
        <v>0.16158320329124698</v>
      </c>
    </row>
    <row r="131" spans="2:6" x14ac:dyDescent="0.35">
      <c r="B131" s="52">
        <v>12</v>
      </c>
      <c r="C131" s="68">
        <v>70.58</v>
      </c>
      <c r="D131" s="69">
        <v>84.79</v>
      </c>
      <c r="E131" s="69">
        <v>14.210000000000008</v>
      </c>
      <c r="F131" s="19">
        <v>0.2013318220459055</v>
      </c>
    </row>
    <row r="132" spans="2:6" x14ac:dyDescent="0.35">
      <c r="B132" s="51">
        <v>13</v>
      </c>
      <c r="C132" s="68">
        <v>71.36</v>
      </c>
      <c r="D132" s="69">
        <v>82.9</v>
      </c>
      <c r="E132" s="69">
        <v>11.540000000000006</v>
      </c>
      <c r="F132" s="19">
        <v>0.16171524663677128</v>
      </c>
    </row>
    <row r="133" spans="2:6" x14ac:dyDescent="0.35">
      <c r="B133" s="51">
        <v>14</v>
      </c>
      <c r="C133" s="68">
        <v>81.150000000000006</v>
      </c>
      <c r="D133" s="69">
        <v>86.79</v>
      </c>
      <c r="E133" s="69">
        <v>5.6400000000000006</v>
      </c>
      <c r="F133" s="19">
        <v>6.9500924214417781E-2</v>
      </c>
    </row>
    <row r="134" spans="2:6" x14ac:dyDescent="0.35">
      <c r="B134" s="51">
        <v>15</v>
      </c>
      <c r="C134" s="68">
        <v>73.75</v>
      </c>
      <c r="D134" s="69">
        <v>86.51</v>
      </c>
      <c r="E134" s="69">
        <v>12.760000000000005</v>
      </c>
      <c r="F134" s="19">
        <v>0.1730169491525424</v>
      </c>
    </row>
    <row r="135" spans="2:6" x14ac:dyDescent="0.35">
      <c r="B135" s="51">
        <v>16</v>
      </c>
      <c r="C135" s="68">
        <v>78.84</v>
      </c>
      <c r="D135" s="69">
        <v>88.34</v>
      </c>
      <c r="E135" s="69">
        <v>9.5</v>
      </c>
      <c r="F135" s="19">
        <v>0.12049720953830545</v>
      </c>
    </row>
    <row r="136" spans="2:6" x14ac:dyDescent="0.35">
      <c r="B136" s="51">
        <v>17</v>
      </c>
      <c r="C136" s="68">
        <v>75.61</v>
      </c>
      <c r="D136" s="69">
        <v>84.51</v>
      </c>
      <c r="E136" s="69">
        <v>8.9000000000000057</v>
      </c>
      <c r="F136" s="19">
        <v>0.11770929771194294</v>
      </c>
    </row>
    <row r="137" spans="2:6" x14ac:dyDescent="0.35">
      <c r="B137" s="51">
        <v>18</v>
      </c>
      <c r="C137" s="68">
        <v>78.7</v>
      </c>
      <c r="D137" s="69">
        <v>84.56</v>
      </c>
      <c r="E137" s="69">
        <v>5.8599999999999994</v>
      </c>
      <c r="F137" s="19">
        <v>7.4459974587039346E-2</v>
      </c>
    </row>
    <row r="138" spans="2:6" x14ac:dyDescent="0.35">
      <c r="B138" s="51">
        <v>19</v>
      </c>
      <c r="C138" s="68">
        <v>80.77</v>
      </c>
      <c r="D138" s="69">
        <v>86.02</v>
      </c>
      <c r="E138" s="69">
        <v>5.25</v>
      </c>
      <c r="F138" s="53">
        <v>6.4999380958276509E-2</v>
      </c>
    </row>
    <row r="139" spans="2:6" x14ac:dyDescent="0.35">
      <c r="B139" s="51">
        <v>20</v>
      </c>
      <c r="C139" s="68">
        <v>77.59</v>
      </c>
      <c r="D139" s="69">
        <v>85.78</v>
      </c>
      <c r="E139" s="69">
        <v>8.1899999999999977</v>
      </c>
      <c r="F139" s="19">
        <v>0.10555483954117806</v>
      </c>
    </row>
    <row r="140" spans="2:6" x14ac:dyDescent="0.35">
      <c r="B140" s="51">
        <v>21</v>
      </c>
      <c r="C140" s="68">
        <v>73.09</v>
      </c>
      <c r="D140" s="69">
        <v>80.489999999999995</v>
      </c>
      <c r="E140" s="69">
        <v>7.3999999999999915</v>
      </c>
      <c r="F140" s="19">
        <v>0.10124504036119841</v>
      </c>
    </row>
    <row r="141" spans="2:6" x14ac:dyDescent="0.35">
      <c r="B141" s="51">
        <v>22</v>
      </c>
      <c r="C141" s="68">
        <v>68.91</v>
      </c>
      <c r="D141" s="69">
        <v>82.04</v>
      </c>
      <c r="E141" s="69">
        <v>13.13000000000001</v>
      </c>
      <c r="F141" s="19">
        <v>0.19053838339863605</v>
      </c>
    </row>
    <row r="142" spans="2:6" x14ac:dyDescent="0.35">
      <c r="B142" s="51">
        <v>23</v>
      </c>
      <c r="C142" s="68">
        <v>70.599999999999994</v>
      </c>
      <c r="D142" s="69">
        <v>85.2</v>
      </c>
      <c r="E142" s="69">
        <v>14.600000000000009</v>
      </c>
      <c r="F142" s="19">
        <v>0.20679886685552429</v>
      </c>
    </row>
    <row r="143" spans="2:6" x14ac:dyDescent="0.35">
      <c r="B143" s="51">
        <v>24</v>
      </c>
      <c r="C143" s="68">
        <v>67.95</v>
      </c>
      <c r="D143" s="69">
        <v>81.069999999999993</v>
      </c>
      <c r="E143" s="69">
        <v>13.11999999999999</v>
      </c>
      <c r="F143" s="19">
        <v>0.19308314937453996</v>
      </c>
    </row>
    <row r="144" spans="2:6" x14ac:dyDescent="0.35">
      <c r="B144" s="51">
        <v>25</v>
      </c>
      <c r="C144" s="68">
        <v>69.489999999999995</v>
      </c>
      <c r="D144" s="69">
        <v>85.12</v>
      </c>
      <c r="E144" s="69">
        <v>15.63000000000001</v>
      </c>
      <c r="F144" s="19">
        <v>0.22492444956108804</v>
      </c>
    </row>
    <row r="145" spans="2:6" x14ac:dyDescent="0.35">
      <c r="B145" s="51">
        <v>26</v>
      </c>
      <c r="C145" s="68">
        <v>84.16</v>
      </c>
      <c r="D145" s="69">
        <v>80.86</v>
      </c>
      <c r="E145" s="69">
        <v>-3.2999999999999972</v>
      </c>
      <c r="F145" s="19">
        <v>-3.9211026615969535E-2</v>
      </c>
    </row>
    <row r="146" spans="2:6" x14ac:dyDescent="0.35">
      <c r="B146" s="51">
        <v>27</v>
      </c>
      <c r="C146" s="68">
        <v>74.05</v>
      </c>
      <c r="D146" s="69">
        <v>76.290000000000006</v>
      </c>
      <c r="E146" s="69">
        <v>2.2400000000000091</v>
      </c>
      <c r="F146" s="19">
        <v>3.0249831195138466E-2</v>
      </c>
    </row>
    <row r="147" spans="2:6" x14ac:dyDescent="0.35">
      <c r="B147" s="51">
        <v>28</v>
      </c>
      <c r="C147" s="68">
        <v>74.13</v>
      </c>
      <c r="D147" s="69">
        <v>81.06</v>
      </c>
      <c r="E147" s="69">
        <v>6.9300000000000068</v>
      </c>
      <c r="F147" s="19">
        <v>9.3484419263456298E-2</v>
      </c>
    </row>
    <row r="148" spans="2:6" x14ac:dyDescent="0.35">
      <c r="B148" s="51">
        <v>29</v>
      </c>
      <c r="C148" s="68">
        <v>70.86</v>
      </c>
      <c r="D148" s="69">
        <v>73.5</v>
      </c>
      <c r="E148" s="69">
        <v>2.6400000000000006</v>
      </c>
      <c r="F148" s="19">
        <v>3.7256562235393753E-2</v>
      </c>
    </row>
    <row r="149" spans="2:6" x14ac:dyDescent="0.35">
      <c r="B149" s="51">
        <v>30</v>
      </c>
      <c r="C149" s="68">
        <v>73.349999999999994</v>
      </c>
      <c r="D149" s="69">
        <v>75.92</v>
      </c>
      <c r="E149" s="69">
        <v>2.5700000000000074</v>
      </c>
      <c r="F149" s="19">
        <v>3.5037491479209315E-2</v>
      </c>
    </row>
    <row r="150" spans="2:6" x14ac:dyDescent="0.35">
      <c r="B150" s="51">
        <v>31</v>
      </c>
      <c r="C150" s="68">
        <v>72.040000000000006</v>
      </c>
      <c r="D150" s="69">
        <v>92.99</v>
      </c>
      <c r="E150" s="69">
        <v>20.949999999999989</v>
      </c>
      <c r="F150" s="19">
        <v>0.29081066074403084</v>
      </c>
    </row>
    <row r="151" spans="2:6" x14ac:dyDescent="0.35">
      <c r="B151" s="51">
        <v>32</v>
      </c>
      <c r="C151" s="68">
        <v>75.77</v>
      </c>
      <c r="D151" s="69">
        <v>87.66</v>
      </c>
      <c r="E151" s="69">
        <v>11.89</v>
      </c>
      <c r="F151" s="19">
        <v>0.15692226474858129</v>
      </c>
    </row>
    <row r="152" spans="2:6" x14ac:dyDescent="0.35">
      <c r="B152" s="51">
        <v>33</v>
      </c>
      <c r="C152" s="68">
        <v>82.21</v>
      </c>
      <c r="D152" s="69">
        <v>91.13</v>
      </c>
      <c r="E152" s="69">
        <v>8.9200000000000017</v>
      </c>
      <c r="F152" s="19">
        <v>0.10850261525361882</v>
      </c>
    </row>
    <row r="153" spans="2:6" x14ac:dyDescent="0.35">
      <c r="B153" s="51">
        <v>34</v>
      </c>
      <c r="C153" s="68">
        <v>78.459999999999994</v>
      </c>
      <c r="D153" s="69">
        <v>94.28</v>
      </c>
      <c r="E153" s="69">
        <v>15.820000000000007</v>
      </c>
      <c r="F153" s="19">
        <v>0.20163140453734396</v>
      </c>
    </row>
    <row r="154" spans="2:6" x14ac:dyDescent="0.35">
      <c r="B154" s="51">
        <v>35</v>
      </c>
      <c r="C154" s="68">
        <v>82.4</v>
      </c>
      <c r="D154" s="69">
        <v>85.9</v>
      </c>
      <c r="E154" s="69">
        <v>3.5</v>
      </c>
      <c r="F154" s="19">
        <v>4.2475728155339842E-2</v>
      </c>
    </row>
    <row r="155" spans="2:6" x14ac:dyDescent="0.35">
      <c r="B155" s="51">
        <v>36</v>
      </c>
      <c r="C155" s="68">
        <v>83.13</v>
      </c>
      <c r="D155" s="69">
        <v>71.599999999999994</v>
      </c>
      <c r="E155" s="69">
        <v>-11.530000000000001</v>
      </c>
      <c r="F155" s="19">
        <v>-0.13869842415493805</v>
      </c>
    </row>
    <row r="156" spans="2:6" x14ac:dyDescent="0.35">
      <c r="B156" s="51">
        <v>37</v>
      </c>
      <c r="C156" s="68">
        <v>82.96</v>
      </c>
      <c r="D156" s="69">
        <v>63.88</v>
      </c>
      <c r="E156" s="69">
        <v>-19.079999999999991</v>
      </c>
      <c r="F156" s="19">
        <v>-0.22999035679845703</v>
      </c>
    </row>
    <row r="157" spans="2:6" x14ac:dyDescent="0.35">
      <c r="B157" s="51">
        <v>38</v>
      </c>
      <c r="C157" s="68">
        <v>82.04</v>
      </c>
      <c r="D157" s="69">
        <v>68.099999999999994</v>
      </c>
      <c r="E157" s="69">
        <v>-13.940000000000012</v>
      </c>
      <c r="F157" s="19">
        <v>-0.16991711360312056</v>
      </c>
    </row>
    <row r="158" spans="2:6" x14ac:dyDescent="0.35">
      <c r="B158" s="51">
        <v>39</v>
      </c>
      <c r="C158" s="68">
        <v>91.07</v>
      </c>
      <c r="D158" s="69">
        <v>73.98</v>
      </c>
      <c r="E158" s="70">
        <v>-17.089999999999989</v>
      </c>
      <c r="F158" s="19">
        <v>-0.18765784561326437</v>
      </c>
    </row>
    <row r="159" spans="2:6" x14ac:dyDescent="0.35">
      <c r="B159" s="51">
        <v>40</v>
      </c>
      <c r="C159" s="68">
        <v>84.39</v>
      </c>
      <c r="D159" s="69"/>
      <c r="E159" s="70"/>
      <c r="F159" s="19"/>
    </row>
    <row r="160" spans="2:6" x14ac:dyDescent="0.35">
      <c r="B160" s="51">
        <v>41</v>
      </c>
      <c r="C160" s="68">
        <v>85.07</v>
      </c>
      <c r="D160" s="69"/>
      <c r="E160" s="70"/>
      <c r="F160" s="19"/>
    </row>
    <row r="161" spans="2:6" x14ac:dyDescent="0.35">
      <c r="B161" s="51">
        <v>42</v>
      </c>
      <c r="C161" s="68">
        <v>91.51</v>
      </c>
      <c r="D161" s="69"/>
      <c r="E161" s="70"/>
      <c r="F161" s="19"/>
    </row>
    <row r="162" spans="2:6" x14ac:dyDescent="0.35">
      <c r="B162" s="51">
        <v>43</v>
      </c>
      <c r="C162" s="68">
        <v>89.85</v>
      </c>
      <c r="D162" s="69"/>
      <c r="E162" s="70"/>
      <c r="F162" s="19"/>
    </row>
    <row r="163" spans="2:6" x14ac:dyDescent="0.35">
      <c r="B163" s="51">
        <v>44</v>
      </c>
      <c r="C163" s="68">
        <v>96.08</v>
      </c>
      <c r="D163" s="69"/>
      <c r="E163" s="70"/>
      <c r="F163" s="19"/>
    </row>
    <row r="164" spans="2:6" x14ac:dyDescent="0.35">
      <c r="B164" s="51">
        <v>45</v>
      </c>
      <c r="C164" s="68">
        <v>83.93</v>
      </c>
      <c r="D164" s="69"/>
      <c r="E164" s="70"/>
      <c r="F164" s="19"/>
    </row>
    <row r="165" spans="2:6" x14ac:dyDescent="0.35">
      <c r="B165" s="51">
        <v>46</v>
      </c>
      <c r="C165" s="71">
        <v>87.26</v>
      </c>
      <c r="D165" s="70"/>
      <c r="E165" s="70"/>
      <c r="F165" s="19"/>
    </row>
    <row r="166" spans="2:6" x14ac:dyDescent="0.35">
      <c r="B166" s="51">
        <v>47</v>
      </c>
      <c r="C166" s="71">
        <v>77.61</v>
      </c>
      <c r="D166" s="70"/>
      <c r="E166" s="70"/>
      <c r="F166" s="19"/>
    </row>
    <row r="167" spans="2:6" x14ac:dyDescent="0.35">
      <c r="B167" s="51">
        <v>48</v>
      </c>
      <c r="C167" s="71">
        <v>82.95</v>
      </c>
      <c r="D167" s="70"/>
      <c r="E167" s="70"/>
      <c r="F167" s="19"/>
    </row>
    <row r="168" spans="2:6" x14ac:dyDescent="0.35">
      <c r="B168" s="51">
        <v>49</v>
      </c>
      <c r="C168" s="71">
        <v>74.97</v>
      </c>
      <c r="D168" s="70"/>
      <c r="E168" s="70"/>
      <c r="F168" s="19"/>
    </row>
    <row r="169" spans="2:6" x14ac:dyDescent="0.35">
      <c r="B169" s="51">
        <v>50</v>
      </c>
      <c r="C169" s="71">
        <v>90.66</v>
      </c>
      <c r="D169" s="70"/>
      <c r="E169" s="70"/>
      <c r="F169" s="19"/>
    </row>
    <row r="170" spans="2:6" x14ac:dyDescent="0.35">
      <c r="B170" s="51">
        <v>51</v>
      </c>
      <c r="C170" s="71">
        <v>86.15</v>
      </c>
      <c r="D170" s="70"/>
      <c r="E170" s="70"/>
      <c r="F170" s="19"/>
    </row>
    <row r="171" spans="2:6" x14ac:dyDescent="0.35">
      <c r="B171" s="51">
        <v>52</v>
      </c>
      <c r="C171" s="71">
        <v>86.99</v>
      </c>
      <c r="D171" s="70"/>
      <c r="E171" s="70"/>
      <c r="F171" s="19"/>
    </row>
    <row r="172" spans="2:6" ht="15" thickBot="1" x14ac:dyDescent="0.4">
      <c r="B172" s="54">
        <v>53</v>
      </c>
      <c r="C172" s="72">
        <v>73.95</v>
      </c>
      <c r="D172" s="73"/>
      <c r="E172" s="73"/>
      <c r="F172" s="20"/>
    </row>
  </sheetData>
  <mergeCells count="2">
    <mergeCell ref="E113:E114"/>
    <mergeCell ref="F113:F114"/>
  </mergeCells>
  <conditionalFormatting sqref="B138 B131 E120:E126 E141:E148 E138 D120:D148 D165:E172 D151:E159">
    <cfRule type="cellIs" dxfId="22" priority="27" stopIfTrue="1" operator="lessThanOrEqual">
      <formula>0</formula>
    </cfRule>
  </conditionalFormatting>
  <conditionalFormatting sqref="F121:F137 F139:F148 F151:F171">
    <cfRule type="cellIs" dxfId="21" priority="25" stopIfTrue="1" operator="lessThan">
      <formula>0</formula>
    </cfRule>
  </conditionalFormatting>
  <conditionalFormatting sqref="E158:E164">
    <cfRule type="cellIs" dxfId="20" priority="26" stopIfTrue="1" operator="lessThanOrEqual">
      <formula>0</formula>
    </cfRule>
  </conditionalFormatting>
  <conditionalFormatting sqref="D160:D164">
    <cfRule type="cellIs" dxfId="19" priority="22" stopIfTrue="1" operator="lessThanOrEqual">
      <formula>0</formula>
    </cfRule>
  </conditionalFormatting>
  <conditionalFormatting sqref="F172">
    <cfRule type="cellIs" dxfId="18" priority="20" stopIfTrue="1" operator="lessThan">
      <formula>0</formula>
    </cfRule>
  </conditionalFormatting>
  <conditionalFormatting sqref="D14">
    <cfRule type="cellIs" dxfId="17" priority="18" stopIfTrue="1" operator="lessThan">
      <formula>0</formula>
    </cfRule>
  </conditionalFormatting>
  <conditionalFormatting sqref="E14">
    <cfRule type="cellIs" dxfId="16" priority="17" stopIfTrue="1" operator="lessThan">
      <formula>0</formula>
    </cfRule>
  </conditionalFormatting>
  <conditionalFormatting sqref="B115:D115">
    <cfRule type="cellIs" dxfId="15" priority="16" stopIfTrue="1" operator="lessThanOrEqual">
      <formula>0</formula>
    </cfRule>
  </conditionalFormatting>
  <conditionalFormatting sqref="C172 C120">
    <cfRule type="cellIs" dxfId="14" priority="15" stopIfTrue="1" operator="lessThanOrEqual">
      <formula>0</formula>
    </cfRule>
  </conditionalFormatting>
  <conditionalFormatting sqref="C121:C159 C165:C171">
    <cfRule type="cellIs" dxfId="13" priority="14" stopIfTrue="1" operator="lessThanOrEqual">
      <formula>0</formula>
    </cfRule>
  </conditionalFormatting>
  <conditionalFormatting sqref="C160:C164">
    <cfRule type="cellIs" dxfId="12" priority="13" stopIfTrue="1" operator="lessThanOrEqual">
      <formula>0</formula>
    </cfRule>
  </conditionalFormatting>
  <conditionalFormatting sqref="F120">
    <cfRule type="cellIs" dxfId="11" priority="11" stopIfTrue="1" operator="lessThan">
      <formula>0</formula>
    </cfRule>
  </conditionalFormatting>
  <conditionalFormatting sqref="D136">
    <cfRule type="cellIs" dxfId="10" priority="10" stopIfTrue="1" operator="lessThanOrEqual">
      <formula>0</formula>
    </cfRule>
  </conditionalFormatting>
  <conditionalFormatting sqref="E127:E137 E139:E140">
    <cfRule type="cellIs" dxfId="9" priority="9" stopIfTrue="1" operator="lessThanOrEqual">
      <formula>0</formula>
    </cfRule>
  </conditionalFormatting>
  <conditionalFormatting sqref="F138">
    <cfRule type="cellIs" dxfId="8" priority="7" stopIfTrue="1" operator="lessThan">
      <formula>0</formula>
    </cfRule>
  </conditionalFormatting>
  <conditionalFormatting sqref="D149:E150">
    <cfRule type="cellIs" dxfId="7" priority="3" stopIfTrue="1" operator="lessThanOrEqual">
      <formula>0</formula>
    </cfRule>
  </conditionalFormatting>
  <conditionalFormatting sqref="F149:F150">
    <cfRule type="cellIs" dxfId="6" priority="2" stopIfTrue="1" operator="lessThan">
      <formula>0</formula>
    </cfRule>
  </conditionalFormatting>
  <conditionalFormatting sqref="E115">
    <cfRule type="cellIs" dxfId="5" priority="1" stopIfTrue="1" operator="lessThanOrEqual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6"/>
  <sheetViews>
    <sheetView zoomScaleNormal="100" workbookViewId="0"/>
  </sheetViews>
  <sheetFormatPr defaultColWidth="9.453125" defaultRowHeight="14.5" x14ac:dyDescent="0.35"/>
  <cols>
    <col min="1" max="1" width="5.90625" style="3" customWidth="1"/>
    <col min="2" max="2" width="17.81640625" style="3" customWidth="1"/>
    <col min="3" max="3" width="22.81640625" style="3" customWidth="1"/>
    <col min="4" max="4" width="15.453125" style="3" customWidth="1"/>
    <col min="5" max="5" width="15.54296875" style="3" customWidth="1"/>
    <col min="6" max="6" width="4.5429687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55" t="s">
        <v>43</v>
      </c>
      <c r="C1" s="25" t="s">
        <v>62</v>
      </c>
      <c r="D1" s="4" t="str">
        <f>'OSNOVNO POROČILO'!A14</f>
        <v>39. teden (26.9.2022 - 2.10.2022)</v>
      </c>
      <c r="M1" s="24" t="s">
        <v>88</v>
      </c>
      <c r="N1" s="4" t="str">
        <f>'OSNOVNO POROČILO'!A14</f>
        <v>39. teden (26.9.2022 - 2.10.2022)</v>
      </c>
    </row>
    <row r="2" spans="2:15" ht="15" thickBot="1" x14ac:dyDescent="0.4"/>
    <row r="3" spans="2:15" ht="29.5" thickBot="1" x14ac:dyDescent="0.4">
      <c r="B3" s="30" t="s">
        <v>19</v>
      </c>
      <c r="C3" s="14" t="s">
        <v>11</v>
      </c>
      <c r="D3" s="13" t="s">
        <v>51</v>
      </c>
      <c r="E3" s="30" t="s">
        <v>12</v>
      </c>
    </row>
    <row r="4" spans="2:15" x14ac:dyDescent="0.35">
      <c r="B4" s="58" t="s">
        <v>29</v>
      </c>
      <c r="C4" s="74">
        <v>80</v>
      </c>
      <c r="D4" s="75">
        <v>4.1800000000000068</v>
      </c>
      <c r="E4" s="172">
        <v>5.5130572408335521E-2</v>
      </c>
    </row>
    <row r="5" spans="2:15" x14ac:dyDescent="0.35">
      <c r="B5" s="60" t="s">
        <v>30</v>
      </c>
      <c r="C5" s="76">
        <v>37.659999999999997</v>
      </c>
      <c r="D5" s="77">
        <v>-6.990000000000002</v>
      </c>
      <c r="E5" s="173">
        <v>-0.1565509518477044</v>
      </c>
    </row>
    <row r="6" spans="2:15" x14ac:dyDescent="0.35">
      <c r="B6" s="60" t="s">
        <v>31</v>
      </c>
      <c r="C6" s="76">
        <v>38.89</v>
      </c>
      <c r="D6" s="77">
        <v>-21.200000000000003</v>
      </c>
      <c r="E6" s="171">
        <v>-0.35280412714261944</v>
      </c>
    </row>
    <row r="7" spans="2:15" x14ac:dyDescent="0.35">
      <c r="B7" s="60" t="s">
        <v>32</v>
      </c>
      <c r="C7" s="76">
        <v>80.19</v>
      </c>
      <c r="D7" s="77">
        <v>38.299999999999997</v>
      </c>
      <c r="E7" s="59">
        <v>0.91429935545476249</v>
      </c>
    </row>
    <row r="8" spans="2:15" x14ac:dyDescent="0.35">
      <c r="B8" s="60" t="s">
        <v>33</v>
      </c>
      <c r="C8" s="76" t="s">
        <v>40</v>
      </c>
      <c r="D8" s="77"/>
      <c r="E8" s="59"/>
      <c r="O8" s="4"/>
    </row>
    <row r="9" spans="2:15" ht="15" thickBot="1" x14ac:dyDescent="0.4">
      <c r="B9" s="61" t="s">
        <v>34</v>
      </c>
      <c r="C9" s="78">
        <v>79.62</v>
      </c>
      <c r="D9" s="79" t="s">
        <v>40</v>
      </c>
      <c r="E9" s="134"/>
    </row>
    <row r="10" spans="2:15" x14ac:dyDescent="0.35">
      <c r="B10" s="3" t="s">
        <v>35</v>
      </c>
    </row>
    <row r="12" spans="2:15" x14ac:dyDescent="0.35">
      <c r="B12" s="3" t="s">
        <v>74</v>
      </c>
      <c r="E12" s="4"/>
    </row>
    <row r="13" spans="2:15" ht="15" thickBot="1" x14ac:dyDescent="0.4"/>
    <row r="14" spans="2:15" ht="29.5" thickBot="1" x14ac:dyDescent="0.4">
      <c r="B14" s="30" t="s">
        <v>19</v>
      </c>
      <c r="C14" s="37" t="s">
        <v>20</v>
      </c>
      <c r="D14" s="30" t="s">
        <v>11</v>
      </c>
    </row>
    <row r="15" spans="2:15" x14ac:dyDescent="0.35">
      <c r="B15" s="56" t="s">
        <v>31</v>
      </c>
      <c r="C15" s="7">
        <v>47062</v>
      </c>
      <c r="D15" s="8">
        <v>38.89</v>
      </c>
    </row>
    <row r="16" spans="2:15" x14ac:dyDescent="0.35">
      <c r="B16" s="57" t="s">
        <v>76</v>
      </c>
      <c r="C16" s="6">
        <v>26023</v>
      </c>
      <c r="D16" s="5">
        <v>91.65</v>
      </c>
      <c r="F16" s="26"/>
    </row>
    <row r="17" spans="1:15" x14ac:dyDescent="0.35">
      <c r="B17" s="57" t="s">
        <v>30</v>
      </c>
      <c r="C17" s="6">
        <v>24421</v>
      </c>
      <c r="D17" s="5">
        <v>37.659999999999997</v>
      </c>
    </row>
    <row r="18" spans="1:15" x14ac:dyDescent="0.35">
      <c r="B18" s="57" t="s">
        <v>32</v>
      </c>
      <c r="C18" s="6">
        <v>24056</v>
      </c>
      <c r="D18" s="5">
        <v>80.19</v>
      </c>
    </row>
    <row r="19" spans="1:15" x14ac:dyDescent="0.35">
      <c r="B19" s="57" t="s">
        <v>34</v>
      </c>
      <c r="C19" s="6">
        <v>23827</v>
      </c>
      <c r="D19" s="5">
        <v>79.62</v>
      </c>
    </row>
    <row r="20" spans="1:15" x14ac:dyDescent="0.35">
      <c r="B20" s="57" t="s">
        <v>77</v>
      </c>
      <c r="C20" s="6">
        <v>22363</v>
      </c>
      <c r="D20" s="5">
        <v>81.709999999999994</v>
      </c>
    </row>
    <row r="21" spans="1:15" x14ac:dyDescent="0.35">
      <c r="B21" s="57" t="s">
        <v>90</v>
      </c>
      <c r="C21" s="6">
        <v>15316</v>
      </c>
      <c r="D21" s="5">
        <v>84.22</v>
      </c>
    </row>
    <row r="22" spans="1:15" x14ac:dyDescent="0.35">
      <c r="B22" s="57" t="s">
        <v>29</v>
      </c>
      <c r="C22" s="6">
        <v>13172</v>
      </c>
      <c r="D22" s="5">
        <v>80</v>
      </c>
    </row>
    <row r="23" spans="1:15" x14ac:dyDescent="0.35">
      <c r="B23" s="57" t="s">
        <v>96</v>
      </c>
      <c r="C23" s="6">
        <v>7252</v>
      </c>
      <c r="D23" s="5">
        <v>120.64</v>
      </c>
    </row>
    <row r="24" spans="1:15" x14ac:dyDescent="0.35">
      <c r="B24" s="57" t="s">
        <v>103</v>
      </c>
      <c r="C24" s="6">
        <v>6917</v>
      </c>
      <c r="D24" s="5">
        <v>114.24</v>
      </c>
    </row>
    <row r="25" spans="1:15" x14ac:dyDescent="0.35">
      <c r="B25" s="57" t="s">
        <v>87</v>
      </c>
      <c r="C25" s="6">
        <v>3201</v>
      </c>
      <c r="D25" s="5">
        <v>180.93</v>
      </c>
    </row>
    <row r="26" spans="1:15" x14ac:dyDescent="0.35">
      <c r="B26" s="57" t="s">
        <v>104</v>
      </c>
      <c r="C26" s="6">
        <v>2537</v>
      </c>
      <c r="D26" s="5">
        <v>201</v>
      </c>
    </row>
    <row r="27" spans="1:15" x14ac:dyDescent="0.35">
      <c r="B27" s="57" t="s">
        <v>97</v>
      </c>
      <c r="C27" s="6">
        <v>464</v>
      </c>
      <c r="D27" s="174">
        <v>164</v>
      </c>
    </row>
    <row r="28" spans="1:15" x14ac:dyDescent="0.35">
      <c r="A28" s="35"/>
      <c r="B28" s="57" t="s">
        <v>98</v>
      </c>
      <c r="C28" s="6">
        <v>320</v>
      </c>
      <c r="D28" s="175">
        <v>137</v>
      </c>
    </row>
    <row r="29" spans="1:15" x14ac:dyDescent="0.35">
      <c r="A29" s="35"/>
      <c r="B29" s="57" t="s">
        <v>91</v>
      </c>
      <c r="C29" s="6">
        <v>152</v>
      </c>
      <c r="D29" s="5">
        <v>183</v>
      </c>
    </row>
    <row r="30" spans="1:15" x14ac:dyDescent="0.35">
      <c r="B30" s="57" t="s">
        <v>105</v>
      </c>
      <c r="C30" s="6">
        <v>93</v>
      </c>
      <c r="D30" s="174">
        <v>137</v>
      </c>
      <c r="N30" s="24"/>
      <c r="O30" s="4"/>
    </row>
    <row r="31" spans="1:15" x14ac:dyDescent="0.35">
      <c r="B31" s="57" t="s">
        <v>92</v>
      </c>
      <c r="C31" s="6">
        <v>77</v>
      </c>
      <c r="D31" s="5">
        <v>141.72999999999999</v>
      </c>
    </row>
    <row r="32" spans="1:15" x14ac:dyDescent="0.35">
      <c r="B32" s="57" t="s">
        <v>84</v>
      </c>
      <c r="C32" s="6">
        <v>73</v>
      </c>
      <c r="D32" s="5">
        <v>146</v>
      </c>
    </row>
    <row r="33" spans="2:4" x14ac:dyDescent="0.35">
      <c r="B33" s="57" t="s">
        <v>106</v>
      </c>
      <c r="C33" s="6">
        <v>60</v>
      </c>
      <c r="D33" s="5">
        <v>183</v>
      </c>
    </row>
    <row r="34" spans="2:4" x14ac:dyDescent="0.35">
      <c r="B34" s="57" t="s">
        <v>85</v>
      </c>
      <c r="C34" s="6">
        <v>42</v>
      </c>
      <c r="D34" s="5">
        <v>137</v>
      </c>
    </row>
    <row r="35" spans="2:4" x14ac:dyDescent="0.35">
      <c r="B35" s="57" t="s">
        <v>83</v>
      </c>
      <c r="C35" s="144">
        <v>9</v>
      </c>
      <c r="D35" s="147">
        <v>137</v>
      </c>
    </row>
    <row r="36" spans="2:4" ht="15" thickBot="1" x14ac:dyDescent="0.4">
      <c r="B36" s="178" t="s">
        <v>89</v>
      </c>
      <c r="C36" s="148">
        <v>5</v>
      </c>
      <c r="D36" s="149">
        <v>146</v>
      </c>
    </row>
  </sheetData>
  <sortState xmlns:xlrd2="http://schemas.microsoft.com/office/spreadsheetml/2017/richdata2" ref="B15:D32">
    <sortCondition descending="1" ref="C15:C32"/>
  </sortState>
  <conditionalFormatting sqref="E9 E6:E7 E4">
    <cfRule type="cellIs" dxfId="4" priority="5" stopIfTrue="1" operator="lessThanOrEqual">
      <formula>0</formula>
    </cfRule>
  </conditionalFormatting>
  <conditionalFormatting sqref="E8">
    <cfRule type="cellIs" dxfId="3" priority="4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6"/>
  <sheetViews>
    <sheetView workbookViewId="0"/>
  </sheetViews>
  <sheetFormatPr defaultColWidth="8.54296875" defaultRowHeight="14.5" x14ac:dyDescent="0.35"/>
  <cols>
    <col min="1" max="1" width="7.54296875" style="3" customWidth="1"/>
    <col min="2" max="2" width="16.08984375" style="3" customWidth="1"/>
    <col min="3" max="3" width="15.453125" style="137" customWidth="1"/>
    <col min="4" max="4" width="25.54296875" style="137" customWidth="1"/>
    <col min="5" max="5" width="23.54296875" style="3" customWidth="1"/>
    <col min="6" max="16384" width="8.54296875" style="3"/>
  </cols>
  <sheetData>
    <row r="1" spans="1:5" ht="15" thickBot="1" x14ac:dyDescent="0.4"/>
    <row r="2" spans="1:5" ht="16" thickBot="1" x14ac:dyDescent="0.4">
      <c r="B2" s="161" t="s">
        <v>37</v>
      </c>
    </row>
    <row r="4" spans="1:5" x14ac:dyDescent="0.35">
      <c r="B4" s="3" t="s">
        <v>47</v>
      </c>
      <c r="E4" s="4" t="str">
        <f>'OSNOVNO POROČILO'!A14</f>
        <v>39. teden (26.9.2022 - 2.10.2022)</v>
      </c>
    </row>
    <row r="5" spans="1:5" ht="15" thickBot="1" x14ac:dyDescent="0.4"/>
    <row r="6" spans="1:5" ht="29.5" thickBot="1" x14ac:dyDescent="0.4">
      <c r="B6" s="16" t="s">
        <v>21</v>
      </c>
      <c r="C6" s="16" t="s">
        <v>10</v>
      </c>
      <c r="D6" s="16" t="s">
        <v>65</v>
      </c>
      <c r="E6" s="16" t="s">
        <v>12</v>
      </c>
    </row>
    <row r="7" spans="1:5" ht="15" thickBot="1" x14ac:dyDescent="0.4">
      <c r="B7" s="179">
        <v>14562</v>
      </c>
      <c r="C7" s="138">
        <v>113.59</v>
      </c>
      <c r="D7" s="139">
        <v>0.12000000000000455</v>
      </c>
      <c r="E7" s="80">
        <v>1.0575482506389733E-3</v>
      </c>
    </row>
    <row r="9" spans="1:5" x14ac:dyDescent="0.35">
      <c r="B9" s="3" t="s">
        <v>48</v>
      </c>
      <c r="E9" s="4" t="str">
        <f>'OSNOVNO POROČILO'!A14</f>
        <v>39. teden (26.9.2022 - 2.10.2022)</v>
      </c>
    </row>
    <row r="10" spans="1:5" ht="15" thickBot="1" x14ac:dyDescent="0.4"/>
    <row r="11" spans="1:5" ht="15" thickBot="1" x14ac:dyDescent="0.4">
      <c r="B11" s="16" t="s">
        <v>19</v>
      </c>
      <c r="C11" s="85" t="s">
        <v>20</v>
      </c>
      <c r="D11" s="16" t="s">
        <v>11</v>
      </c>
    </row>
    <row r="12" spans="1:5" x14ac:dyDescent="0.35">
      <c r="B12" s="100" t="s">
        <v>79</v>
      </c>
      <c r="C12" s="182">
        <v>14269</v>
      </c>
      <c r="D12" s="180">
        <v>113.24</v>
      </c>
    </row>
    <row r="13" spans="1:5" x14ac:dyDescent="0.35">
      <c r="A13" s="35"/>
      <c r="B13" s="185" t="s">
        <v>107</v>
      </c>
      <c r="C13" s="183">
        <v>283</v>
      </c>
      <c r="D13" s="145">
        <v>130.5</v>
      </c>
    </row>
    <row r="14" spans="1:5" ht="15" thickBot="1" x14ac:dyDescent="0.4">
      <c r="B14" s="186" t="s">
        <v>93</v>
      </c>
      <c r="C14" s="184">
        <v>10</v>
      </c>
      <c r="D14" s="181">
        <v>130</v>
      </c>
    </row>
    <row r="15" spans="1:5" x14ac:dyDescent="0.35">
      <c r="C15" s="140"/>
      <c r="D15" s="141"/>
    </row>
    <row r="16" spans="1:5" x14ac:dyDescent="0.35">
      <c r="B16" s="3" t="s">
        <v>49</v>
      </c>
    </row>
    <row r="17" spans="1:6" ht="15" thickBot="1" x14ac:dyDescent="0.4">
      <c r="A17" s="35"/>
      <c r="F17" s="3" t="s">
        <v>50</v>
      </c>
    </row>
    <row r="18" spans="1:6" ht="15" thickBot="1" x14ac:dyDescent="0.4">
      <c r="A18" s="159"/>
      <c r="B18" s="15" t="s">
        <v>13</v>
      </c>
      <c r="C18" s="27" t="s">
        <v>14</v>
      </c>
      <c r="D18" s="28" t="s">
        <v>15</v>
      </c>
    </row>
    <row r="19" spans="1:6" ht="15" thickBot="1" x14ac:dyDescent="0.4">
      <c r="A19" s="62">
        <v>2021</v>
      </c>
      <c r="B19" s="166">
        <v>1</v>
      </c>
      <c r="C19" s="142">
        <v>10</v>
      </c>
      <c r="D19" s="143">
        <v>126.53</v>
      </c>
    </row>
    <row r="20" spans="1:6" x14ac:dyDescent="0.35">
      <c r="B20" s="167">
        <v>2</v>
      </c>
      <c r="C20" s="144">
        <v>42</v>
      </c>
      <c r="D20" s="145">
        <v>128.09</v>
      </c>
    </row>
    <row r="21" spans="1:6" x14ac:dyDescent="0.35">
      <c r="B21" s="167">
        <v>3</v>
      </c>
      <c r="C21" s="144">
        <v>4086</v>
      </c>
      <c r="D21" s="145">
        <v>81.7</v>
      </c>
    </row>
    <row r="22" spans="1:6" x14ac:dyDescent="0.35">
      <c r="B22" s="167">
        <v>4</v>
      </c>
      <c r="C22" s="144">
        <v>3787</v>
      </c>
      <c r="D22" s="145">
        <v>83.3</v>
      </c>
    </row>
    <row r="23" spans="1:6" x14ac:dyDescent="0.35">
      <c r="B23" s="167">
        <v>5</v>
      </c>
      <c r="C23" s="144">
        <v>36</v>
      </c>
      <c r="D23" s="145">
        <v>131.02000000000001</v>
      </c>
    </row>
    <row r="24" spans="1:6" x14ac:dyDescent="0.35">
      <c r="B24" s="167">
        <v>6</v>
      </c>
      <c r="C24" s="144">
        <v>200</v>
      </c>
      <c r="D24" s="145">
        <v>80</v>
      </c>
    </row>
    <row r="25" spans="1:6" x14ac:dyDescent="0.35">
      <c r="B25" s="167">
        <v>7</v>
      </c>
      <c r="C25" s="144">
        <v>18</v>
      </c>
      <c r="D25" s="145">
        <v>127.3</v>
      </c>
    </row>
    <row r="26" spans="1:6" x14ac:dyDescent="0.35">
      <c r="B26" s="167">
        <v>8</v>
      </c>
      <c r="C26" s="144">
        <v>106</v>
      </c>
      <c r="D26" s="145">
        <v>117.33</v>
      </c>
    </row>
    <row r="27" spans="1:6" x14ac:dyDescent="0.35">
      <c r="B27" s="167">
        <v>9</v>
      </c>
      <c r="C27" s="144">
        <v>37</v>
      </c>
      <c r="D27" s="145">
        <v>134.68</v>
      </c>
    </row>
    <row r="28" spans="1:6" x14ac:dyDescent="0.35">
      <c r="B28" s="167">
        <v>11</v>
      </c>
      <c r="C28" s="144">
        <v>40</v>
      </c>
      <c r="D28" s="145">
        <v>122.45</v>
      </c>
    </row>
    <row r="29" spans="1:6" x14ac:dyDescent="0.35">
      <c r="B29" s="167">
        <v>12</v>
      </c>
      <c r="C29" s="144">
        <v>9</v>
      </c>
      <c r="D29" s="145">
        <v>111.43</v>
      </c>
    </row>
    <row r="30" spans="1:6" x14ac:dyDescent="0.35">
      <c r="B30" s="167">
        <v>13</v>
      </c>
      <c r="C30" s="144">
        <v>10</v>
      </c>
      <c r="D30" s="145">
        <v>157.11000000000001</v>
      </c>
    </row>
    <row r="31" spans="1:6" x14ac:dyDescent="0.35">
      <c r="B31" s="167">
        <v>15</v>
      </c>
      <c r="C31" s="144">
        <v>1</v>
      </c>
      <c r="D31" s="145">
        <v>165.12</v>
      </c>
    </row>
    <row r="32" spans="1:6" x14ac:dyDescent="0.35">
      <c r="B32" s="167">
        <v>33</v>
      </c>
      <c r="C32" s="144">
        <v>1100</v>
      </c>
      <c r="D32" s="145">
        <v>123.18</v>
      </c>
    </row>
    <row r="33" spans="2:4" x14ac:dyDescent="0.35">
      <c r="B33" s="167">
        <v>34</v>
      </c>
      <c r="C33" s="144">
        <v>6304</v>
      </c>
      <c r="D33" s="145">
        <v>122.89</v>
      </c>
    </row>
    <row r="34" spans="2:4" x14ac:dyDescent="0.35">
      <c r="B34" s="167">
        <v>35</v>
      </c>
      <c r="C34" s="144">
        <v>8474</v>
      </c>
      <c r="D34" s="145">
        <v>110.65</v>
      </c>
    </row>
    <row r="35" spans="2:4" x14ac:dyDescent="0.35">
      <c r="B35" s="167">
        <v>36</v>
      </c>
      <c r="C35" s="144">
        <v>9935</v>
      </c>
      <c r="D35" s="145">
        <v>111.76</v>
      </c>
    </row>
    <row r="36" spans="2:4" x14ac:dyDescent="0.35">
      <c r="B36" s="167">
        <v>37</v>
      </c>
      <c r="C36" s="144">
        <v>10128</v>
      </c>
      <c r="D36" s="145">
        <v>104.47</v>
      </c>
    </row>
    <row r="37" spans="2:4" x14ac:dyDescent="0.35">
      <c r="B37" s="167">
        <v>38</v>
      </c>
      <c r="C37" s="144">
        <v>8342</v>
      </c>
      <c r="D37" s="145">
        <v>109.36</v>
      </c>
    </row>
    <row r="38" spans="2:4" x14ac:dyDescent="0.35">
      <c r="B38" s="167">
        <v>39</v>
      </c>
      <c r="C38" s="144">
        <v>8269</v>
      </c>
      <c r="D38" s="145">
        <v>105.71</v>
      </c>
    </row>
    <row r="39" spans="2:4" x14ac:dyDescent="0.35">
      <c r="B39" s="167">
        <v>40</v>
      </c>
      <c r="C39" s="144">
        <v>6215</v>
      </c>
      <c r="D39" s="146">
        <v>97.71</v>
      </c>
    </row>
    <row r="40" spans="2:4" x14ac:dyDescent="0.35">
      <c r="B40" s="167">
        <v>41</v>
      </c>
      <c r="C40" s="144">
        <v>9541</v>
      </c>
      <c r="D40" s="146">
        <v>102.86</v>
      </c>
    </row>
    <row r="41" spans="2:4" x14ac:dyDescent="0.35">
      <c r="B41" s="167">
        <v>42</v>
      </c>
      <c r="C41" s="144">
        <v>1925</v>
      </c>
      <c r="D41" s="146">
        <v>106.98</v>
      </c>
    </row>
    <row r="42" spans="2:4" x14ac:dyDescent="0.35">
      <c r="B42" s="167">
        <v>43</v>
      </c>
      <c r="C42" s="144">
        <v>1763</v>
      </c>
      <c r="D42" s="146">
        <v>107.57</v>
      </c>
    </row>
    <row r="43" spans="2:4" x14ac:dyDescent="0.35">
      <c r="B43" s="167">
        <v>44</v>
      </c>
      <c r="C43" s="144">
        <v>2828</v>
      </c>
      <c r="D43" s="146">
        <v>107.33</v>
      </c>
    </row>
    <row r="44" spans="2:4" x14ac:dyDescent="0.35">
      <c r="B44" s="167">
        <v>45</v>
      </c>
      <c r="C44" s="144">
        <v>100</v>
      </c>
      <c r="D44" s="147">
        <v>151.29</v>
      </c>
    </row>
    <row r="45" spans="2:4" x14ac:dyDescent="0.35">
      <c r="B45" s="167">
        <v>46</v>
      </c>
      <c r="C45" s="144">
        <v>5192</v>
      </c>
      <c r="D45" s="147">
        <v>70.97</v>
      </c>
    </row>
    <row r="46" spans="2:4" x14ac:dyDescent="0.35">
      <c r="B46" s="167">
        <v>47</v>
      </c>
      <c r="C46" s="144">
        <v>1342</v>
      </c>
      <c r="D46" s="147">
        <v>108.33</v>
      </c>
    </row>
    <row r="47" spans="2:4" x14ac:dyDescent="0.35">
      <c r="B47" s="167">
        <v>50</v>
      </c>
      <c r="C47" s="144">
        <v>588</v>
      </c>
      <c r="D47" s="147">
        <v>109.9</v>
      </c>
    </row>
    <row r="48" spans="2:4" x14ac:dyDescent="0.35">
      <c r="B48" s="167">
        <v>51</v>
      </c>
      <c r="C48" s="144">
        <v>514</v>
      </c>
      <c r="D48" s="147">
        <v>107.06</v>
      </c>
    </row>
    <row r="49" spans="1:5" ht="15" thickBot="1" x14ac:dyDescent="0.4">
      <c r="B49" s="168">
        <v>52</v>
      </c>
      <c r="C49" s="148">
        <v>426</v>
      </c>
      <c r="D49" s="149">
        <v>136.61000000000001</v>
      </c>
    </row>
    <row r="50" spans="1:5" ht="15" thickBot="1" x14ac:dyDescent="0.4">
      <c r="A50" s="135">
        <v>2022</v>
      </c>
      <c r="B50" s="166">
        <v>1</v>
      </c>
      <c r="C50" s="142">
        <v>50</v>
      </c>
      <c r="D50" s="143">
        <v>143</v>
      </c>
    </row>
    <row r="51" spans="1:5" x14ac:dyDescent="0.35">
      <c r="A51" s="35"/>
      <c r="B51" s="167">
        <v>2</v>
      </c>
      <c r="C51" s="144" t="s">
        <v>40</v>
      </c>
      <c r="D51" s="150"/>
    </row>
    <row r="52" spans="1:5" x14ac:dyDescent="0.35">
      <c r="A52" s="35"/>
      <c r="B52" s="167">
        <v>3</v>
      </c>
      <c r="C52" s="144">
        <v>547</v>
      </c>
      <c r="D52" s="147">
        <v>96.51</v>
      </c>
    </row>
    <row r="53" spans="1:5" x14ac:dyDescent="0.35">
      <c r="A53" s="35"/>
      <c r="B53" s="167">
        <v>4</v>
      </c>
      <c r="C53" s="144">
        <v>2036</v>
      </c>
      <c r="D53" s="147">
        <v>96.07</v>
      </c>
    </row>
    <row r="54" spans="1:5" x14ac:dyDescent="0.35">
      <c r="A54" s="35"/>
      <c r="B54" s="167">
        <v>5</v>
      </c>
      <c r="C54" s="144">
        <v>130</v>
      </c>
      <c r="D54" s="147">
        <v>110</v>
      </c>
    </row>
    <row r="55" spans="1:5" x14ac:dyDescent="0.35">
      <c r="A55" s="35"/>
      <c r="B55" s="167">
        <v>6</v>
      </c>
      <c r="C55" s="144" t="s">
        <v>40</v>
      </c>
      <c r="D55" s="147"/>
    </row>
    <row r="56" spans="1:5" x14ac:dyDescent="0.35">
      <c r="A56" s="35"/>
      <c r="B56" s="167">
        <v>7</v>
      </c>
      <c r="C56" s="144" t="s">
        <v>40</v>
      </c>
      <c r="D56" s="147"/>
    </row>
    <row r="57" spans="1:5" x14ac:dyDescent="0.35">
      <c r="A57" s="35"/>
      <c r="B57" s="167">
        <v>8</v>
      </c>
      <c r="C57" s="144" t="s">
        <v>40</v>
      </c>
      <c r="D57" s="147"/>
    </row>
    <row r="58" spans="1:5" x14ac:dyDescent="0.35">
      <c r="A58" s="35"/>
      <c r="B58" s="167">
        <v>9</v>
      </c>
      <c r="C58" s="144">
        <v>81</v>
      </c>
      <c r="D58" s="147">
        <v>110.8</v>
      </c>
    </row>
    <row r="59" spans="1:5" x14ac:dyDescent="0.35">
      <c r="A59" s="35"/>
      <c r="B59" s="176" t="s">
        <v>95</v>
      </c>
      <c r="C59" s="144" t="s">
        <v>40</v>
      </c>
      <c r="D59" s="147"/>
      <c r="E59" s="3" t="s">
        <v>94</v>
      </c>
    </row>
    <row r="60" spans="1:5" x14ac:dyDescent="0.35">
      <c r="B60" s="167">
        <v>33</v>
      </c>
      <c r="C60" s="144">
        <v>5882</v>
      </c>
      <c r="D60" s="146">
        <v>119.34</v>
      </c>
    </row>
    <row r="61" spans="1:5" x14ac:dyDescent="0.35">
      <c r="B61" s="169">
        <v>34</v>
      </c>
      <c r="C61" s="151">
        <v>21552</v>
      </c>
      <c r="D61" s="152">
        <v>119.86</v>
      </c>
    </row>
    <row r="62" spans="1:5" x14ac:dyDescent="0.35">
      <c r="B62" s="167">
        <v>35</v>
      </c>
      <c r="C62" s="144">
        <v>9912</v>
      </c>
      <c r="D62" s="146">
        <v>120.36</v>
      </c>
    </row>
    <row r="63" spans="1:5" x14ac:dyDescent="0.35">
      <c r="B63" s="169">
        <v>36</v>
      </c>
      <c r="C63" s="151">
        <v>13187</v>
      </c>
      <c r="D63" s="152">
        <v>116.41</v>
      </c>
    </row>
    <row r="64" spans="1:5" x14ac:dyDescent="0.35">
      <c r="B64" s="167">
        <v>37</v>
      </c>
      <c r="C64" s="144">
        <v>17728</v>
      </c>
      <c r="D64" s="146">
        <v>114.63</v>
      </c>
    </row>
    <row r="65" spans="2:4" x14ac:dyDescent="0.35">
      <c r="B65" s="169">
        <v>38</v>
      </c>
      <c r="C65" s="151">
        <v>38862</v>
      </c>
      <c r="D65" s="152">
        <v>113.47</v>
      </c>
    </row>
    <row r="66" spans="2:4" x14ac:dyDescent="0.35">
      <c r="B66" s="167">
        <v>39</v>
      </c>
      <c r="C66" s="144">
        <v>14562</v>
      </c>
      <c r="D66" s="146">
        <v>113.59</v>
      </c>
    </row>
  </sheetData>
  <sortState xmlns:xlrd2="http://schemas.microsoft.com/office/spreadsheetml/2017/richdata2" ref="B12:D14">
    <sortCondition descending="1" ref="C12:C14"/>
  </sortState>
  <conditionalFormatting sqref="D7:E7">
    <cfRule type="cellIs" dxfId="2" priority="3" stopIfTrue="1" operator="lessThan">
      <formula>0</formula>
    </cfRule>
  </conditionalFormatting>
  <conditionalFormatting sqref="C7">
    <cfRule type="cellIs" dxfId="1" priority="2" stopIfTrue="1" operator="lessThan">
      <formula>0</formula>
    </cfRule>
  </conditionalFormatting>
  <conditionalFormatting sqref="C12:D12">
    <cfRule type="cellIs" dxfId="0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H38"/>
  <sheetViews>
    <sheetView workbookViewId="0"/>
  </sheetViews>
  <sheetFormatPr defaultRowHeight="14.5" x14ac:dyDescent="0.35"/>
  <cols>
    <col min="1" max="1" width="7.08984375" customWidth="1"/>
    <col min="2" max="2" width="20.54296875" customWidth="1"/>
    <col min="3" max="3" width="18.453125" customWidth="1"/>
    <col min="4" max="4" width="20.453125" customWidth="1"/>
    <col min="5" max="5" width="20.54296875" customWidth="1"/>
  </cols>
  <sheetData>
    <row r="1" spans="1:8" ht="15" thickBot="1" x14ac:dyDescent="0.4"/>
    <row r="2" spans="1:8" ht="16" thickBot="1" x14ac:dyDescent="0.4">
      <c r="B2" s="161" t="s">
        <v>59</v>
      </c>
    </row>
    <row r="4" spans="1:8" x14ac:dyDescent="0.35">
      <c r="B4" t="s">
        <v>63</v>
      </c>
      <c r="E4" s="4" t="str">
        <f>'OSNOVNO POROČILO'!A14</f>
        <v>39. teden (26.9.2022 - 2.10.2022)</v>
      </c>
    </row>
    <row r="5" spans="1:8" ht="15" thickBot="1" x14ac:dyDescent="0.4"/>
    <row r="6" spans="1:8" ht="29.5" thickBot="1" x14ac:dyDescent="0.4">
      <c r="B6" s="16" t="s">
        <v>21</v>
      </c>
      <c r="C6" s="16" t="s">
        <v>10</v>
      </c>
      <c r="D6" s="16" t="s">
        <v>65</v>
      </c>
      <c r="E6" s="16" t="s">
        <v>12</v>
      </c>
    </row>
    <row r="7" spans="1:8" ht="15" thickBot="1" x14ac:dyDescent="0.4">
      <c r="B7" s="153" t="s">
        <v>40</v>
      </c>
      <c r="C7" s="153" t="s">
        <v>40</v>
      </c>
      <c r="D7" s="153" t="s">
        <v>40</v>
      </c>
      <c r="E7" s="153" t="s">
        <v>40</v>
      </c>
    </row>
    <row r="9" spans="1:8" x14ac:dyDescent="0.35">
      <c r="B9" t="s">
        <v>64</v>
      </c>
      <c r="E9" s="4" t="str">
        <f>'OSNOVNO POROČILO'!A14</f>
        <v>39. teden (26.9.2022 - 2.10.2022)</v>
      </c>
    </row>
    <row r="10" spans="1:8" ht="15" thickBot="1" x14ac:dyDescent="0.4"/>
    <row r="11" spans="1:8" ht="30" customHeight="1" thickBot="1" x14ac:dyDescent="0.4">
      <c r="B11" s="16" t="s">
        <v>19</v>
      </c>
      <c r="C11" s="85" t="s">
        <v>20</v>
      </c>
      <c r="D11" s="16" t="s">
        <v>11</v>
      </c>
    </row>
    <row r="12" spans="1:8" ht="15" thickBot="1" x14ac:dyDescent="0.4">
      <c r="B12" s="153" t="s">
        <v>40</v>
      </c>
      <c r="C12" s="153" t="s">
        <v>40</v>
      </c>
      <c r="D12" s="153" t="s">
        <v>40</v>
      </c>
    </row>
    <row r="13" spans="1:8" x14ac:dyDescent="0.35">
      <c r="A13" s="93"/>
      <c r="B13" s="154"/>
      <c r="C13" s="155"/>
      <c r="D13" s="156"/>
      <c r="E13" s="93"/>
    </row>
    <row r="14" spans="1:8" x14ac:dyDescent="0.35">
      <c r="A14" s="93"/>
      <c r="B14" s="157"/>
      <c r="C14" s="157"/>
      <c r="D14" s="157"/>
      <c r="E14" s="157"/>
    </row>
    <row r="16" spans="1:8" x14ac:dyDescent="0.35">
      <c r="B16" t="s">
        <v>61</v>
      </c>
      <c r="H16" t="s">
        <v>60</v>
      </c>
    </row>
    <row r="17" spans="1:4" ht="15" thickBot="1" x14ac:dyDescent="0.4"/>
    <row r="18" spans="1:4" ht="28.5" customHeight="1" thickBot="1" x14ac:dyDescent="0.4">
      <c r="B18" s="30" t="s">
        <v>13</v>
      </c>
      <c r="C18" s="14" t="s">
        <v>20</v>
      </c>
      <c r="D18" s="84" t="s">
        <v>11</v>
      </c>
    </row>
    <row r="19" spans="1:4" ht="15" thickBot="1" x14ac:dyDescent="0.4">
      <c r="A19" s="89">
        <v>2021</v>
      </c>
      <c r="B19" s="97">
        <v>27</v>
      </c>
      <c r="C19" s="94">
        <v>151</v>
      </c>
      <c r="D19" s="86">
        <v>228</v>
      </c>
    </row>
    <row r="20" spans="1:4" x14ac:dyDescent="0.35">
      <c r="A20" s="91"/>
      <c r="B20" s="98">
        <v>28</v>
      </c>
      <c r="C20" s="95">
        <v>442</v>
      </c>
      <c r="D20" s="87">
        <v>228</v>
      </c>
    </row>
    <row r="21" spans="1:4" x14ac:dyDescent="0.35">
      <c r="A21" s="91"/>
      <c r="B21" s="98">
        <v>29</v>
      </c>
      <c r="C21" s="95">
        <v>3001</v>
      </c>
      <c r="D21" s="87">
        <v>192.66</v>
      </c>
    </row>
    <row r="22" spans="1:4" x14ac:dyDescent="0.35">
      <c r="A22" s="91"/>
      <c r="B22" s="98">
        <v>30</v>
      </c>
      <c r="C22" s="95">
        <v>9884</v>
      </c>
      <c r="D22" s="87">
        <v>183.41</v>
      </c>
    </row>
    <row r="23" spans="1:4" x14ac:dyDescent="0.35">
      <c r="A23" s="91"/>
      <c r="B23" s="98">
        <v>31</v>
      </c>
      <c r="C23" s="95">
        <v>3112</v>
      </c>
      <c r="D23" s="87">
        <v>198.04</v>
      </c>
    </row>
    <row r="24" spans="1:4" x14ac:dyDescent="0.35">
      <c r="A24" s="91"/>
      <c r="B24" s="99">
        <v>32</v>
      </c>
      <c r="C24" s="96">
        <v>933</v>
      </c>
      <c r="D24" s="88">
        <v>228</v>
      </c>
    </row>
    <row r="25" spans="1:4" ht="15" thickBot="1" x14ac:dyDescent="0.4">
      <c r="A25" s="91"/>
      <c r="B25" s="99">
        <v>33</v>
      </c>
      <c r="C25" s="96">
        <v>238</v>
      </c>
      <c r="D25" s="88">
        <v>228</v>
      </c>
    </row>
    <row r="26" spans="1:4" ht="15" thickBot="1" x14ac:dyDescent="0.4">
      <c r="A26" s="90">
        <v>2022</v>
      </c>
      <c r="B26" s="100">
        <v>27</v>
      </c>
      <c r="C26" s="104">
        <v>1377</v>
      </c>
      <c r="D26" s="86">
        <v>156.47999999999999</v>
      </c>
    </row>
    <row r="27" spans="1:4" s="93" customFormat="1" x14ac:dyDescent="0.35">
      <c r="A27" s="92"/>
      <c r="B27" s="132">
        <v>28</v>
      </c>
      <c r="C27" s="128">
        <v>24496</v>
      </c>
      <c r="D27" s="87">
        <v>136.13999999999999</v>
      </c>
    </row>
    <row r="28" spans="1:4" s="93" customFormat="1" x14ac:dyDescent="0.35">
      <c r="A28" s="92"/>
      <c r="B28" s="102">
        <v>29</v>
      </c>
      <c r="C28" s="133">
        <v>62052</v>
      </c>
      <c r="D28" s="105">
        <v>131.85</v>
      </c>
    </row>
    <row r="29" spans="1:4" s="93" customFormat="1" x14ac:dyDescent="0.35">
      <c r="A29" s="92"/>
      <c r="B29" s="132">
        <v>30</v>
      </c>
      <c r="C29" s="128">
        <v>48635</v>
      </c>
      <c r="D29" s="87">
        <v>126.28</v>
      </c>
    </row>
    <row r="30" spans="1:4" s="93" customFormat="1" x14ac:dyDescent="0.35">
      <c r="A30" s="92"/>
      <c r="B30" s="132">
        <v>31</v>
      </c>
      <c r="C30" s="128">
        <v>59270</v>
      </c>
      <c r="D30" s="87">
        <v>126.3</v>
      </c>
    </row>
    <row r="31" spans="1:4" s="93" customFormat="1" x14ac:dyDescent="0.35">
      <c r="A31" s="92"/>
      <c r="B31" s="102">
        <v>32</v>
      </c>
      <c r="C31" s="133">
        <v>11864</v>
      </c>
      <c r="D31" s="105">
        <v>123.45</v>
      </c>
    </row>
    <row r="32" spans="1:4" s="93" customFormat="1" x14ac:dyDescent="0.35">
      <c r="A32" s="92"/>
      <c r="B32" s="132">
        <v>33</v>
      </c>
      <c r="C32" s="128">
        <v>30</v>
      </c>
      <c r="D32" s="87">
        <v>135</v>
      </c>
    </row>
    <row r="33" spans="2:4" s="93" customFormat="1" x14ac:dyDescent="0.35">
      <c r="B33" s="102">
        <v>34</v>
      </c>
      <c r="C33" s="133" t="s">
        <v>40</v>
      </c>
      <c r="D33" s="105"/>
    </row>
    <row r="34" spans="2:4" x14ac:dyDescent="0.35">
      <c r="B34" s="132">
        <v>35</v>
      </c>
      <c r="C34" s="128">
        <v>323</v>
      </c>
      <c r="D34" s="87">
        <v>140</v>
      </c>
    </row>
    <row r="35" spans="2:4" x14ac:dyDescent="0.35">
      <c r="B35" s="102">
        <v>36</v>
      </c>
      <c r="C35" s="133" t="s">
        <v>40</v>
      </c>
      <c r="D35" s="105"/>
    </row>
    <row r="36" spans="2:4" x14ac:dyDescent="0.35">
      <c r="B36" s="132">
        <v>37</v>
      </c>
      <c r="C36" s="128" t="s">
        <v>40</v>
      </c>
      <c r="D36" s="87"/>
    </row>
    <row r="37" spans="2:4" x14ac:dyDescent="0.35">
      <c r="B37" s="102">
        <v>38</v>
      </c>
      <c r="C37" s="133" t="s">
        <v>40</v>
      </c>
      <c r="D37" s="105"/>
    </row>
    <row r="38" spans="2:4" x14ac:dyDescent="0.35">
      <c r="B38" s="132">
        <v>39</v>
      </c>
      <c r="C38" s="133" t="s">
        <v>40</v>
      </c>
      <c r="D38" s="87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H51"/>
  <sheetViews>
    <sheetView workbookViewId="0"/>
  </sheetViews>
  <sheetFormatPr defaultColWidth="8.54296875" defaultRowHeight="14.5" x14ac:dyDescent="0.35"/>
  <cols>
    <col min="1" max="1" width="7.453125" customWidth="1"/>
    <col min="2" max="2" width="20.54296875" customWidth="1"/>
    <col min="3" max="3" width="19.54296875" customWidth="1"/>
    <col min="4" max="4" width="18.08984375" customWidth="1"/>
    <col min="5" max="5" width="21.54296875" customWidth="1"/>
  </cols>
  <sheetData>
    <row r="1" spans="1:8" ht="15" thickBot="1" x14ac:dyDescent="0.4"/>
    <row r="2" spans="1:8" ht="16" thickBot="1" x14ac:dyDescent="0.4">
      <c r="B2" s="161" t="s">
        <v>67</v>
      </c>
    </row>
    <row r="4" spans="1:8" x14ac:dyDescent="0.35">
      <c r="B4" t="s">
        <v>69</v>
      </c>
      <c r="E4" s="4" t="str">
        <f>'OSNOVNO POROČILO'!A14</f>
        <v>39. teden (26.9.2022 - 2.10.2022)</v>
      </c>
    </row>
    <row r="5" spans="1:8" ht="15" thickBot="1" x14ac:dyDescent="0.4"/>
    <row r="6" spans="1:8" ht="29.5" thickBot="1" x14ac:dyDescent="0.4">
      <c r="B6" s="16" t="s">
        <v>21</v>
      </c>
      <c r="C6" s="16" t="s">
        <v>10</v>
      </c>
      <c r="D6" s="16" t="s">
        <v>68</v>
      </c>
      <c r="E6" s="16" t="s">
        <v>12</v>
      </c>
    </row>
    <row r="7" spans="1:8" ht="15" thickBot="1" x14ac:dyDescent="0.4">
      <c r="A7" s="114"/>
      <c r="B7" s="38" t="s">
        <v>40</v>
      </c>
      <c r="C7" s="38" t="s">
        <v>40</v>
      </c>
      <c r="D7" s="38" t="s">
        <v>40</v>
      </c>
      <c r="E7" s="38" t="s">
        <v>40</v>
      </c>
    </row>
    <row r="9" spans="1:8" x14ac:dyDescent="0.35">
      <c r="B9" t="s">
        <v>70</v>
      </c>
      <c r="E9" s="4" t="str">
        <f>'OSNOVNO POROČILO'!A14</f>
        <v>39. teden (26.9.2022 - 2.10.2022)</v>
      </c>
    </row>
    <row r="10" spans="1:8" ht="15" thickBot="1" x14ac:dyDescent="0.4"/>
    <row r="11" spans="1:8" ht="29.5" thickBot="1" x14ac:dyDescent="0.4">
      <c r="B11" s="16" t="s">
        <v>19</v>
      </c>
      <c r="C11" s="45" t="s">
        <v>20</v>
      </c>
      <c r="D11" s="45" t="s">
        <v>11</v>
      </c>
    </row>
    <row r="12" spans="1:8" ht="15" thickBot="1" x14ac:dyDescent="0.4">
      <c r="B12" s="115" t="s">
        <v>40</v>
      </c>
      <c r="C12" s="116" t="s">
        <v>40</v>
      </c>
      <c r="D12" s="117" t="s">
        <v>40</v>
      </c>
    </row>
    <row r="13" spans="1:8" x14ac:dyDescent="0.35">
      <c r="B13" s="118"/>
      <c r="C13" s="119"/>
      <c r="D13" s="120"/>
    </row>
    <row r="14" spans="1:8" x14ac:dyDescent="0.35">
      <c r="B14" s="118"/>
      <c r="C14" s="119"/>
      <c r="D14" s="120"/>
    </row>
    <row r="16" spans="1:8" x14ac:dyDescent="0.35">
      <c r="B16" t="s">
        <v>71</v>
      </c>
      <c r="H16" t="s">
        <v>72</v>
      </c>
    </row>
    <row r="17" spans="1:4" ht="15" thickBot="1" x14ac:dyDescent="0.4"/>
    <row r="18" spans="1:4" ht="29.5" thickBot="1" x14ac:dyDescent="0.4">
      <c r="B18" s="113" t="s">
        <v>13</v>
      </c>
      <c r="C18" s="14" t="s">
        <v>20</v>
      </c>
      <c r="D18" s="113" t="s">
        <v>11</v>
      </c>
    </row>
    <row r="19" spans="1:4" ht="15" thickBot="1" x14ac:dyDescent="0.4">
      <c r="A19" s="121">
        <v>2021</v>
      </c>
      <c r="B19" s="122">
        <v>17</v>
      </c>
      <c r="C19" s="94">
        <v>330</v>
      </c>
      <c r="D19" s="86">
        <v>610.9</v>
      </c>
    </row>
    <row r="20" spans="1:4" x14ac:dyDescent="0.35">
      <c r="B20" s="123">
        <v>18</v>
      </c>
      <c r="C20" s="95">
        <v>3844</v>
      </c>
      <c r="D20" s="87">
        <v>516.02</v>
      </c>
    </row>
    <row r="21" spans="1:4" x14ac:dyDescent="0.35">
      <c r="B21" s="123">
        <v>19</v>
      </c>
      <c r="C21" s="95">
        <v>4540</v>
      </c>
      <c r="D21" s="87">
        <v>512.5</v>
      </c>
    </row>
    <row r="22" spans="1:4" x14ac:dyDescent="0.35">
      <c r="B22" s="123">
        <v>20</v>
      </c>
      <c r="C22" s="95">
        <v>31877</v>
      </c>
      <c r="D22" s="87">
        <v>450.48</v>
      </c>
    </row>
    <row r="23" spans="1:4" x14ac:dyDescent="0.35">
      <c r="B23" s="123">
        <v>21</v>
      </c>
      <c r="C23" s="95">
        <v>40317</v>
      </c>
      <c r="D23" s="87">
        <v>445.06</v>
      </c>
    </row>
    <row r="24" spans="1:4" x14ac:dyDescent="0.35">
      <c r="B24" s="123">
        <v>22</v>
      </c>
      <c r="C24" s="95">
        <v>64228</v>
      </c>
      <c r="D24" s="87">
        <v>435.43</v>
      </c>
    </row>
    <row r="25" spans="1:4" x14ac:dyDescent="0.35">
      <c r="B25" s="123">
        <v>23</v>
      </c>
      <c r="C25" s="95">
        <v>61529</v>
      </c>
      <c r="D25" s="87">
        <v>404.64</v>
      </c>
    </row>
    <row r="26" spans="1:4" x14ac:dyDescent="0.35">
      <c r="B26" s="123">
        <v>24</v>
      </c>
      <c r="C26" s="95">
        <v>20489</v>
      </c>
      <c r="D26" s="87">
        <v>389.73</v>
      </c>
    </row>
    <row r="27" spans="1:4" x14ac:dyDescent="0.35">
      <c r="B27" s="123">
        <v>25</v>
      </c>
      <c r="C27" s="95">
        <v>6147</v>
      </c>
      <c r="D27" s="87">
        <v>385.47</v>
      </c>
    </row>
    <row r="28" spans="1:4" x14ac:dyDescent="0.35">
      <c r="B28" s="123">
        <v>26</v>
      </c>
      <c r="C28" s="95">
        <v>3320</v>
      </c>
      <c r="D28" s="87">
        <v>480</v>
      </c>
    </row>
    <row r="29" spans="1:4" ht="15" thickBot="1" x14ac:dyDescent="0.4">
      <c r="B29" s="124">
        <v>27</v>
      </c>
      <c r="C29" s="125">
        <v>625</v>
      </c>
      <c r="D29" s="126">
        <v>480</v>
      </c>
    </row>
    <row r="30" spans="1:4" ht="15" thickBot="1" x14ac:dyDescent="0.4">
      <c r="A30" s="16">
        <v>2022</v>
      </c>
      <c r="B30" s="110">
        <v>18</v>
      </c>
      <c r="C30" s="94">
        <v>6215</v>
      </c>
      <c r="D30" s="86">
        <v>530</v>
      </c>
    </row>
    <row r="31" spans="1:4" x14ac:dyDescent="0.35">
      <c r="B31" s="127">
        <v>19</v>
      </c>
      <c r="C31" s="95">
        <v>25826</v>
      </c>
      <c r="D31" s="87">
        <v>508.99</v>
      </c>
    </row>
    <row r="32" spans="1:4" x14ac:dyDescent="0.35">
      <c r="B32" s="111">
        <v>20</v>
      </c>
      <c r="C32" s="103">
        <v>46175</v>
      </c>
      <c r="D32" s="105">
        <v>505.01</v>
      </c>
    </row>
    <row r="33" spans="2:4" x14ac:dyDescent="0.35">
      <c r="B33" s="127">
        <v>21</v>
      </c>
      <c r="C33" s="95">
        <v>80846</v>
      </c>
      <c r="D33" s="87">
        <v>454.46</v>
      </c>
    </row>
    <row r="34" spans="2:4" x14ac:dyDescent="0.35">
      <c r="B34" s="111">
        <v>22</v>
      </c>
      <c r="C34" s="103">
        <v>34028</v>
      </c>
      <c r="D34" s="105">
        <v>413.24</v>
      </c>
    </row>
    <row r="35" spans="2:4" x14ac:dyDescent="0.35">
      <c r="B35" s="127">
        <v>23</v>
      </c>
      <c r="C35" s="95">
        <v>16424</v>
      </c>
      <c r="D35" s="87">
        <v>342.32</v>
      </c>
    </row>
    <row r="36" spans="2:4" x14ac:dyDescent="0.35">
      <c r="B36" s="111">
        <v>24</v>
      </c>
      <c r="C36" s="103">
        <v>7003</v>
      </c>
      <c r="D36" s="105">
        <v>408.99</v>
      </c>
    </row>
    <row r="37" spans="2:4" x14ac:dyDescent="0.35">
      <c r="B37" s="127">
        <v>25</v>
      </c>
      <c r="C37" s="95">
        <v>1562</v>
      </c>
      <c r="D37" s="87">
        <v>503.71</v>
      </c>
    </row>
    <row r="38" spans="2:4" x14ac:dyDescent="0.35">
      <c r="B38" s="127">
        <v>26</v>
      </c>
      <c r="C38" s="128">
        <v>320</v>
      </c>
      <c r="D38" s="87">
        <v>560</v>
      </c>
    </row>
    <row r="39" spans="2:4" x14ac:dyDescent="0.35">
      <c r="B39" s="111">
        <v>27</v>
      </c>
      <c r="C39" s="103" t="s">
        <v>40</v>
      </c>
      <c r="D39" s="105"/>
    </row>
    <row r="40" spans="2:4" x14ac:dyDescent="0.35">
      <c r="B40" s="127">
        <v>28</v>
      </c>
      <c r="C40" s="128" t="s">
        <v>40</v>
      </c>
      <c r="D40" s="87"/>
    </row>
    <row r="41" spans="2:4" x14ac:dyDescent="0.35">
      <c r="B41" s="111">
        <v>29</v>
      </c>
      <c r="C41" s="103">
        <v>316</v>
      </c>
      <c r="D41" s="105">
        <v>680</v>
      </c>
    </row>
    <row r="42" spans="2:4" x14ac:dyDescent="0.35">
      <c r="B42" s="111">
        <v>30</v>
      </c>
      <c r="C42" s="103" t="s">
        <v>40</v>
      </c>
      <c r="D42" s="105"/>
    </row>
    <row r="43" spans="2:4" x14ac:dyDescent="0.35">
      <c r="B43" s="127">
        <v>31</v>
      </c>
      <c r="C43" s="128" t="s">
        <v>40</v>
      </c>
      <c r="D43" s="87"/>
    </row>
    <row r="44" spans="2:4" x14ac:dyDescent="0.35">
      <c r="B44" s="111">
        <v>32</v>
      </c>
      <c r="C44" s="103" t="s">
        <v>40</v>
      </c>
      <c r="D44" s="105"/>
    </row>
    <row r="45" spans="2:4" x14ac:dyDescent="0.35">
      <c r="B45" s="127">
        <v>33</v>
      </c>
      <c r="C45" s="128" t="s">
        <v>40</v>
      </c>
      <c r="D45" s="87"/>
    </row>
    <row r="46" spans="2:4" x14ac:dyDescent="0.35">
      <c r="B46" s="111">
        <v>34</v>
      </c>
      <c r="C46" s="103">
        <v>512</v>
      </c>
      <c r="D46" s="105">
        <v>640</v>
      </c>
    </row>
    <row r="47" spans="2:4" x14ac:dyDescent="0.35">
      <c r="B47" s="127">
        <v>35</v>
      </c>
      <c r="C47" s="128">
        <v>1988</v>
      </c>
      <c r="D47" s="87">
        <v>784.14</v>
      </c>
    </row>
    <row r="48" spans="2:4" x14ac:dyDescent="0.35">
      <c r="B48" s="111">
        <v>36</v>
      </c>
      <c r="C48" s="103">
        <v>3704</v>
      </c>
      <c r="D48" s="105">
        <v>715.94</v>
      </c>
    </row>
    <row r="49" spans="2:4" x14ac:dyDescent="0.35">
      <c r="B49" s="111">
        <v>37</v>
      </c>
      <c r="C49" s="103" t="s">
        <v>40</v>
      </c>
      <c r="D49" s="105"/>
    </row>
    <row r="50" spans="2:4" x14ac:dyDescent="0.35">
      <c r="B50" s="111">
        <v>38</v>
      </c>
      <c r="C50" s="103" t="s">
        <v>40</v>
      </c>
      <c r="D50" s="105"/>
    </row>
    <row r="51" spans="2:4" x14ac:dyDescent="0.35">
      <c r="B51" s="111">
        <v>39</v>
      </c>
      <c r="C51" s="103" t="s">
        <v>40</v>
      </c>
      <c r="D51" s="10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SADJE - KOLIČINE CENE</vt:lpstr>
      <vt:lpstr>List1</vt:lpstr>
      <vt:lpstr>JABOLKA PO SORTAH</vt:lpstr>
      <vt:lpstr>HRUŠKE</vt:lpstr>
      <vt:lpstr>BRESKVE</vt:lpstr>
      <vt:lpstr>JAGODE</vt:lpstr>
      <vt:lpstr>'OSNOVNO POROČILO'!_ftn1</vt:lpstr>
      <vt:lpstr>'OSNOVNO POROČILO'!_ftnref1</vt:lpstr>
      <vt:lpstr>'SADJE - KOLIČINE CENE'!_Toc435089998</vt:lpstr>
      <vt:lpstr>'SADJE - KOLIČINE CENE'!_Toc87166020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2020-10-21T07:55:55Z</cp:lastPrinted>
  <dcterms:created xsi:type="dcterms:W3CDTF">2020-10-02T09:45:11Z</dcterms:created>
  <dcterms:modified xsi:type="dcterms:W3CDTF">2022-10-05T07:22:42Z</dcterms:modified>
</cp:coreProperties>
</file>