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_JAJCA\2022\Poročila\"/>
    </mc:Choice>
  </mc:AlternateContent>
  <xr:revisionPtr revIDLastSave="0" documentId="13_ncr:1_{33C6CE0E-2E11-468D-BA8C-BF3CF92AB7AD}"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<sst xmlns="http://schemas.openxmlformats.org/spreadsheetml/2006/main" count="261" uniqueCount="122">
  <si>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</si>
  <si>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</si>
  <si>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</si>
  <si>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</si>
  <si>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</si>
  <si>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</si>
  <si>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</si>
  <si>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</si>
  <si>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</si>
  <si>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</si>
  <si>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</si>
  <si>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</si>
  <si>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</si>
  <si>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</si>
  <si>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</si>
  <si>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</si>
  <si>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</si>
  <si>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</si>
  <si>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</si>
  <si>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</si>
  <si>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</si>
  <si>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</si>
  <si>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</si>
  <si>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</si>
  <si>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</si>
  <si>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</si>
  <si>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</si>
  <si>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</si>
  <si>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</si>
  <si>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</si>
  <si>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</si>
  <si>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</si>
  <si>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</si>
  <si>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</si>
  <si>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</si>
  <si>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</si>
  <si>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</si>
  <si>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</si>
  <si>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</si>
  <si>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</si>
  <si>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</si>
  <si>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</si>
  <si>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</si>
  <si>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</si>
  <si>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</si>
  <si>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</si>
  <si>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</si>
  <si>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</si>
  <si>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</si>
  <si>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</si>
  <si>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</si>
  <si>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</si>
  <si>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</si>
  <si>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</si>
  <si>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</si>
  <si>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</si>
  <si>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</si>
  <si>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</si>
  <si>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</si>
  <si>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</si>
  <si>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</si>
  <si>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</si>
  <si>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</si>
  <si>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</si>
  <si>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</si>
  <si>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</si>
  <si>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</si>
  <si>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</si>
  <si>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</si>
  <si>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</si>
  <si>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</si>
  <si>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</si>
  <si>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</si>
  <si>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</si>
  <si>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</si>
  <si>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</si>
  <si>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</si>
  <si>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</si>
  <si>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</si>
  <si>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</si>
  <si>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</si>
  <si>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</si>
  <si>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</si>
  <si>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</si>
  <si>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</si>
  <si>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</si>
  <si>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</si>
  <si>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</si>
  <si>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</si>
  <si>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</si>
  <si>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</si>
  <si>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</si>
  <si>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</si>
  <si>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</si>
  <si>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</si>
  <si>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</si>
  <si>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</si>
  <si>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</si>
  <si>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</si>
  <si>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</si>
  <si>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</si>
  <si>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</si>
  <si>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</si>
  <si>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</si>
  <si>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</si>
  <si>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</si>
  <si>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</si>
  <si>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</si>
  <si>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</si>
  <si>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</si>
  <si>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</si>
  <si>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</si>
  <si>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</si>
  <si>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</si>
  <si>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</si>
  <si>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</si>
  <si>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</si>
  <si>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Datum: 5.10.2022</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</si>
  <si>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38. teden (19.9.2022 - 25.9.2022)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</si>
  <si>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38. teden (19.9.2022 - 25.9.2022)</t>
    </r>
  </si>
  <si>
    <t>39. teden (26.9.2022 - 2.10.2022)</t>
  </si>
  <si>
    <t>Številka: 3305-8/2022/350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</si>
</sst>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6">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3" borderId="7"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0" fillId="4" borderId="2" xfId="0" applyFont="1" applyFill="1" applyBorder="1" applyAlignment="1">
      <alignment horizontal="center"/>
    </xf>
    <xf numFmtId="2" fontId="0" fillId="2" borderId="2" xfId="0" applyNumberFormat="1" applyFont="1" applyFill="1" applyBorder="1" applyAlignment="1">
      <alignment horizontal="center"/>
    </xf>
    <xf numFmtId="0" fontId="0" fillId="4" borderId="1" xfId="0"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3" fontId="0" fillId="4" borderId="1" xfId="0" applyNumberFormat="1" applyFont="1" applyFill="1" applyBorder="1" applyAlignment="1">
      <alignment horizontal="center" wrapText="1"/>
    </xf>
    <xf numFmtId="2" fontId="0" fillId="0" borderId="1" xfId="0" applyNumberFormat="1" applyFont="1" applyBorder="1" applyAlignment="1">
      <alignment horizontal="center" wrapText="1"/>
    </xf>
    <xf numFmtId="3" fontId="0" fillId="4" borderId="2" xfId="0" applyNumberFormat="1" applyFont="1" applyFill="1" applyBorder="1" applyAlignment="1">
      <alignment horizontal="center"/>
    </xf>
    <xf numFmtId="3" fontId="0" fillId="4" borderId="1" xfId="0" applyNumberFormat="1" applyFont="1" applyFill="1" applyBorder="1" applyAlignment="1">
      <alignment horizontal="center"/>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0" fontId="9" fillId="0" borderId="24"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3" fontId="0" fillId="0" borderId="39" xfId="0" applyNumberFormat="1" applyFont="1" applyFill="1" applyBorder="1" applyAlignment="1">
      <alignment horizontal="center"/>
    </xf>
    <xf numFmtId="0" fontId="0" fillId="0" borderId="39" xfId="0" applyFont="1" applyFill="1" applyBorder="1"/>
    <xf numFmtId="3" fontId="0" fillId="0" borderId="39" xfId="0" applyNumberFormat="1" applyFont="1" applyFill="1" applyBorder="1"/>
    <xf numFmtId="3" fontId="0" fillId="3" borderId="44" xfId="0" applyNumberFormat="1" applyFont="1" applyFill="1" applyBorder="1" applyAlignment="1">
      <alignment horizontal="center"/>
    </xf>
    <xf numFmtId="0" fontId="0" fillId="0" borderId="43" xfId="0" applyFont="1" applyBorder="1"/>
    <xf numFmtId="3" fontId="0" fillId="3" borderId="3" xfId="0" applyNumberFormat="1" applyFont="1" applyFill="1" applyBorder="1" applyAlignment="1">
      <alignment horizontal="center"/>
    </xf>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10" fillId="0" borderId="22" xfId="0" applyNumberFormat="1" applyFont="1" applyBorder="1" applyAlignment="1">
      <alignment horizontal="center"/>
    </xf>
    <xf numFmtId="10" fontId="2" fillId="2" borderId="1" xfId="2" applyNumberFormat="1" applyFont="1" applyFill="1" applyBorder="1" applyAlignment="1">
      <alignment horizontal="center"/>
    </xf>
    <xf numFmtId="10" fontId="9" fillId="2" borderId="20" xfId="2" applyNumberFormat="1" applyFont="1" applyFill="1" applyBorder="1" applyAlignment="1">
      <alignment horizontal="center" wrapText="1"/>
    </xf>
    <xf numFmtId="10" fontId="9" fillId="2" borderId="22" xfId="2" applyNumberFormat="1" applyFont="1" applyFill="1" applyBorder="1" applyAlignment="1">
      <alignment horizontal="center" wrapText="1"/>
    </xf>
    <xf numFmtId="10" fontId="9" fillId="2" borderId="24" xfId="2" applyNumberFormat="1" applyFont="1" applyFill="1" applyBorder="1" applyAlignment="1">
      <alignment horizontal="center" wrapText="1"/>
    </xf>
    <xf numFmtId="10" fontId="10" fillId="0" borderId="20"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REJE'!$B$39:$B$77</c:f>
              <c:numCache>
                <c:formatCode>#,##0</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'JAJCA PO NAČINIH REJE'!$D$39:$D$77</c:f>
              <c:numCache>
                <c:formatCode>0.00</c:formatCode>
                <c:ptCount val="39"/>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numCache>
            </c:numRef>
          </c:val>
          <c:smooth val="0"/>
          <c:extLst>
            <c:ext xmlns:c16="http://schemas.microsoft.com/office/drawing/2014/chart" uri="{C3380CC4-5D6E-409C-BE32-E72D297353CC}">
              <c16:uniqueId val="{00000000-8F6E-4F41-9A53-71C5C0F2770E}"/>
            </c:ext>
          </c:extLst>
        </c:ser>
        <c:ser>
          <c:idx val="0"/>
          <c:order val="1"/>
          <c:tx>
            <c:strRef>
              <c:f>'JAJCA PO NAČINIH REJE'!$D$82</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REJE'!$B$39:$B$77</c:f>
              <c:numCache>
                <c:formatCode>#,##0</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'JAJCA PO NAČINIH REJE'!$D$83:$D$121</c:f>
              <c:numCache>
                <c:formatCode>0.00</c:formatCode>
                <c:ptCount val="39"/>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numCache>
            </c:numRef>
          </c:val>
          <c:smooth val="0"/>
          <c:extLst>
            <c:ext xmlns:c16="http://schemas.microsoft.com/office/drawing/2014/chart" uri="{C3380CC4-5D6E-409C-BE32-E72D297353CC}">
              <c16:uniqueId val="{00000001-8F6E-4F41-9A53-71C5C0F2770E}"/>
            </c:ext>
          </c:extLst>
        </c:ser>
        <c:ser>
          <c:idx val="2"/>
          <c:order val="2"/>
          <c:tx>
            <c:strRef>
              <c:f>'JAJCA PO NAČINIH REJE'!$D$126</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REJE'!$B$39:$B$77</c:f>
              <c:numCache>
                <c:formatCode>#,##0</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'JAJCA PO NAČINIH REJE'!$D$127:$D$165</c:f>
              <c:numCache>
                <c:formatCode>0.00</c:formatCode>
                <c:ptCount val="39"/>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numCache>
            </c:numRef>
          </c:val>
          <c:smooth val="0"/>
          <c:extLst>
            <c:ext xmlns:c16="http://schemas.microsoft.com/office/drawing/2014/chart" uri="{C3380CC4-5D6E-409C-BE32-E72D297353CC}">
              <c16:uniqueId val="{00000002-8F6E-4F41-9A53-71C5C0F2770E}"/>
            </c:ext>
          </c:extLst>
        </c:ser>
        <c:ser>
          <c:idx val="3"/>
          <c:order val="3"/>
          <c:tx>
            <c:strRef>
              <c:f>'JAJCA PO NAČINIH REJE'!$D$170</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REJE'!$B$39:$B$77</c:f>
              <c:numCache>
                <c:formatCode>#,##0</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'JAJCA PO NAČINIH REJE'!$D$171:$D$209</c:f>
              <c:numCache>
                <c:formatCode>0.00</c:formatCode>
                <c:ptCount val="39"/>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34"/>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205009</c:v>
                </c:pt>
                <c:pt idx="1">
                  <c:v>2806997</c:v>
                </c:pt>
                <c:pt idx="2">
                  <c:v>113675</c:v>
                </c:pt>
                <c:pt idx="3">
                  <c:v>71140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0619220922173E-2"/>
          <c:y val="1.5514430482684206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PERUTNINA!$B$6:$B$44</c:f>
              <c:numCache>
                <c:formatCode>General</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PERUTNINA!$C$6:$C$44</c:f>
              <c:numCache>
                <c:formatCode>#,##0</c:formatCode>
                <c:ptCount val="39"/>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PERUTNINA!$B$6:$B$44</c:f>
              <c:numCache>
                <c:formatCode>General</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PERUTNINA!$D$6:$D$44</c:f>
              <c:numCache>
                <c:formatCode>0.00</c:formatCode>
                <c:ptCount val="39"/>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3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PERUTNINA!$C$92</c:f>
              <c:strCache>
                <c:ptCount val="1"/>
                <c:pt idx="0">
                  <c:v>Klavna masa (kg)</c:v>
                </c:pt>
              </c:strCache>
            </c:strRef>
          </c:tx>
          <c:spPr>
            <a:solidFill>
              <a:schemeClr val="accent1"/>
            </a:solidFill>
            <a:ln>
              <a:noFill/>
            </a:ln>
            <a:effectLst/>
          </c:spPr>
          <c:invertIfNegative val="0"/>
          <c:cat>
            <c:numRef>
              <c:f>PERUTNINA!$B$93:$B$131</c:f>
              <c:numCache>
                <c:formatCode>General</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PERUTNINA!$C$93:$C$131</c:f>
              <c:numCache>
                <c:formatCode>#,##0</c:formatCode>
                <c:ptCount val="39"/>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PERUTNINA!$D$92</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PERUTNINA!$B$93:$B$131</c:f>
              <c:numCache>
                <c:formatCode>General</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PERUTNINA!$D$93:$D$131</c:f>
              <c:numCache>
                <c:formatCode>0.00</c:formatCode>
                <c:ptCount val="39"/>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9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PERUTNINA!$C$178</c:f>
              <c:strCache>
                <c:ptCount val="1"/>
                <c:pt idx="0">
                  <c:v>Klavna masa (kg)</c:v>
                </c:pt>
              </c:strCache>
            </c:strRef>
          </c:tx>
          <c:spPr>
            <a:solidFill>
              <a:schemeClr val="accent1"/>
            </a:solidFill>
            <a:ln>
              <a:noFill/>
            </a:ln>
            <a:effectLst/>
          </c:spPr>
          <c:invertIfNegative val="0"/>
          <c:cat>
            <c:numRef>
              <c:f>PERUTNINA!$B$179:$B$217</c:f>
              <c:numCache>
                <c:formatCode>General</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PERUTNINA!$C$179:$C$217</c:f>
              <c:numCache>
                <c:formatCode>#,##0</c:formatCode>
                <c:ptCount val="39"/>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PERUTNINA!$D$178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PERUTNINA!$B$179:$B$217</c:f>
              <c:numCache>
                <c:formatCode>General</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PERUTNINA!$D$179:$D$217</c:f>
              <c:numCache>
                <c:formatCode>0.00</c:formatCode>
                <c:ptCount val="39"/>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JAJCA'!$AM$42:$CM$42</c:f>
              <c:numCache>
                <c:formatCode>0.00</c:formatCode>
                <c:ptCount val="53"/>
                <c:pt idx="0">
                  <c:v>134.95850349999998</c:v>
                </c:pt>
                <c:pt idx="1">
                  <c:v>135.02059413352495</c:v>
                </c:pt>
                <c:pt idx="2">
                  <c:v>137.31534092000004</c:v>
                </c:pt>
                <c:pt idx="3">
                  <c:v>137.41144259000006</c:v>
                </c:pt>
                <c:pt idx="4">
                  <c:v>137.90759383000005</c:v>
                </c:pt>
                <c:pt idx="5">
                  <c:v>138.52046035999999</c:v>
                </c:pt>
                <c:pt idx="6">
                  <c:v>139.07578910000007</c:v>
                </c:pt>
                <c:pt idx="7">
                  <c:v>139.27512810000005</c:v>
                </c:pt>
                <c:pt idx="8">
                  <c:v>139.62574894000008</c:v>
                </c:pt>
                <c:pt idx="9">
                  <c:v>140.17017120000006</c:v>
                </c:pt>
                <c:pt idx="10">
                  <c:v>141.20049232000002</c:v>
                </c:pt>
                <c:pt idx="11">
                  <c:v>143.61409527000006</c:v>
                </c:pt>
                <c:pt idx="12">
                  <c:v>145.10102087000007</c:v>
                </c:pt>
                <c:pt idx="13">
                  <c:v>146.98373023000002</c:v>
                </c:pt>
                <c:pt idx="14">
                  <c:v>146.95847313000007</c:v>
                </c:pt>
                <c:pt idx="15">
                  <c:v>145.10991229000004</c:v>
                </c:pt>
                <c:pt idx="16">
                  <c:v>143.82245982000006</c:v>
                </c:pt>
                <c:pt idx="17">
                  <c:v>143.40230230000006</c:v>
                </c:pt>
                <c:pt idx="18">
                  <c:v>142.13436591000004</c:v>
                </c:pt>
                <c:pt idx="19">
                  <c:v>143.31367042000005</c:v>
                </c:pt>
                <c:pt idx="20">
                  <c:v>145.67666833000007</c:v>
                </c:pt>
                <c:pt idx="21">
                  <c:v>146.55553472000005</c:v>
                </c:pt>
                <c:pt idx="22">
                  <c:v>151.43938223000009</c:v>
                </c:pt>
                <c:pt idx="23">
                  <c:v>153.94728167000002</c:v>
                </c:pt>
                <c:pt idx="24">
                  <c:v>160.49551755000005</c:v>
                </c:pt>
                <c:pt idx="25">
                  <c:v>168.84475991000008</c:v>
                </c:pt>
                <c:pt idx="26">
                  <c:v>179.71374782000007</c:v>
                </c:pt>
                <c:pt idx="27">
                  <c:v>187.40860819000002</c:v>
                </c:pt>
                <c:pt idx="28">
                  <c:v>192.13725172000011</c:v>
                </c:pt>
                <c:pt idx="29">
                  <c:v>193.69694202000002</c:v>
                </c:pt>
                <c:pt idx="30">
                  <c:v>190.06617602000006</c:v>
                </c:pt>
                <c:pt idx="31">
                  <c:v>188.03148830000001</c:v>
                </c:pt>
                <c:pt idx="32">
                  <c:v>186.11889575000001</c:v>
                </c:pt>
                <c:pt idx="33">
                  <c:v>184.46977935000007</c:v>
                </c:pt>
                <c:pt idx="34">
                  <c:v>183.73356085000003</c:v>
                </c:pt>
                <c:pt idx="35">
                  <c:v>182.44960359000004</c:v>
                </c:pt>
                <c:pt idx="36">
                  <c:v>181.99136127000006</c:v>
                </c:pt>
                <c:pt idx="37">
                  <c:v>179.30831368000003</c:v>
                </c:pt>
                <c:pt idx="38">
                  <c:v>180.88639126000007</c:v>
                </c:pt>
                <c:pt idx="39">
                  <c:v>180.19967788000005</c:v>
                </c:pt>
                <c:pt idx="40">
                  <c:v>179.77033083000006</c:v>
                </c:pt>
                <c:pt idx="41">
                  <c:v>180.99197007000001</c:v>
                </c:pt>
                <c:pt idx="42">
                  <c:v>180.30526572000002</c:v>
                </c:pt>
                <c:pt idx="43">
                  <c:v>180.91328599999997</c:v>
                </c:pt>
                <c:pt idx="44">
                  <c:v>186.79371398999999</c:v>
                </c:pt>
                <c:pt idx="45">
                  <c:v>182.38490768</c:v>
                </c:pt>
                <c:pt idx="46">
                  <c:v>182.72994611000001</c:v>
                </c:pt>
                <c:pt idx="47">
                  <c:v>184.22709489999997</c:v>
                </c:pt>
                <c:pt idx="48">
                  <c:v>186.34767479999996</c:v>
                </c:pt>
                <c:pt idx="49">
                  <c:v>188.56734168000003</c:v>
                </c:pt>
                <c:pt idx="50">
                  <c:v>193.45464670000001</c:v>
                </c:pt>
                <c:pt idx="51">
                  <c:v>196.94976644999997</c:v>
                </c:pt>
                <c:pt idx="52">
                  <c:v>203.28668703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JAJCA'!$AM$43:$CM$43</c:f>
              <c:numCache>
                <c:formatCode>0.00</c:formatCode>
                <c:ptCount val="53"/>
                <c:pt idx="0">
                  <c:v>198.57</c:v>
                </c:pt>
                <c:pt idx="1">
                  <c:v>198.3</c:v>
                </c:pt>
                <c:pt idx="2">
                  <c:v>201.34</c:v>
                </c:pt>
                <c:pt idx="3">
                  <c:v>201.08100000000002</c:v>
                </c:pt>
                <c:pt idx="4">
                  <c:v>202.98000000000002</c:v>
                </c:pt>
                <c:pt idx="5">
                  <c:v>202.85640000000001</c:v>
                </c:pt>
                <c:pt idx="6">
                  <c:v>198.26</c:v>
                </c:pt>
                <c:pt idx="7">
                  <c:v>205.25650000000002</c:v>
                </c:pt>
                <c:pt idx="8">
                  <c:v>207.04580000000001</c:v>
                </c:pt>
                <c:pt idx="9">
                  <c:v>203.387</c:v>
                </c:pt>
                <c:pt idx="10">
                  <c:v>202.42000000000002</c:v>
                </c:pt>
                <c:pt idx="11">
                  <c:v>202.45000000000002</c:v>
                </c:pt>
                <c:pt idx="12">
                  <c:v>203.17000000000002</c:v>
                </c:pt>
                <c:pt idx="13">
                  <c:v>203.17000000000002</c:v>
                </c:pt>
                <c:pt idx="14">
                  <c:v>207.5</c:v>
                </c:pt>
                <c:pt idx="15">
                  <c:v>206.66</c:v>
                </c:pt>
                <c:pt idx="16">
                  <c:v>205.67000000000002</c:v>
                </c:pt>
                <c:pt idx="17">
                  <c:v>204.34</c:v>
                </c:pt>
                <c:pt idx="18">
                  <c:v>204.76</c:v>
                </c:pt>
                <c:pt idx="19">
                  <c:v>204.76</c:v>
                </c:pt>
                <c:pt idx="20">
                  <c:v>207.14000000000001</c:v>
                </c:pt>
                <c:pt idx="21">
                  <c:v>207.14000000000001</c:v>
                </c:pt>
                <c:pt idx="22">
                  <c:v>212.70000000000002</c:v>
                </c:pt>
                <c:pt idx="23">
                  <c:v>216.67000000000002</c:v>
                </c:pt>
                <c:pt idx="24">
                  <c:v>221.43</c:v>
                </c:pt>
                <c:pt idx="25">
                  <c:v>228.17000000000002</c:v>
                </c:pt>
                <c:pt idx="26">
                  <c:v>228.97</c:v>
                </c:pt>
                <c:pt idx="27">
                  <c:v>238.81</c:v>
                </c:pt>
                <c:pt idx="28">
                  <c:v>254.21</c:v>
                </c:pt>
                <c:pt idx="29">
                  <c:v>261.79000000000002</c:v>
                </c:pt>
                <c:pt idx="30">
                  <c:v>259.76</c:v>
                </c:pt>
                <c:pt idx="31">
                  <c:v>268.52</c:v>
                </c:pt>
                <c:pt idx="32">
                  <c:v>265.34000000000003</c:v>
                </c:pt>
                <c:pt idx="33">
                  <c:v>269.87</c:v>
                </c:pt>
                <c:pt idx="34">
                  <c:v>267.92</c:v>
                </c:pt>
                <c:pt idx="35">
                  <c:v>269.38</c:v>
                </c:pt>
                <c:pt idx="36">
                  <c:v>273.06</c:v>
                </c:pt>
                <c:pt idx="37">
                  <c:v>268.27</c:v>
                </c:pt>
                <c:pt idx="38">
                  <c:v>267.77</c:v>
                </c:pt>
                <c:pt idx="39">
                  <c:v>266.63</c:v>
                </c:pt>
                <c:pt idx="40">
                  <c:v>266.27</c:v>
                </c:pt>
                <c:pt idx="41">
                  <c:v>267.02</c:v>
                </c:pt>
                <c:pt idx="42">
                  <c:v>268.25</c:v>
                </c:pt>
                <c:pt idx="43">
                  <c:v>266.77</c:v>
                </c:pt>
                <c:pt idx="44">
                  <c:v>269.87</c:v>
                </c:pt>
                <c:pt idx="45">
                  <c:v>272.64</c:v>
                </c:pt>
                <c:pt idx="46">
                  <c:v>270.47000000000003</c:v>
                </c:pt>
                <c:pt idx="47">
                  <c:v>275.68</c:v>
                </c:pt>
                <c:pt idx="48">
                  <c:v>270.49</c:v>
                </c:pt>
                <c:pt idx="49">
                  <c:v>273.33</c:v>
                </c:pt>
                <c:pt idx="50">
                  <c:v>273.91000000000003</c:v>
                </c:pt>
                <c:pt idx="51">
                  <c:v>278.68</c:v>
                </c:pt>
                <c:pt idx="52">
                  <c:v>280.88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JAJCA'!$AM$44:$CM$44</c:f>
              <c:numCache>
                <c:formatCode>0.00</c:formatCode>
                <c:ptCount val="53"/>
                <c:pt idx="0">
                  <c:v>100.43</c:v>
                </c:pt>
                <c:pt idx="1">
                  <c:v>104.21</c:v>
                </c:pt>
                <c:pt idx="2">
                  <c:v>110.15</c:v>
                </c:pt>
                <c:pt idx="3">
                  <c:v>104.9</c:v>
                </c:pt>
                <c:pt idx="4">
                  <c:v>105.65</c:v>
                </c:pt>
                <c:pt idx="5">
                  <c:v>107.8</c:v>
                </c:pt>
                <c:pt idx="6">
                  <c:v>107.75</c:v>
                </c:pt>
                <c:pt idx="7">
                  <c:v>111.25</c:v>
                </c:pt>
                <c:pt idx="8">
                  <c:v>110.26</c:v>
                </c:pt>
                <c:pt idx="9">
                  <c:v>110.83</c:v>
                </c:pt>
                <c:pt idx="10">
                  <c:v>111.62</c:v>
                </c:pt>
                <c:pt idx="11">
                  <c:v>111.89</c:v>
                </c:pt>
                <c:pt idx="12">
                  <c:v>111.54</c:v>
                </c:pt>
                <c:pt idx="13">
                  <c:v>111.93</c:v>
                </c:pt>
                <c:pt idx="14">
                  <c:v>110.85000000000001</c:v>
                </c:pt>
                <c:pt idx="15">
                  <c:v>112.04</c:v>
                </c:pt>
                <c:pt idx="16">
                  <c:v>110.59</c:v>
                </c:pt>
                <c:pt idx="17">
                  <c:v>109.62</c:v>
                </c:pt>
                <c:pt idx="18">
                  <c:v>108.71000000000001</c:v>
                </c:pt>
                <c:pt idx="19">
                  <c:v>110.86</c:v>
                </c:pt>
                <c:pt idx="20">
                  <c:v>112.52</c:v>
                </c:pt>
                <c:pt idx="21">
                  <c:v>110.61890000000001</c:v>
                </c:pt>
                <c:pt idx="22">
                  <c:v>117.709</c:v>
                </c:pt>
                <c:pt idx="23">
                  <c:v>113.8708</c:v>
                </c:pt>
                <c:pt idx="24">
                  <c:v>117.23280000000001</c:v>
                </c:pt>
                <c:pt idx="25">
                  <c:v>123.7367</c:v>
                </c:pt>
                <c:pt idx="26">
                  <c:v>124.10510000000001</c:v>
                </c:pt>
                <c:pt idx="27">
                  <c:v>128.9178</c:v>
                </c:pt>
                <c:pt idx="28">
                  <c:v>125.39850000000001</c:v>
                </c:pt>
                <c:pt idx="29">
                  <c:v>140.95439999999999</c:v>
                </c:pt>
                <c:pt idx="30">
                  <c:v>141.33680000000001</c:v>
                </c:pt>
                <c:pt idx="31">
                  <c:v>130.8974</c:v>
                </c:pt>
                <c:pt idx="32">
                  <c:v>136.5292</c:v>
                </c:pt>
                <c:pt idx="33">
                  <c:v>136.38740000000001</c:v>
                </c:pt>
                <c:pt idx="34">
                  <c:v>135.3921</c:v>
                </c:pt>
                <c:pt idx="35">
                  <c:v>134.5891</c:v>
                </c:pt>
                <c:pt idx="36">
                  <c:v>133.62110000000001</c:v>
                </c:pt>
                <c:pt idx="37">
                  <c:v>132.7869</c:v>
                </c:pt>
                <c:pt idx="38">
                  <c:v>136.74950000000001</c:v>
                </c:pt>
                <c:pt idx="39">
                  <c:v>134.0583</c:v>
                </c:pt>
                <c:pt idx="40">
                  <c:v>136.8946</c:v>
                </c:pt>
                <c:pt idx="41">
                  <c:v>134.44</c:v>
                </c:pt>
                <c:pt idx="42">
                  <c:v>136.4863</c:v>
                </c:pt>
                <c:pt idx="43">
                  <c:v>136.97</c:v>
                </c:pt>
                <c:pt idx="44">
                  <c:v>139.7766</c:v>
                </c:pt>
                <c:pt idx="45">
                  <c:v>137.82769999999999</c:v>
                </c:pt>
                <c:pt idx="46">
                  <c:v>137.93350000000001</c:v>
                </c:pt>
                <c:pt idx="47">
                  <c:v>140.33000000000001</c:v>
                </c:pt>
                <c:pt idx="48">
                  <c:v>140.70000000000002</c:v>
                </c:pt>
                <c:pt idx="49">
                  <c:v>141.78</c:v>
                </c:pt>
                <c:pt idx="50">
                  <c:v>141.41</c:v>
                </c:pt>
                <c:pt idx="51">
                  <c:v>144.47</c:v>
                </c:pt>
                <c:pt idx="52">
                  <c:v>146.68</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JAJCA'!$AM$45:$CM$45</c:f>
              <c:numCache>
                <c:formatCode>0.00</c:formatCode>
                <c:ptCount val="53"/>
                <c:pt idx="0">
                  <c:v>150.32</c:v>
                </c:pt>
                <c:pt idx="1">
                  <c:v>149.86000000000001</c:v>
                </c:pt>
                <c:pt idx="2">
                  <c:v>149.34</c:v>
                </c:pt>
                <c:pt idx="3">
                  <c:v>149.47999999999999</c:v>
                </c:pt>
                <c:pt idx="4">
                  <c:v>148.32</c:v>
                </c:pt>
                <c:pt idx="5">
                  <c:v>148.83000000000001</c:v>
                </c:pt>
                <c:pt idx="6">
                  <c:v>150.69</c:v>
                </c:pt>
                <c:pt idx="7">
                  <c:v>151.41</c:v>
                </c:pt>
                <c:pt idx="8">
                  <c:v>151.56</c:v>
                </c:pt>
                <c:pt idx="9">
                  <c:v>151.20000000000002</c:v>
                </c:pt>
                <c:pt idx="10">
                  <c:v>145.97</c:v>
                </c:pt>
                <c:pt idx="11">
                  <c:v>149.07</c:v>
                </c:pt>
                <c:pt idx="12">
                  <c:v>148.55000000000001</c:v>
                </c:pt>
                <c:pt idx="13">
                  <c:v>148.54</c:v>
                </c:pt>
                <c:pt idx="14">
                  <c:v>148.22</c:v>
                </c:pt>
                <c:pt idx="15">
                  <c:v>136.59</c:v>
                </c:pt>
                <c:pt idx="16">
                  <c:v>156.88</c:v>
                </c:pt>
                <c:pt idx="17">
                  <c:v>121.07000000000001</c:v>
                </c:pt>
                <c:pt idx="18">
                  <c:v>158.82</c:v>
                </c:pt>
                <c:pt idx="19">
                  <c:v>153.55000000000001</c:v>
                </c:pt>
                <c:pt idx="20">
                  <c:v>165.51</c:v>
                </c:pt>
                <c:pt idx="21">
                  <c:v>154.74</c:v>
                </c:pt>
                <c:pt idx="22">
                  <c:v>161.47999999999999</c:v>
                </c:pt>
                <c:pt idx="23">
                  <c:v>157.38</c:v>
                </c:pt>
                <c:pt idx="24">
                  <c:v>154.16</c:v>
                </c:pt>
                <c:pt idx="25">
                  <c:v>157.96</c:v>
                </c:pt>
                <c:pt idx="26">
                  <c:v>166.49</c:v>
                </c:pt>
                <c:pt idx="27">
                  <c:v>164.66</c:v>
                </c:pt>
                <c:pt idx="28">
                  <c:v>186.11</c:v>
                </c:pt>
                <c:pt idx="29">
                  <c:v>174.18</c:v>
                </c:pt>
                <c:pt idx="30">
                  <c:v>172.42000000000002</c:v>
                </c:pt>
                <c:pt idx="31">
                  <c:v>165.96</c:v>
                </c:pt>
                <c:pt idx="32">
                  <c:v>141.36000000000001</c:v>
                </c:pt>
                <c:pt idx="33">
                  <c:v>147.43</c:v>
                </c:pt>
                <c:pt idx="34">
                  <c:v>178.51</c:v>
                </c:pt>
                <c:pt idx="35">
                  <c:v>152.67000000000002</c:v>
                </c:pt>
                <c:pt idx="36">
                  <c:v>156.80000000000001</c:v>
                </c:pt>
                <c:pt idx="37">
                  <c:v>156.84</c:v>
                </c:pt>
                <c:pt idx="38">
                  <c:v>162.44</c:v>
                </c:pt>
                <c:pt idx="39">
                  <c:v>162.78</c:v>
                </c:pt>
                <c:pt idx="40">
                  <c:v>150.82</c:v>
                </c:pt>
                <c:pt idx="41">
                  <c:v>165.45000000000002</c:v>
                </c:pt>
                <c:pt idx="42">
                  <c:v>156.46</c:v>
                </c:pt>
                <c:pt idx="43">
                  <c:v>157.31</c:v>
                </c:pt>
                <c:pt idx="44">
                  <c:v>166.29</c:v>
                </c:pt>
                <c:pt idx="45">
                  <c:v>150.81</c:v>
                </c:pt>
                <c:pt idx="46">
                  <c:v>158.99</c:v>
                </c:pt>
                <c:pt idx="47">
                  <c:v>152.91</c:v>
                </c:pt>
                <c:pt idx="48">
                  <c:v>154.72999999999999</c:v>
                </c:pt>
                <c:pt idx="49">
                  <c:v>149.6</c:v>
                </c:pt>
                <c:pt idx="50">
                  <c:v>157.93</c:v>
                </c:pt>
                <c:pt idx="51">
                  <c:v>168.61</c:v>
                </c:pt>
                <c:pt idx="52">
                  <c:v>176.07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81"/>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PERUTNINA'!$AM$42:$CM$42</c:f>
              <c:numCache>
                <c:formatCode>0.00</c:formatCode>
                <c:ptCount val="53"/>
                <c:pt idx="0">
                  <c:v>195.82138023999994</c:v>
                </c:pt>
                <c:pt idx="1">
                  <c:v>198.17901183152682</c:v>
                </c:pt>
                <c:pt idx="2">
                  <c:v>197.4819961099999</c:v>
                </c:pt>
                <c:pt idx="3">
                  <c:v>200.22005889999994</c:v>
                </c:pt>
                <c:pt idx="4">
                  <c:v>199.96540898999996</c:v>
                </c:pt>
                <c:pt idx="5">
                  <c:v>202.80379053999999</c:v>
                </c:pt>
                <c:pt idx="6">
                  <c:v>204.71314170000002</c:v>
                </c:pt>
                <c:pt idx="7">
                  <c:v>205.90575541999993</c:v>
                </c:pt>
                <c:pt idx="8">
                  <c:v>206.47560261999996</c:v>
                </c:pt>
                <c:pt idx="9">
                  <c:v>208.41517920999999</c:v>
                </c:pt>
                <c:pt idx="10">
                  <c:v>211.31440695999999</c:v>
                </c:pt>
                <c:pt idx="11">
                  <c:v>210.67672718</c:v>
                </c:pt>
                <c:pt idx="12">
                  <c:v>210.82275207999999</c:v>
                </c:pt>
                <c:pt idx="13">
                  <c:v>210.59031199999998</c:v>
                </c:pt>
                <c:pt idx="14">
                  <c:v>210.76302621999997</c:v>
                </c:pt>
                <c:pt idx="15">
                  <c:v>217.51915629999999</c:v>
                </c:pt>
                <c:pt idx="16">
                  <c:v>218.65410348999995</c:v>
                </c:pt>
                <c:pt idx="17">
                  <c:v>220.09846816999993</c:v>
                </c:pt>
                <c:pt idx="18">
                  <c:v>219.68502542999997</c:v>
                </c:pt>
                <c:pt idx="19">
                  <c:v>223.14306866999996</c:v>
                </c:pt>
                <c:pt idx="20">
                  <c:v>223.17805574999991</c:v>
                </c:pt>
                <c:pt idx="21">
                  <c:v>227.14503717999989</c:v>
                </c:pt>
                <c:pt idx="22">
                  <c:v>227.31205555999989</c:v>
                </c:pt>
                <c:pt idx="23">
                  <c:v>228.58812905999989</c:v>
                </c:pt>
                <c:pt idx="24">
                  <c:v>234.43394274999994</c:v>
                </c:pt>
                <c:pt idx="25">
                  <c:v>246.76180454999991</c:v>
                </c:pt>
                <c:pt idx="26">
                  <c:v>250.84524816999993</c:v>
                </c:pt>
                <c:pt idx="27">
                  <c:v>254.56787174000002</c:v>
                </c:pt>
                <c:pt idx="28">
                  <c:v>257.81907182999987</c:v>
                </c:pt>
                <c:pt idx="29">
                  <c:v>259.00036108999996</c:v>
                </c:pt>
                <c:pt idx="30">
                  <c:v>259.8728333799998</c:v>
                </c:pt>
                <c:pt idx="31">
                  <c:v>259.3513315699999</c:v>
                </c:pt>
                <c:pt idx="32">
                  <c:v>260.60017484999992</c:v>
                </c:pt>
                <c:pt idx="33">
                  <c:v>262.66860811999993</c:v>
                </c:pt>
                <c:pt idx="34">
                  <c:v>263.29084489999991</c:v>
                </c:pt>
                <c:pt idx="35">
                  <c:v>262.64017662999993</c:v>
                </c:pt>
                <c:pt idx="36">
                  <c:v>261.38778252999987</c:v>
                </c:pt>
                <c:pt idx="37">
                  <c:v>261.22773245999991</c:v>
                </c:pt>
                <c:pt idx="38">
                  <c:v>259.54366441999986</c:v>
                </c:pt>
                <c:pt idx="39">
                  <c:v>259.39511526999996</c:v>
                </c:pt>
                <c:pt idx="40">
                  <c:v>259.01803058999991</c:v>
                </c:pt>
                <c:pt idx="41">
                  <c:v>255.92218535000015</c:v>
                </c:pt>
                <c:pt idx="42">
                  <c:v>257.56399761999995</c:v>
                </c:pt>
                <c:pt idx="43">
                  <c:v>264.51996841000005</c:v>
                </c:pt>
                <c:pt idx="44">
                  <c:v>263.06720182000004</c:v>
                </c:pt>
                <c:pt idx="45">
                  <c:v>263.19560653000002</c:v>
                </c:pt>
                <c:pt idx="46">
                  <c:v>264.05875676000011</c:v>
                </c:pt>
                <c:pt idx="47">
                  <c:v>265.72898204000006</c:v>
                </c:pt>
                <c:pt idx="48">
                  <c:v>265.01619028000005</c:v>
                </c:pt>
                <c:pt idx="49">
                  <c:v>266.20860110000007</c:v>
                </c:pt>
                <c:pt idx="50">
                  <c:v>266.58238491000009</c:v>
                </c:pt>
                <c:pt idx="51">
                  <c:v>267.92777961000013</c:v>
                </c:pt>
                <c:pt idx="52">
                  <c:v>267.99995816000001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PERUTNINA'!$AM$43:$CM$43</c:f>
              <c:numCache>
                <c:formatCode>0.00</c:formatCode>
                <c:ptCount val="53"/>
                <c:pt idx="0">
                  <c:v>312</c:v>
                </c:pt>
                <c:pt idx="1">
                  <c:v>312</c:v>
                </c:pt>
                <c:pt idx="2">
                  <c:v>312</c:v>
                </c:pt>
                <c:pt idx="3">
                  <c:v>315</c:v>
                </c:pt>
                <c:pt idx="4">
                  <c:v>315</c:v>
                </c:pt>
                <c:pt idx="5">
                  <c:v>315</c:v>
                </c:pt>
                <c:pt idx="6">
                  <c:v>316</c:v>
                </c:pt>
                <c:pt idx="7">
                  <c:v>316</c:v>
                </c:pt>
                <c:pt idx="8">
                  <c:v>316</c:v>
                </c:pt>
                <c:pt idx="9">
                  <c:v>316</c:v>
                </c:pt>
                <c:pt idx="10">
                  <c:v>317</c:v>
                </c:pt>
                <c:pt idx="11">
                  <c:v>320</c:v>
                </c:pt>
                <c:pt idx="12">
                  <c:v>324</c:v>
                </c:pt>
                <c:pt idx="13">
                  <c:v>324</c:v>
                </c:pt>
                <c:pt idx="14">
                  <c:v>324</c:v>
                </c:pt>
                <c:pt idx="15">
                  <c:v>326</c:v>
                </c:pt>
                <c:pt idx="16">
                  <c:v>328</c:v>
                </c:pt>
                <c:pt idx="17">
                  <c:v>331</c:v>
                </c:pt>
                <c:pt idx="18">
                  <c:v>331</c:v>
                </c:pt>
                <c:pt idx="19">
                  <c:v>331</c:v>
                </c:pt>
                <c:pt idx="20">
                  <c:v>331</c:v>
                </c:pt>
                <c:pt idx="21">
                  <c:v>337</c:v>
                </c:pt>
                <c:pt idx="22">
                  <c:v>337</c:v>
                </c:pt>
                <c:pt idx="23">
                  <c:v>338</c:v>
                </c:pt>
                <c:pt idx="24">
                  <c:v>349</c:v>
                </c:pt>
                <c:pt idx="25">
                  <c:v>362</c:v>
                </c:pt>
                <c:pt idx="26">
                  <c:v>369</c:v>
                </c:pt>
                <c:pt idx="27">
                  <c:v>370</c:v>
                </c:pt>
                <c:pt idx="28">
                  <c:v>371</c:v>
                </c:pt>
                <c:pt idx="29">
                  <c:v>371</c:v>
                </c:pt>
                <c:pt idx="30">
                  <c:v>370</c:v>
                </c:pt>
                <c:pt idx="31">
                  <c:v>367</c:v>
                </c:pt>
                <c:pt idx="32">
                  <c:v>372.75830000000002</c:v>
                </c:pt>
                <c:pt idx="33">
                  <c:v>381</c:v>
                </c:pt>
                <c:pt idx="34">
                  <c:v>394</c:v>
                </c:pt>
                <c:pt idx="35">
                  <c:v>394</c:v>
                </c:pt>
                <c:pt idx="36">
                  <c:v>394</c:v>
                </c:pt>
                <c:pt idx="37">
                  <c:v>394</c:v>
                </c:pt>
                <c:pt idx="38">
                  <c:v>394</c:v>
                </c:pt>
                <c:pt idx="39">
                  <c:v>394</c:v>
                </c:pt>
                <c:pt idx="40">
                  <c:v>394</c:v>
                </c:pt>
                <c:pt idx="41">
                  <c:v>394</c:v>
                </c:pt>
                <c:pt idx="42">
                  <c:v>394</c:v>
                </c:pt>
                <c:pt idx="43">
                  <c:v>400</c:v>
                </c:pt>
                <c:pt idx="44">
                  <c:v>400</c:v>
                </c:pt>
                <c:pt idx="45">
                  <c:v>400</c:v>
                </c:pt>
                <c:pt idx="46">
                  <c:v>400</c:v>
                </c:pt>
                <c:pt idx="47">
                  <c:v>400</c:v>
                </c:pt>
                <c:pt idx="48">
                  <c:v>400</c:v>
                </c:pt>
                <c:pt idx="49">
                  <c:v>400</c:v>
                </c:pt>
                <c:pt idx="50">
                  <c:v>400</c:v>
                </c:pt>
                <c:pt idx="51">
                  <c:v>400</c:v>
                </c:pt>
                <c:pt idx="52">
                  <c:v>400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PERUTNINA'!$AM$44:$CM$44</c:f>
              <c:numCache>
                <c:formatCode>0.00</c:formatCode>
                <c:ptCount val="53"/>
                <c:pt idx="0">
                  <c:v>114.8922</c:v>
                </c:pt>
                <c:pt idx="1">
                  <c:v>122.51688712234748</c:v>
                </c:pt>
                <c:pt idx="2">
                  <c:v>151.4879</c:v>
                </c:pt>
                <c:pt idx="3">
                  <c:v>154.74</c:v>
                </c:pt>
                <c:pt idx="4">
                  <c:v>124.74780000000001</c:v>
                </c:pt>
                <c:pt idx="5">
                  <c:v>131.1037</c:v>
                </c:pt>
                <c:pt idx="6">
                  <c:v>136.59960000000001</c:v>
                </c:pt>
                <c:pt idx="7">
                  <c:v>135.36199999999999</c:v>
                </c:pt>
                <c:pt idx="8">
                  <c:v>136.39010000000002</c:v>
                </c:pt>
                <c:pt idx="9">
                  <c:v>147.19220000000001</c:v>
                </c:pt>
                <c:pt idx="10">
                  <c:v>151.40950000000001</c:v>
                </c:pt>
                <c:pt idx="11">
                  <c:v>146.06360000000001</c:v>
                </c:pt>
                <c:pt idx="12">
                  <c:v>154.6977</c:v>
                </c:pt>
                <c:pt idx="13">
                  <c:v>142.38150000000002</c:v>
                </c:pt>
                <c:pt idx="14">
                  <c:v>158.33340000000001</c:v>
                </c:pt>
                <c:pt idx="15">
                  <c:v>156.2225</c:v>
                </c:pt>
                <c:pt idx="16">
                  <c:v>156.96899999999999</c:v>
                </c:pt>
                <c:pt idx="17">
                  <c:v>158.51090000000002</c:v>
                </c:pt>
                <c:pt idx="18">
                  <c:v>155.3458</c:v>
                </c:pt>
                <c:pt idx="19">
                  <c:v>165.5899</c:v>
                </c:pt>
                <c:pt idx="20">
                  <c:v>167.85980000000001</c:v>
                </c:pt>
                <c:pt idx="21">
                  <c:v>170.71880000000002</c:v>
                </c:pt>
                <c:pt idx="22">
                  <c:v>170.74290000000002</c:v>
                </c:pt>
                <c:pt idx="23">
                  <c:v>170.9204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174.72</c:v>
                </c:pt>
                <c:pt idx="39">
                  <c:v>179.20000000000002</c:v>
                </c:pt>
                <c:pt idx="40">
                  <c:v>176</c:v>
                </c:pt>
                <c:pt idx="41">
                  <c:v>175.4512</c:v>
                </c:pt>
                <c:pt idx="42">
                  <c:v>175.52</c:v>
                </c:pt>
                <c:pt idx="43">
                  <c:v>201.09660000000002</c:v>
                </c:pt>
                <c:pt idx="44">
                  <c:v>196.49600000000001</c:v>
                </c:pt>
                <c:pt idx="45">
                  <c:v>194.75630000000001</c:v>
                </c:pt>
                <c:pt idx="46">
                  <c:v>197.6337</c:v>
                </c:pt>
                <c:pt idx="47">
                  <c:v>200.06970000000001</c:v>
                </c:pt>
                <c:pt idx="48">
                  <c:v>199.63680000000002</c:v>
                </c:pt>
                <c:pt idx="49">
                  <c:v>202.27720000000002</c:v>
                </c:pt>
                <c:pt idx="50">
                  <c:v>174</c:v>
                </c:pt>
                <c:pt idx="51">
                  <c:v>207.59390000000002</c:v>
                </c:pt>
                <c:pt idx="52">
                  <c:v>210.85390000000001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PERUTNINA'!$AM$41:$CM$41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PERUTNINA'!$AM$45:$CM$45</c:f>
              <c:numCache>
                <c:formatCode>0.00</c:formatCode>
                <c:ptCount val="53"/>
                <c:pt idx="0">
                  <c:v>240.06</c:v>
                </c:pt>
                <c:pt idx="1">
                  <c:v>235.66</c:v>
                </c:pt>
                <c:pt idx="2">
                  <c:v>248.77</c:v>
                </c:pt>
                <c:pt idx="3">
                  <c:v>247.07</c:v>
                </c:pt>
                <c:pt idx="4">
                  <c:v>245.64000000000001</c:v>
                </c:pt>
                <c:pt idx="5">
                  <c:v>251.53</c:v>
                </c:pt>
                <c:pt idx="6">
                  <c:v>254.42000000000002</c:v>
                </c:pt>
                <c:pt idx="7">
                  <c:v>252.35</c:v>
                </c:pt>
                <c:pt idx="8">
                  <c:v>256.33</c:v>
                </c:pt>
                <c:pt idx="9">
                  <c:v>252.01000000000002</c:v>
                </c:pt>
                <c:pt idx="10">
                  <c:v>257.25</c:v>
                </c:pt>
                <c:pt idx="11">
                  <c:v>253.87</c:v>
                </c:pt>
                <c:pt idx="12">
                  <c:v>254.94</c:v>
                </c:pt>
                <c:pt idx="13">
                  <c:v>264.64999999999998</c:v>
                </c:pt>
                <c:pt idx="14">
                  <c:v>258.8</c:v>
                </c:pt>
                <c:pt idx="15">
                  <c:v>254.09</c:v>
                </c:pt>
                <c:pt idx="16">
                  <c:v>252.15</c:v>
                </c:pt>
                <c:pt idx="17">
                  <c:v>257.64999999999998</c:v>
                </c:pt>
                <c:pt idx="18">
                  <c:v>251.6</c:v>
                </c:pt>
                <c:pt idx="19">
                  <c:v>259.87</c:v>
                </c:pt>
                <c:pt idx="20">
                  <c:v>256.97000000000003</c:v>
                </c:pt>
                <c:pt idx="21">
                  <c:v>258.07</c:v>
                </c:pt>
                <c:pt idx="22">
                  <c:v>248.97</c:v>
                </c:pt>
                <c:pt idx="23">
                  <c:v>262.72000000000003</c:v>
                </c:pt>
                <c:pt idx="24">
                  <c:v>267.38</c:v>
                </c:pt>
                <c:pt idx="25">
                  <c:v>271.86</c:v>
                </c:pt>
                <c:pt idx="26">
                  <c:v>269.43</c:v>
                </c:pt>
                <c:pt idx="27">
                  <c:v>266.39</c:v>
                </c:pt>
                <c:pt idx="28">
                  <c:v>273.3</c:v>
                </c:pt>
                <c:pt idx="29">
                  <c:v>277.18</c:v>
                </c:pt>
                <c:pt idx="30">
                  <c:v>281.55</c:v>
                </c:pt>
                <c:pt idx="31">
                  <c:v>294.59000000000003</c:v>
                </c:pt>
                <c:pt idx="32">
                  <c:v>296.93</c:v>
                </c:pt>
                <c:pt idx="33">
                  <c:v>294.60000000000002</c:v>
                </c:pt>
                <c:pt idx="34">
                  <c:v>296.48</c:v>
                </c:pt>
                <c:pt idx="35">
                  <c:v>294.94</c:v>
                </c:pt>
                <c:pt idx="36">
                  <c:v>298.26</c:v>
                </c:pt>
                <c:pt idx="37">
                  <c:v>292.27</c:v>
                </c:pt>
                <c:pt idx="38">
                  <c:v>296.39</c:v>
                </c:pt>
                <c:pt idx="39">
                  <c:v>294.93</c:v>
                </c:pt>
                <c:pt idx="40">
                  <c:v>296.56</c:v>
                </c:pt>
                <c:pt idx="41">
                  <c:v>299.59000000000003</c:v>
                </c:pt>
                <c:pt idx="42">
                  <c:v>300.01</c:v>
                </c:pt>
                <c:pt idx="43">
                  <c:v>303.41000000000003</c:v>
                </c:pt>
                <c:pt idx="44">
                  <c:v>296.73</c:v>
                </c:pt>
                <c:pt idx="45">
                  <c:v>298.88</c:v>
                </c:pt>
                <c:pt idx="46">
                  <c:v>296.7</c:v>
                </c:pt>
                <c:pt idx="47">
                  <c:v>295.05</c:v>
                </c:pt>
                <c:pt idx="48">
                  <c:v>302.73</c:v>
                </c:pt>
                <c:pt idx="49">
                  <c:v>296.86</c:v>
                </c:pt>
                <c:pt idx="50">
                  <c:v>298.7</c:v>
                </c:pt>
                <c:pt idx="51">
                  <c:v>299.02</c:v>
                </c:pt>
                <c:pt idx="52">
                  <c:v>296.91000000000003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169</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91</xdr:row>
      <xdr:rowOff>60960</xdr:rowOff>
    </xdr:from>
    <xdr:to>
      <xdr:col>20</xdr:col>
      <xdr:colOff>102234</xdr:colOff>
      <xdr:row>116</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177</xdr:row>
      <xdr:rowOff>76201</xdr:rowOff>
    </xdr:from>
    <xdr:to>
      <xdr:col>20</xdr:col>
      <xdr:colOff>125094</xdr:colOff>
      <xdr:row>204</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84" t="s">
        <v>72</v>
      </c>
      <c r="C2" s="30"/>
      <c r="D2" s="30"/>
      <c r="E2" s="30"/>
      <c r="F2" s="30"/>
      <c r="G2" s="30"/>
    </row>
    <row r="3" spans="1:7">
      <c r="A3" s="30" t="s">
        <v>112</v>
      </c>
    </row>
    <row r="4" spans="1:7">
      <c r="A4" s="30" t="s">
        <v>2</v>
      </c>
    </row>
    <row r="5" spans="1:7">
      <c r="A5" s="30" t="s">
        <v>113</v>
      </c>
      <c r="B5" t="s">
        <v>90</v>
      </c>
    </row>
    <row r="6" spans="1:7">
      <c r="A6" t="s">
        <v>3</v>
      </c>
      <c r="B6" t="s">
        <v>91</v>
      </c>
    </row>
    <row r="8" spans="1:7">
      <c r="A8" t="s">
        <v>4</v>
      </c>
    </row>
    <row r="9" spans="1:7">
      <c r="A9" t="s">
        <v>114</v>
      </c>
      <c r="B9" t="s">
        <v>94</v>
      </c>
    </row>
    <row r="10" spans="1:7">
      <c r="A10" t="s">
        <v>5</v>
      </c>
    </row>
    <row r="11" spans="1:7" ht="43.5">
      <c r="B11" s="1" t="s">
        <v>115</v>
      </c>
    </row>
    <row r="12" spans="1:7">
      <c r="A12" t="s">
        <v>111</v>
      </c>
      <c r="B12" s="1" t="s">
        <v>89</v>
      </c>
    </row>
    <row r="13" spans="1:7">
      <c r="A13" t="s">
        <v>120</v>
      </c>
      <c r="B13" s="1"/>
    </row>
    <row r="14" spans="1:7">
      <c r="A14" t="s">
        <v>121</v>
      </c>
    </row>
    <row r="15" spans="1:7">
      <c r="A15" t="s">
        <v>117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2"/>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21" style="4" customWidth="1"/>
    <col min="8" max="8" width="18.453125" style="4" customWidth="1"/>
    <col min="9" max="9" width="17.453125" style="4" customWidth="1"/>
    <col min="10" max="16384" width="9.453125" style="4"/>
  </cols>
  <sheetData>
    <row r="1" spans="1:9" ht="18.5">
      <c r="A1" s="96" t="s">
        <v>70</v>
      </c>
      <c r="B1" s="30"/>
      <c r="C1" s="183" t="s">
        <v>98</v>
      </c>
      <c r="D1" s="182" t="str">
        <f>'OSNOVNI OBRAZEC'!A13</f>
        <v>39. teden (26.9.2022 - 2.10.2022)</v>
      </c>
    </row>
    <row r="3" spans="1:9">
      <c r="B3" s="4" t="s">
        <v>99</v>
      </c>
      <c r="G3" s="97"/>
      <c r="H3" s="4" t="s">
        <v>107</v>
      </c>
    </row>
    <row r="4" spans="1:9" ht="15" thickBot="1">
      <c r="G4" s="97"/>
      <c r="H4" s="212"/>
      <c r="I4" s="212"/>
    </row>
    <row r="5" spans="1:9" ht="28.5" customHeight="1" thickBot="1">
      <c r="B5" s="188" t="s">
        <v>20</v>
      </c>
      <c r="C5" s="189" t="s">
        <v>84</v>
      </c>
      <c r="D5" s="190" t="s">
        <v>71</v>
      </c>
      <c r="E5" s="191" t="s">
        <v>82</v>
      </c>
      <c r="F5" s="192" t="s">
        <v>12</v>
      </c>
      <c r="G5" s="208" t="s">
        <v>95</v>
      </c>
      <c r="H5" s="211" t="s">
        <v>30</v>
      </c>
      <c r="I5" s="213" t="s">
        <v>32</v>
      </c>
    </row>
    <row r="6" spans="1:9">
      <c r="B6" s="48" t="s">
        <v>6</v>
      </c>
      <c r="C6" s="152">
        <v>0</v>
      </c>
      <c r="D6" s="148">
        <v>0</v>
      </c>
      <c r="E6" s="202" t="s">
        <v>73</v>
      </c>
      <c r="F6" s="203" t="s">
        <v>73</v>
      </c>
      <c r="G6" s="209"/>
      <c r="H6" s="206" t="s">
        <v>20</v>
      </c>
      <c r="I6" s="214">
        <v>205009</v>
      </c>
    </row>
    <row r="7" spans="1:9">
      <c r="B7" s="50" t="s">
        <v>7</v>
      </c>
      <c r="C7" s="153">
        <v>111790</v>
      </c>
      <c r="D7" s="149">
        <v>10.9</v>
      </c>
      <c r="E7" s="150">
        <v>0.37000000000000099</v>
      </c>
      <c r="F7" s="222">
        <v>3.5137701804368593E-2</v>
      </c>
      <c r="G7" s="209"/>
      <c r="H7" s="207" t="s">
        <v>21</v>
      </c>
      <c r="I7" s="215">
        <v>2806997</v>
      </c>
    </row>
    <row r="8" spans="1:9">
      <c r="B8" s="50" t="s">
        <v>8</v>
      </c>
      <c r="C8" s="153">
        <v>85363</v>
      </c>
      <c r="D8" s="149">
        <v>12.62</v>
      </c>
      <c r="E8" s="150">
        <v>1</v>
      </c>
      <c r="F8" s="222">
        <v>8.6058519793459576E-2</v>
      </c>
      <c r="G8" s="209"/>
      <c r="H8" s="207" t="s">
        <v>22</v>
      </c>
      <c r="I8" s="215">
        <v>113675</v>
      </c>
    </row>
    <row r="9" spans="1:9" ht="15" thickBot="1">
      <c r="B9" s="51" t="s">
        <v>9</v>
      </c>
      <c r="C9" s="154">
        <v>7856</v>
      </c>
      <c r="D9" s="151">
        <v>16.39</v>
      </c>
      <c r="E9" s="151">
        <v>3.9999999999999147E-2</v>
      </c>
      <c r="F9" s="223">
        <v>2.4464831804280607E-3</v>
      </c>
      <c r="G9" s="209"/>
      <c r="H9" s="218" t="s">
        <v>23</v>
      </c>
      <c r="I9" s="219">
        <v>71140</v>
      </c>
    </row>
    <row r="10" spans="1:9" ht="15" thickBot="1">
      <c r="C10" s="13"/>
      <c r="D10" s="4"/>
      <c r="G10" s="210"/>
      <c r="H10" s="216" t="s">
        <v>31</v>
      </c>
      <c r="I10" s="217">
        <f>SUM(I6:I9)</f>
        <v>3196821</v>
      </c>
    </row>
    <row r="11" spans="1:9">
      <c r="B11" s="4" t="s">
        <v>100</v>
      </c>
      <c r="G11" s="97"/>
    </row>
    <row r="12" spans="1:9" ht="15" thickBot="1">
      <c r="B12" s="8"/>
      <c r="C12" s="9"/>
      <c r="D12" s="10"/>
      <c r="G12" s="97"/>
      <c r="H12" s="4" t="s">
        <v>97</v>
      </c>
    </row>
    <row r="13" spans="1:9" ht="29.5" thickBot="1">
      <c r="B13" s="193" t="s">
        <v>21</v>
      </c>
      <c r="C13" s="193" t="s">
        <v>84</v>
      </c>
      <c r="D13" s="194" t="s">
        <v>71</v>
      </c>
      <c r="E13" s="191" t="s">
        <v>82</v>
      </c>
      <c r="F13" s="195" t="s">
        <v>12</v>
      </c>
      <c r="G13" s="97"/>
    </row>
    <row r="14" spans="1:9">
      <c r="B14" s="52" t="s">
        <v>6</v>
      </c>
      <c r="C14" s="84">
        <v>583792</v>
      </c>
      <c r="D14" s="155">
        <v>11.31</v>
      </c>
      <c r="E14" s="204">
        <v>1.08</v>
      </c>
      <c r="F14" s="224">
        <v>0.10557184750733128</v>
      </c>
      <c r="G14" s="97"/>
    </row>
    <row r="15" spans="1:9">
      <c r="B15" s="53" t="s">
        <v>7</v>
      </c>
      <c r="C15" s="33">
        <v>1146823</v>
      </c>
      <c r="D15" s="149">
        <v>13.63</v>
      </c>
      <c r="E15" s="150">
        <v>1.120000000000001</v>
      </c>
      <c r="F15" s="85">
        <v>8.9528377298161654E-2</v>
      </c>
      <c r="G15" s="97"/>
    </row>
    <row r="16" spans="1:9">
      <c r="B16" s="53" t="s">
        <v>8</v>
      </c>
      <c r="C16" s="33">
        <v>927537</v>
      </c>
      <c r="D16" s="149">
        <v>14.55</v>
      </c>
      <c r="E16" s="150">
        <v>1.2200000000000006</v>
      </c>
      <c r="F16" s="85">
        <v>9.152288072018E-2</v>
      </c>
      <c r="G16" s="97"/>
    </row>
    <row r="17" spans="2:9" ht="15" thickBot="1">
      <c r="B17" s="54" t="s">
        <v>9</v>
      </c>
      <c r="C17" s="55">
        <v>148845</v>
      </c>
      <c r="D17" s="156">
        <v>15.76</v>
      </c>
      <c r="E17" s="205">
        <v>-6.0000000000000497E-2</v>
      </c>
      <c r="F17" s="220">
        <v>-3.7926675094817064E-3</v>
      </c>
      <c r="G17" s="97"/>
    </row>
    <row r="18" spans="2:9">
      <c r="C18" s="4"/>
      <c r="D18" s="10"/>
      <c r="G18" s="97"/>
    </row>
    <row r="19" spans="2:9">
      <c r="B19" s="4" t="s">
        <v>101</v>
      </c>
      <c r="G19" s="97"/>
    </row>
    <row r="20" spans="2:9" ht="15" thickBot="1">
      <c r="B20" s="8"/>
      <c r="C20" s="9"/>
      <c r="D20" s="10"/>
      <c r="G20" s="97"/>
    </row>
    <row r="21" spans="2:9" ht="29.5" thickBot="1">
      <c r="B21" s="196" t="s">
        <v>22</v>
      </c>
      <c r="C21" s="196" t="s">
        <v>84</v>
      </c>
      <c r="D21" s="197" t="s">
        <v>71</v>
      </c>
      <c r="E21" s="191" t="s">
        <v>82</v>
      </c>
      <c r="F21" s="195" t="s">
        <v>12</v>
      </c>
      <c r="G21" s="97"/>
    </row>
    <row r="22" spans="2:9">
      <c r="B22" s="52" t="s">
        <v>6</v>
      </c>
      <c r="C22" s="56" t="s">
        <v>74</v>
      </c>
      <c r="D22" s="56" t="s">
        <v>74</v>
      </c>
      <c r="E22" s="49" t="s">
        <v>74</v>
      </c>
      <c r="F22" s="57" t="s">
        <v>74</v>
      </c>
      <c r="G22" s="97"/>
    </row>
    <row r="23" spans="2:9">
      <c r="B23" s="53" t="s">
        <v>7</v>
      </c>
      <c r="C23" s="95">
        <v>113675</v>
      </c>
      <c r="D23" s="32">
        <v>20.56</v>
      </c>
      <c r="E23" s="29">
        <v>0.48000000000000043</v>
      </c>
      <c r="F23" s="85">
        <v>2.3904382470119501E-2</v>
      </c>
      <c r="G23" s="97"/>
    </row>
    <row r="24" spans="2:9">
      <c r="B24" s="53" t="s">
        <v>8</v>
      </c>
      <c r="C24" s="14" t="s">
        <v>74</v>
      </c>
      <c r="D24" s="14" t="s">
        <v>74</v>
      </c>
      <c r="E24" s="29" t="s">
        <v>74</v>
      </c>
      <c r="F24" s="58" t="s">
        <v>74</v>
      </c>
      <c r="G24" s="97"/>
    </row>
    <row r="25" spans="2:9" ht="15" thickBot="1">
      <c r="B25" s="54" t="s">
        <v>9</v>
      </c>
      <c r="C25" s="88" t="s">
        <v>74</v>
      </c>
      <c r="D25" s="88" t="s">
        <v>74</v>
      </c>
      <c r="E25" s="91" t="s">
        <v>74</v>
      </c>
      <c r="F25" s="92" t="s">
        <v>74</v>
      </c>
      <c r="G25" s="97"/>
      <c r="I25" s="13"/>
    </row>
    <row r="26" spans="2:9">
      <c r="C26" s="4"/>
      <c r="D26" s="4"/>
      <c r="G26" s="97"/>
      <c r="I26" s="13"/>
    </row>
    <row r="27" spans="2:9">
      <c r="B27" s="4" t="s">
        <v>102</v>
      </c>
      <c r="C27" s="36"/>
      <c r="D27" s="37"/>
      <c r="E27" s="37"/>
      <c r="G27" s="97"/>
    </row>
    <row r="28" spans="2:9" ht="15" thickBot="1">
      <c r="G28" s="97"/>
    </row>
    <row r="29" spans="2:9" ht="29.5" thickBot="1">
      <c r="B29" s="196" t="s">
        <v>23</v>
      </c>
      <c r="C29" s="196" t="s">
        <v>84</v>
      </c>
      <c r="D29" s="197" t="s">
        <v>71</v>
      </c>
      <c r="E29" s="198" t="s">
        <v>82</v>
      </c>
      <c r="F29" s="195" t="s">
        <v>12</v>
      </c>
      <c r="G29" s="98"/>
    </row>
    <row r="30" spans="2:9">
      <c r="B30" s="52" t="s">
        <v>6</v>
      </c>
      <c r="C30" s="14" t="s">
        <v>74</v>
      </c>
      <c r="D30" s="14" t="s">
        <v>74</v>
      </c>
      <c r="E30" s="158" t="s">
        <v>74</v>
      </c>
      <c r="F30" s="93" t="s">
        <v>74</v>
      </c>
    </row>
    <row r="31" spans="2:9">
      <c r="B31" s="53" t="s">
        <v>7</v>
      </c>
      <c r="C31" s="14">
        <v>71140</v>
      </c>
      <c r="D31" s="23">
        <v>20.43</v>
      </c>
      <c r="E31" s="27">
        <v>-2.5700000000000003</v>
      </c>
      <c r="F31" s="225">
        <v>-0.11173913043478267</v>
      </c>
    </row>
    <row r="32" spans="2:9">
      <c r="B32" s="53" t="s">
        <v>8</v>
      </c>
      <c r="C32" s="14" t="s">
        <v>74</v>
      </c>
      <c r="D32" s="14" t="s">
        <v>74</v>
      </c>
      <c r="E32" s="14" t="s">
        <v>74</v>
      </c>
      <c r="F32" s="89" t="s">
        <v>74</v>
      </c>
    </row>
    <row r="33" spans="2:8" ht="15" thickBot="1">
      <c r="B33" s="54" t="s">
        <v>9</v>
      </c>
      <c r="C33" s="88" t="s">
        <v>74</v>
      </c>
      <c r="D33" s="88" t="s">
        <v>74</v>
      </c>
      <c r="E33" s="88" t="s">
        <v>74</v>
      </c>
      <c r="F33" s="90" t="s">
        <v>74</v>
      </c>
    </row>
    <row r="34" spans="2:8">
      <c r="C34" s="4"/>
    </row>
    <row r="35" spans="2:8">
      <c r="B35" s="4" t="s">
        <v>103</v>
      </c>
    </row>
    <row r="36" spans="2:8" ht="15" thickBot="1"/>
    <row r="37" spans="2:8" ht="15" thickBot="1">
      <c r="B37" s="2" t="s">
        <v>20</v>
      </c>
      <c r="C37" s="12" t="s">
        <v>116</v>
      </c>
      <c r="D37" s="104"/>
      <c r="E37" s="104"/>
      <c r="F37" s="104"/>
      <c r="G37" s="185"/>
    </row>
    <row r="38" spans="2:8" ht="44" thickBot="1">
      <c r="B38" s="159" t="s">
        <v>17</v>
      </c>
      <c r="C38" s="159" t="s">
        <v>18</v>
      </c>
      <c r="D38" s="159" t="s">
        <v>26</v>
      </c>
      <c r="E38" s="159" t="s">
        <v>96</v>
      </c>
      <c r="F38" s="157" t="s">
        <v>12</v>
      </c>
      <c r="G38" s="186"/>
    </row>
    <row r="39" spans="2:8">
      <c r="B39" s="39">
        <v>1</v>
      </c>
      <c r="C39" s="40">
        <v>148.22</v>
      </c>
      <c r="D39" s="41">
        <v>136.59</v>
      </c>
      <c r="E39" s="46">
        <v>-11.629999999999995</v>
      </c>
      <c r="F39" s="47">
        <v>-7.8464444744299033E-2</v>
      </c>
      <c r="H39" s="4" t="s">
        <v>75</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1:8">
      <c r="B65" s="69">
        <v>27</v>
      </c>
      <c r="C65" s="94">
        <v>150.82</v>
      </c>
      <c r="D65" s="32">
        <v>165.45</v>
      </c>
      <c r="E65" s="29">
        <v>14.629999999999995</v>
      </c>
      <c r="F65" s="72">
        <v>9.7003049993369617E-2</v>
      </c>
    </row>
    <row r="66" spans="1:8">
      <c r="B66" s="69">
        <v>28</v>
      </c>
      <c r="C66" s="94">
        <v>165.45</v>
      </c>
      <c r="D66" s="32">
        <v>156.46</v>
      </c>
      <c r="E66" s="27">
        <v>-8.9899999999999807</v>
      </c>
      <c r="F66" s="71">
        <v>-5.4336657600483451E-2</v>
      </c>
    </row>
    <row r="67" spans="1:8">
      <c r="B67" s="69">
        <v>29</v>
      </c>
      <c r="C67" s="94">
        <v>156.46</v>
      </c>
      <c r="D67" s="32">
        <v>157.31</v>
      </c>
      <c r="E67" s="29">
        <v>0.84999999999999432</v>
      </c>
      <c r="F67" s="72">
        <v>5.4326984532786504E-3</v>
      </c>
    </row>
    <row r="68" spans="1:8">
      <c r="B68" s="69">
        <v>30</v>
      </c>
      <c r="C68" s="94">
        <v>157.31</v>
      </c>
      <c r="D68" s="32">
        <v>166.29</v>
      </c>
      <c r="E68" s="29">
        <v>8.9799999999999898</v>
      </c>
      <c r="F68" s="72">
        <v>5.7084737143220377E-2</v>
      </c>
    </row>
    <row r="69" spans="1:8">
      <c r="B69" s="69">
        <v>31</v>
      </c>
      <c r="C69" s="94">
        <v>166.29</v>
      </c>
      <c r="D69" s="32">
        <v>150.81</v>
      </c>
      <c r="E69" s="27">
        <v>-15.47999999999999</v>
      </c>
      <c r="F69" s="71">
        <v>-9.3090384268446624E-2</v>
      </c>
    </row>
    <row r="70" spans="1:8">
      <c r="B70" s="69">
        <v>32</v>
      </c>
      <c r="C70" s="94">
        <v>150.81</v>
      </c>
      <c r="D70" s="32">
        <v>158.99</v>
      </c>
      <c r="E70" s="29">
        <v>8.1800000000000068</v>
      </c>
      <c r="F70" s="72">
        <v>5.424043498441744E-2</v>
      </c>
    </row>
    <row r="71" spans="1:8">
      <c r="B71" s="69">
        <v>33</v>
      </c>
      <c r="C71" s="94">
        <v>158.99</v>
      </c>
      <c r="D71" s="32">
        <v>152.91</v>
      </c>
      <c r="E71" s="27">
        <v>-6.0800000000000125</v>
      </c>
      <c r="F71" s="71">
        <v>-3.8241398830115125E-2</v>
      </c>
    </row>
    <row r="72" spans="1:8">
      <c r="B72" s="69">
        <v>34</v>
      </c>
      <c r="C72" s="94">
        <v>152.91</v>
      </c>
      <c r="D72" s="32">
        <v>154.72999999999999</v>
      </c>
      <c r="E72" s="29">
        <v>1.8199999999999932</v>
      </c>
      <c r="F72" s="72">
        <v>1.1902426263815213E-2</v>
      </c>
    </row>
    <row r="73" spans="1:8">
      <c r="B73" s="69">
        <v>35</v>
      </c>
      <c r="C73" s="94">
        <v>154.72999999999999</v>
      </c>
      <c r="D73" s="32">
        <v>149.6</v>
      </c>
      <c r="E73" s="27">
        <v>-5.1299999999999955</v>
      </c>
      <c r="F73" s="71">
        <v>-3.3154527241000431E-2</v>
      </c>
    </row>
    <row r="74" spans="1:8">
      <c r="B74" s="69">
        <v>36</v>
      </c>
      <c r="C74" s="94">
        <v>149.6</v>
      </c>
      <c r="D74" s="32">
        <v>157.93</v>
      </c>
      <c r="E74" s="29">
        <v>8.3300000000000125</v>
      </c>
      <c r="F74" s="72">
        <v>5.5681818181818166E-2</v>
      </c>
    </row>
    <row r="75" spans="1:8">
      <c r="B75" s="69">
        <v>37</v>
      </c>
      <c r="C75" s="94">
        <v>157.93</v>
      </c>
      <c r="D75" s="32">
        <v>168.61</v>
      </c>
      <c r="E75" s="29">
        <v>10.680000000000007</v>
      </c>
      <c r="F75" s="72">
        <v>6.762489710631292E-2</v>
      </c>
    </row>
    <row r="76" spans="1:8">
      <c r="B76" s="69">
        <v>38</v>
      </c>
      <c r="C76" s="94">
        <v>168.61</v>
      </c>
      <c r="D76" s="32">
        <v>176.07</v>
      </c>
      <c r="E76" s="29">
        <v>7.4599999999999795</v>
      </c>
      <c r="F76" s="72">
        <v>4.4244113635015569E-2</v>
      </c>
    </row>
    <row r="77" spans="1:8">
      <c r="B77" s="69">
        <v>39</v>
      </c>
      <c r="C77" s="94">
        <v>176.07</v>
      </c>
      <c r="D77" s="32">
        <v>186.86</v>
      </c>
      <c r="E77" s="29">
        <v>10.79000000000002</v>
      </c>
      <c r="F77" s="72">
        <v>6.1282444482308351E-2</v>
      </c>
    </row>
    <row r="78" spans="1:8">
      <c r="A78" s="97"/>
      <c r="B78" s="97"/>
      <c r="C78" s="97"/>
      <c r="D78" s="102"/>
      <c r="E78" s="102"/>
      <c r="F78" s="102"/>
    </row>
    <row r="79" spans="1:8">
      <c r="B79" s="4" t="s">
        <v>104</v>
      </c>
      <c r="C79" s="4"/>
      <c r="D79" s="4"/>
      <c r="E79" s="4"/>
      <c r="F79" s="4"/>
      <c r="G79" s="103"/>
      <c r="H79" s="97"/>
    </row>
    <row r="80" spans="1:8" ht="15" thickBot="1">
      <c r="G80" s="97"/>
    </row>
    <row r="81" spans="2:7" ht="15" thickBot="1">
      <c r="B81" s="2" t="s">
        <v>21</v>
      </c>
      <c r="C81" s="12" t="s">
        <v>116</v>
      </c>
      <c r="D81" s="3"/>
      <c r="E81" s="3"/>
      <c r="F81" s="104"/>
      <c r="G81" s="187"/>
    </row>
    <row r="82" spans="2:7" ht="29.5" thickBot="1">
      <c r="B82" s="159" t="s">
        <v>17</v>
      </c>
      <c r="C82" s="44" t="s">
        <v>19</v>
      </c>
      <c r="D82" s="44" t="s">
        <v>27</v>
      </c>
      <c r="E82" s="159" t="s">
        <v>96</v>
      </c>
      <c r="F82" s="157" t="s">
        <v>12</v>
      </c>
      <c r="G82" s="186"/>
    </row>
    <row r="83" spans="2:7">
      <c r="B83" s="39">
        <v>1</v>
      </c>
      <c r="C83" s="41">
        <v>178.35</v>
      </c>
      <c r="D83" s="41">
        <v>181.38</v>
      </c>
      <c r="E83" s="42">
        <v>3.0300000000000011</v>
      </c>
      <c r="F83" s="43">
        <v>1.6989066442388623E-2</v>
      </c>
      <c r="G83" s="97"/>
    </row>
    <row r="84" spans="2:7">
      <c r="B84" s="69">
        <v>2</v>
      </c>
      <c r="C84" s="23">
        <v>181.38</v>
      </c>
      <c r="D84" s="23">
        <v>181.07</v>
      </c>
      <c r="E84" s="27">
        <v>-0.31000000000000227</v>
      </c>
      <c r="F84" s="71">
        <v>-1.7091189767339809E-3</v>
      </c>
    </row>
    <row r="85" spans="2:7">
      <c r="B85" s="69">
        <v>3</v>
      </c>
      <c r="C85" s="23">
        <v>181.07</v>
      </c>
      <c r="D85" s="23">
        <v>181.83</v>
      </c>
      <c r="E85" s="29">
        <v>0.76000000000001933</v>
      </c>
      <c r="F85" s="72">
        <v>4.1972717733473885E-3</v>
      </c>
    </row>
    <row r="86" spans="2:7">
      <c r="B86" s="69">
        <v>4</v>
      </c>
      <c r="C86" s="23">
        <v>181.83</v>
      </c>
      <c r="D86" s="23">
        <v>179.22</v>
      </c>
      <c r="E86" s="27">
        <v>-2.6100000000000136</v>
      </c>
      <c r="F86" s="71">
        <v>-1.4354066985646008E-2</v>
      </c>
    </row>
    <row r="87" spans="2:7">
      <c r="B87" s="69">
        <v>5</v>
      </c>
      <c r="C87" s="23">
        <v>179.22</v>
      </c>
      <c r="D87" s="23">
        <v>181.96</v>
      </c>
      <c r="E87" s="29">
        <v>2.7400000000000091</v>
      </c>
      <c r="F87" s="72">
        <v>1.5288472268720099E-2</v>
      </c>
    </row>
    <row r="88" spans="2:7">
      <c r="B88" s="69">
        <v>6</v>
      </c>
      <c r="C88" s="23">
        <v>181.96</v>
      </c>
      <c r="D88" s="23">
        <v>185.31</v>
      </c>
      <c r="E88" s="29">
        <v>3.3499999999999943</v>
      </c>
      <c r="F88" s="72">
        <v>1.8410639701033071E-2</v>
      </c>
    </row>
    <row r="89" spans="2:7">
      <c r="B89" s="69">
        <v>7</v>
      </c>
      <c r="C89" s="23">
        <v>185.31</v>
      </c>
      <c r="D89" s="23">
        <v>182.45</v>
      </c>
      <c r="E89" s="27">
        <v>-2.8600000000000136</v>
      </c>
      <c r="F89" s="71">
        <v>-1.5433597755113104E-2</v>
      </c>
    </row>
    <row r="90" spans="2:7">
      <c r="B90" s="69">
        <v>8</v>
      </c>
      <c r="C90" s="23">
        <v>182.45</v>
      </c>
      <c r="D90" s="23">
        <v>184.77</v>
      </c>
      <c r="E90" s="29">
        <v>2.3200000000000216</v>
      </c>
      <c r="F90" s="72">
        <v>1.2715812551383987E-2</v>
      </c>
    </row>
    <row r="91" spans="2:7">
      <c r="B91" s="69">
        <v>9</v>
      </c>
      <c r="C91" s="23">
        <v>184.77</v>
      </c>
      <c r="D91" s="23">
        <v>191.21</v>
      </c>
      <c r="E91" s="29">
        <v>6.4399999999999977</v>
      </c>
      <c r="F91" s="72">
        <v>3.4854142988580472E-2</v>
      </c>
    </row>
    <row r="92" spans="2:7">
      <c r="B92" s="69">
        <v>10</v>
      </c>
      <c r="C92" s="23">
        <v>191.21</v>
      </c>
      <c r="D92" s="23">
        <v>195.04</v>
      </c>
      <c r="E92" s="29">
        <v>3.8299999999999841</v>
      </c>
      <c r="F92" s="72">
        <v>2.0030333141572099E-2</v>
      </c>
    </row>
    <row r="93" spans="2:7">
      <c r="B93" s="69">
        <v>11</v>
      </c>
      <c r="C93" s="23">
        <v>195.04</v>
      </c>
      <c r="D93" s="23">
        <v>196.88</v>
      </c>
      <c r="E93" s="29">
        <v>1.8400000000000034</v>
      </c>
      <c r="F93" s="72">
        <v>9.4339622641510523E-3</v>
      </c>
    </row>
    <row r="94" spans="2:7">
      <c r="B94" s="69">
        <v>12</v>
      </c>
      <c r="C94" s="23">
        <v>196.88</v>
      </c>
      <c r="D94" s="23">
        <v>195.36</v>
      </c>
      <c r="E94" s="27">
        <v>-1.51999999999998</v>
      </c>
      <c r="F94" s="71">
        <v>-7.7204388459974904E-3</v>
      </c>
    </row>
    <row r="95" spans="2:7">
      <c r="B95" s="69">
        <v>13</v>
      </c>
      <c r="C95" s="23">
        <v>195.36</v>
      </c>
      <c r="D95" s="23">
        <v>197.95</v>
      </c>
      <c r="E95" s="29">
        <v>2.589999999999975</v>
      </c>
      <c r="F95" s="72">
        <v>1.325757575757569E-2</v>
      </c>
    </row>
    <row r="96" spans="2:7">
      <c r="B96" s="69">
        <v>14</v>
      </c>
      <c r="C96" s="23">
        <v>197.95</v>
      </c>
      <c r="D96" s="23">
        <v>196.59</v>
      </c>
      <c r="E96" s="27">
        <v>-1.3599999999999852</v>
      </c>
      <c r="F96" s="71">
        <v>-6.8704218236927961E-3</v>
      </c>
    </row>
    <row r="97" spans="2:6">
      <c r="B97" s="69">
        <v>15</v>
      </c>
      <c r="C97" s="23">
        <v>196.59</v>
      </c>
      <c r="D97" s="23">
        <v>194.49</v>
      </c>
      <c r="E97" s="27">
        <v>-2.0999999999999943</v>
      </c>
      <c r="F97" s="71">
        <v>-1.0682130321989947E-2</v>
      </c>
    </row>
    <row r="98" spans="2:6">
      <c r="B98" s="69">
        <v>16</v>
      </c>
      <c r="C98" s="32">
        <v>194.49</v>
      </c>
      <c r="D98" s="32">
        <v>207.1</v>
      </c>
      <c r="E98" s="29">
        <v>12.609999999999985</v>
      </c>
      <c r="F98" s="72">
        <v>6.4836238367011134E-2</v>
      </c>
    </row>
    <row r="99" spans="2:6">
      <c r="B99" s="69">
        <v>17</v>
      </c>
      <c r="C99" s="23">
        <v>207.1</v>
      </c>
      <c r="D99" s="23">
        <v>199.41</v>
      </c>
      <c r="E99" s="27">
        <v>-7.6899999999999977</v>
      </c>
      <c r="F99" s="71">
        <v>-3.7131820376629654E-2</v>
      </c>
    </row>
    <row r="100" spans="2:6">
      <c r="B100" s="69">
        <v>18</v>
      </c>
      <c r="C100" s="32">
        <v>199.41</v>
      </c>
      <c r="D100" s="32">
        <v>178.29</v>
      </c>
      <c r="E100" s="27">
        <v>-21.120000000000005</v>
      </c>
      <c r="F100" s="71">
        <v>-0.10591244170302394</v>
      </c>
    </row>
    <row r="101" spans="2:6">
      <c r="B101" s="69">
        <v>19</v>
      </c>
      <c r="C101" s="23">
        <v>178.29</v>
      </c>
      <c r="D101" s="23">
        <v>200.37</v>
      </c>
      <c r="E101" s="29">
        <v>22.080000000000013</v>
      </c>
      <c r="F101" s="72">
        <v>0.12384317684671053</v>
      </c>
    </row>
    <row r="102" spans="2:6">
      <c r="B102" s="69">
        <v>20</v>
      </c>
      <c r="C102" s="32">
        <v>200.37</v>
      </c>
      <c r="D102" s="32">
        <v>196.16</v>
      </c>
      <c r="E102" s="27">
        <v>-4.210000000000008</v>
      </c>
      <c r="F102" s="71">
        <v>-2.1011129410590468E-2</v>
      </c>
    </row>
    <row r="103" spans="2:6">
      <c r="B103" s="69">
        <v>21</v>
      </c>
      <c r="C103" s="23">
        <v>196.16</v>
      </c>
      <c r="D103" s="23">
        <v>201.05</v>
      </c>
      <c r="E103" s="29">
        <v>4.8900000000000148</v>
      </c>
      <c r="F103" s="72">
        <v>2.4928629690049053E-2</v>
      </c>
    </row>
    <row r="104" spans="2:6">
      <c r="B104" s="69">
        <v>22</v>
      </c>
      <c r="C104" s="32">
        <v>201.05</v>
      </c>
      <c r="D104" s="32">
        <v>200.98</v>
      </c>
      <c r="E104" s="27">
        <v>-7.00000000000216E-2</v>
      </c>
      <c r="F104" s="71">
        <v>-3.4817209649351533E-4</v>
      </c>
    </row>
    <row r="105" spans="2:6">
      <c r="B105" s="69">
        <v>23</v>
      </c>
      <c r="C105" s="23">
        <v>200.98</v>
      </c>
      <c r="D105" s="23">
        <v>199.63</v>
      </c>
      <c r="E105" s="27">
        <v>-1.3499999999999943</v>
      </c>
      <c r="F105" s="71">
        <v>-6.7170862772414353E-3</v>
      </c>
    </row>
    <row r="106" spans="2:6">
      <c r="B106" s="69">
        <v>24</v>
      </c>
      <c r="C106" s="32">
        <v>199.63</v>
      </c>
      <c r="D106" s="32">
        <v>201.86</v>
      </c>
      <c r="E106" s="29">
        <v>2.2300000000000182</v>
      </c>
      <c r="F106" s="72">
        <v>1.1170665731603524E-2</v>
      </c>
    </row>
    <row r="107" spans="2:6">
      <c r="B107" s="69">
        <v>25</v>
      </c>
      <c r="C107" s="23">
        <v>201.86</v>
      </c>
      <c r="D107" s="23">
        <v>199.81</v>
      </c>
      <c r="E107" s="27">
        <v>-2.0500000000000114</v>
      </c>
      <c r="F107" s="71">
        <v>-1.0155553353809577E-2</v>
      </c>
    </row>
    <row r="108" spans="2:6">
      <c r="B108" s="69">
        <v>26</v>
      </c>
      <c r="C108" s="32">
        <v>199.81</v>
      </c>
      <c r="D108" s="32">
        <v>200.65</v>
      </c>
      <c r="E108" s="29">
        <v>0.84000000000000341</v>
      </c>
      <c r="F108" s="72">
        <v>4.2039937941045213E-3</v>
      </c>
    </row>
    <row r="109" spans="2:6">
      <c r="B109" s="69">
        <v>27</v>
      </c>
      <c r="C109" s="23">
        <v>200.65</v>
      </c>
      <c r="D109" s="23">
        <v>196.64</v>
      </c>
      <c r="E109" s="27">
        <v>-4.0100000000000193</v>
      </c>
      <c r="F109" s="71">
        <v>-1.9985048592075838E-2</v>
      </c>
    </row>
    <row r="110" spans="2:6">
      <c r="B110" s="69">
        <v>28</v>
      </c>
      <c r="C110" s="32">
        <v>196.64</v>
      </c>
      <c r="D110" s="32">
        <v>196.88</v>
      </c>
      <c r="E110" s="29">
        <v>0.24000000000000909</v>
      </c>
      <c r="F110" s="72">
        <v>1.2205044751831817E-3</v>
      </c>
    </row>
    <row r="111" spans="2:6">
      <c r="B111" s="69">
        <v>29</v>
      </c>
      <c r="C111" s="32">
        <v>196.88</v>
      </c>
      <c r="D111" s="32">
        <v>198.03</v>
      </c>
      <c r="E111" s="29">
        <v>1.1500000000000057</v>
      </c>
      <c r="F111" s="72">
        <v>5.8411214953271173E-3</v>
      </c>
    </row>
    <row r="112" spans="2:6">
      <c r="B112" s="69">
        <v>30</v>
      </c>
      <c r="C112" s="32">
        <v>198.03</v>
      </c>
      <c r="D112" s="32">
        <v>197.55</v>
      </c>
      <c r="E112" s="27">
        <v>-0.47999999999998977</v>
      </c>
      <c r="F112" s="71">
        <v>-2.4238751704286354E-3</v>
      </c>
    </row>
    <row r="113" spans="1:7">
      <c r="B113" s="69">
        <v>31</v>
      </c>
      <c r="C113" s="32">
        <v>197.55</v>
      </c>
      <c r="D113" s="32">
        <v>197.66</v>
      </c>
      <c r="E113" s="29">
        <v>0.10999999999998522</v>
      </c>
      <c r="F113" s="72">
        <v>5.5682105795984427E-4</v>
      </c>
    </row>
    <row r="114" spans="1:7">
      <c r="B114" s="69">
        <v>32</v>
      </c>
      <c r="C114" s="32">
        <v>197.66</v>
      </c>
      <c r="D114" s="32">
        <v>198.9</v>
      </c>
      <c r="E114" s="29">
        <v>1.2400000000000091</v>
      </c>
      <c r="F114" s="72">
        <v>6.2733987655569923E-3</v>
      </c>
    </row>
    <row r="115" spans="1:7">
      <c r="B115" s="69">
        <v>33</v>
      </c>
      <c r="C115" s="32">
        <v>198.9</v>
      </c>
      <c r="D115" s="32">
        <v>203.57</v>
      </c>
      <c r="E115" s="29">
        <v>4.6699999999999875</v>
      </c>
      <c r="F115" s="72">
        <v>2.3479135243841043E-2</v>
      </c>
    </row>
    <row r="116" spans="1:7">
      <c r="B116" s="69">
        <v>34</v>
      </c>
      <c r="C116" s="32">
        <v>203.57</v>
      </c>
      <c r="D116" s="32">
        <v>199.17</v>
      </c>
      <c r="E116" s="27">
        <v>-4.4000000000000057</v>
      </c>
      <c r="F116" s="71">
        <v>-2.1614186766222954E-2</v>
      </c>
    </row>
    <row r="117" spans="1:7">
      <c r="B117" s="69">
        <v>35</v>
      </c>
      <c r="C117" s="32">
        <v>199.17</v>
      </c>
      <c r="D117" s="32">
        <v>202.21</v>
      </c>
      <c r="E117" s="29">
        <v>3.0400000000000205</v>
      </c>
      <c r="F117" s="72">
        <v>1.5263342872922747E-2</v>
      </c>
    </row>
    <row r="118" spans="1:7">
      <c r="B118" s="69">
        <v>36</v>
      </c>
      <c r="C118" s="32">
        <v>202.21</v>
      </c>
      <c r="D118" s="32">
        <v>204.81</v>
      </c>
      <c r="E118" s="29">
        <v>2.5999999999999943</v>
      </c>
      <c r="F118" s="72">
        <v>1.2857919984174737E-2</v>
      </c>
    </row>
    <row r="119" spans="1:7">
      <c r="B119" s="69">
        <v>37</v>
      </c>
      <c r="C119" s="32">
        <v>204.81</v>
      </c>
      <c r="D119" s="32">
        <v>201.11</v>
      </c>
      <c r="E119" s="27">
        <v>-3.6999999999999886</v>
      </c>
      <c r="F119" s="71">
        <v>-1.8065524144328826E-2</v>
      </c>
    </row>
    <row r="120" spans="1:7">
      <c r="B120" s="69">
        <v>38</v>
      </c>
      <c r="C120" s="32">
        <v>201.11</v>
      </c>
      <c r="D120" s="32">
        <v>206.91</v>
      </c>
      <c r="E120" s="29">
        <v>5.7999999999999829</v>
      </c>
      <c r="F120" s="72">
        <v>2.8839938342200666E-2</v>
      </c>
    </row>
    <row r="121" spans="1:7">
      <c r="B121" s="69">
        <v>39</v>
      </c>
      <c r="C121" s="32">
        <v>206.91</v>
      </c>
      <c r="D121" s="32">
        <v>225.6</v>
      </c>
      <c r="E121" s="29">
        <v>18.689999999999998</v>
      </c>
      <c r="F121" s="72">
        <v>9.0329128606640552E-2</v>
      </c>
    </row>
    <row r="122" spans="1:7">
      <c r="A122" s="97"/>
      <c r="B122" s="97"/>
      <c r="C122" s="97"/>
      <c r="D122" s="99"/>
      <c r="E122" s="100"/>
      <c r="F122" s="98"/>
    </row>
    <row r="123" spans="1:7">
      <c r="B123" s="4" t="s">
        <v>105</v>
      </c>
      <c r="C123" s="4"/>
      <c r="D123" s="4"/>
      <c r="E123" s="4"/>
      <c r="F123" s="4"/>
      <c r="G123" s="35"/>
    </row>
    <row r="124" spans="1:7" ht="15" thickBot="1">
      <c r="G124" s="97"/>
    </row>
    <row r="125" spans="1:7" ht="15" thickBot="1">
      <c r="B125" s="2" t="s">
        <v>22</v>
      </c>
      <c r="C125" s="12" t="s">
        <v>116</v>
      </c>
      <c r="D125" s="3"/>
      <c r="E125" s="3"/>
      <c r="F125" s="104"/>
      <c r="G125" s="187"/>
    </row>
    <row r="126" spans="1:7" ht="29.5" thickBot="1">
      <c r="B126" s="159" t="s">
        <v>17</v>
      </c>
      <c r="C126" s="44" t="s">
        <v>24</v>
      </c>
      <c r="D126" s="44" t="s">
        <v>28</v>
      </c>
      <c r="E126" s="159" t="s">
        <v>96</v>
      </c>
      <c r="F126" s="157" t="s">
        <v>12</v>
      </c>
      <c r="G126" s="186"/>
    </row>
    <row r="127" spans="1:7">
      <c r="B127" s="39">
        <v>1</v>
      </c>
      <c r="C127" s="41">
        <v>301.56</v>
      </c>
      <c r="D127" s="41">
        <v>318.39999999999998</v>
      </c>
      <c r="E127" s="42">
        <v>16.839999999999975</v>
      </c>
      <c r="F127" s="43">
        <v>5.5842949993367696E-2</v>
      </c>
      <c r="G127" s="97"/>
    </row>
    <row r="128" spans="1:7">
      <c r="B128" s="69">
        <v>2</v>
      </c>
      <c r="C128" s="23">
        <v>318.39999999999998</v>
      </c>
      <c r="D128" s="23">
        <v>318.82</v>
      </c>
      <c r="E128" s="29">
        <v>0.42000000000001592</v>
      </c>
      <c r="F128" s="72">
        <v>1.3190954773869557E-3</v>
      </c>
    </row>
    <row r="129" spans="2:6">
      <c r="B129" s="69">
        <v>3</v>
      </c>
      <c r="C129" s="23">
        <v>318.82</v>
      </c>
      <c r="D129" s="23">
        <v>315.14</v>
      </c>
      <c r="E129" s="27">
        <v>-3.6800000000000068</v>
      </c>
      <c r="F129" s="71">
        <v>-1.1542563201806688E-2</v>
      </c>
    </row>
    <row r="130" spans="2:6">
      <c r="B130" s="69">
        <v>4</v>
      </c>
      <c r="C130" s="23">
        <v>315.14</v>
      </c>
      <c r="D130" s="23">
        <v>314.08</v>
      </c>
      <c r="E130" s="27">
        <v>-1.0600000000000023</v>
      </c>
      <c r="F130" s="71">
        <v>-3.3635844386621372E-3</v>
      </c>
    </row>
    <row r="131" spans="2:6">
      <c r="B131" s="69">
        <v>5</v>
      </c>
      <c r="C131" s="23">
        <v>314.08</v>
      </c>
      <c r="D131" s="23">
        <v>315.10000000000002</v>
      </c>
      <c r="E131" s="29">
        <v>1.0200000000000387</v>
      </c>
      <c r="F131" s="72">
        <v>3.2475802343352456E-3</v>
      </c>
    </row>
    <row r="132" spans="2:6">
      <c r="B132" s="69">
        <v>6</v>
      </c>
      <c r="C132" s="23">
        <v>315.10000000000002</v>
      </c>
      <c r="D132" s="23">
        <v>319.38</v>
      </c>
      <c r="E132" s="29">
        <v>4.2799999999999727</v>
      </c>
      <c r="F132" s="72">
        <v>1.3582989527134215E-2</v>
      </c>
    </row>
    <row r="133" spans="2:6">
      <c r="B133" s="69">
        <v>7</v>
      </c>
      <c r="C133" s="23">
        <v>319.38</v>
      </c>
      <c r="D133" s="23">
        <v>314.16000000000003</v>
      </c>
      <c r="E133" s="27">
        <v>-5.2199999999999704</v>
      </c>
      <c r="F133" s="71">
        <v>-1.634416682321993E-2</v>
      </c>
    </row>
    <row r="134" spans="2:6">
      <c r="B134" s="69">
        <v>8</v>
      </c>
      <c r="C134" s="23">
        <v>314.16000000000003</v>
      </c>
      <c r="D134" s="23">
        <v>314.70999999999998</v>
      </c>
      <c r="E134" s="29">
        <v>0.54999999999995453</v>
      </c>
      <c r="F134" s="72">
        <v>1.7507002801118166E-3</v>
      </c>
    </row>
    <row r="135" spans="2:6">
      <c r="B135" s="69">
        <v>9</v>
      </c>
      <c r="C135" s="23">
        <v>314.70999999999998</v>
      </c>
      <c r="D135" s="23">
        <v>320.10000000000002</v>
      </c>
      <c r="E135" s="29">
        <v>5.3900000000000432</v>
      </c>
      <c r="F135" s="72">
        <v>1.7126878713736637E-2</v>
      </c>
    </row>
    <row r="136" spans="2:6">
      <c r="B136" s="69">
        <v>10</v>
      </c>
      <c r="C136" s="23">
        <v>320.10000000000002</v>
      </c>
      <c r="D136" s="23">
        <v>337.83</v>
      </c>
      <c r="E136" s="29">
        <v>17.729999999999961</v>
      </c>
      <c r="F136" s="72">
        <v>5.5388940955951149E-2</v>
      </c>
    </row>
    <row r="137" spans="2:6">
      <c r="B137" s="69">
        <v>11</v>
      </c>
      <c r="C137" s="23">
        <v>337.83</v>
      </c>
      <c r="D137" s="23">
        <v>327.79</v>
      </c>
      <c r="E137" s="27">
        <v>-10.039999999999964</v>
      </c>
      <c r="F137" s="71">
        <v>-2.9719089482875938E-2</v>
      </c>
    </row>
    <row r="138" spans="2:6">
      <c r="B138" s="69">
        <v>12</v>
      </c>
      <c r="C138" s="23">
        <v>327.79</v>
      </c>
      <c r="D138" s="23">
        <v>322.45999999999998</v>
      </c>
      <c r="E138" s="27">
        <v>-5.3300000000000409</v>
      </c>
      <c r="F138" s="71">
        <v>-1.6260410628756383E-2</v>
      </c>
    </row>
    <row r="139" spans="2:6">
      <c r="B139" s="69">
        <v>13</v>
      </c>
      <c r="C139" s="23">
        <v>322.45999999999998</v>
      </c>
      <c r="D139" s="23">
        <v>328.67</v>
      </c>
      <c r="E139" s="29">
        <v>6.2100000000000364</v>
      </c>
      <c r="F139" s="72">
        <v>1.9258202567760563E-2</v>
      </c>
    </row>
    <row r="140" spans="2:6">
      <c r="B140" s="69">
        <v>14</v>
      </c>
      <c r="C140" s="32">
        <v>328.67</v>
      </c>
      <c r="D140" s="32">
        <v>336.02</v>
      </c>
      <c r="E140" s="29">
        <v>7.3499999999999659</v>
      </c>
      <c r="F140" s="72">
        <v>2.2362856360482963E-2</v>
      </c>
    </row>
    <row r="141" spans="2:6">
      <c r="B141" s="69">
        <v>15</v>
      </c>
      <c r="C141" s="32">
        <v>336.02</v>
      </c>
      <c r="D141" s="32">
        <v>334.46</v>
      </c>
      <c r="E141" s="27">
        <v>-1.5600000000000023</v>
      </c>
      <c r="F141" s="71">
        <v>-4.6425807987620082E-3</v>
      </c>
    </row>
    <row r="142" spans="2:6">
      <c r="B142" s="69">
        <v>16</v>
      </c>
      <c r="C142" s="32">
        <v>334.46</v>
      </c>
      <c r="D142" s="32">
        <v>320.58</v>
      </c>
      <c r="E142" s="27">
        <v>-13.879999999999995</v>
      </c>
      <c r="F142" s="71">
        <v>-4.1499730909525745E-2</v>
      </c>
    </row>
    <row r="143" spans="2:6">
      <c r="B143" s="69">
        <v>17</v>
      </c>
      <c r="C143" s="32">
        <v>320.58</v>
      </c>
      <c r="D143" s="32">
        <v>329.11</v>
      </c>
      <c r="E143" s="29">
        <v>8.5300000000000296</v>
      </c>
      <c r="F143" s="72">
        <v>2.6608022958388045E-2</v>
      </c>
    </row>
    <row r="144" spans="2:6">
      <c r="B144" s="69">
        <v>18</v>
      </c>
      <c r="C144" s="32">
        <v>329.11</v>
      </c>
      <c r="D144" s="32">
        <v>332.71</v>
      </c>
      <c r="E144" s="29">
        <v>3.5999999999999659</v>
      </c>
      <c r="F144" s="72">
        <v>1.0938591960134803E-2</v>
      </c>
    </row>
    <row r="145" spans="2:6">
      <c r="B145" s="69">
        <v>19</v>
      </c>
      <c r="C145" s="32">
        <v>332.71</v>
      </c>
      <c r="D145" s="32">
        <v>336.11</v>
      </c>
      <c r="E145" s="29">
        <v>3.4000000000000341</v>
      </c>
      <c r="F145" s="72">
        <v>1.0219109735204901E-2</v>
      </c>
    </row>
    <row r="146" spans="2:6">
      <c r="B146" s="69">
        <v>20</v>
      </c>
      <c r="C146" s="32">
        <v>336.11</v>
      </c>
      <c r="D146" s="32">
        <v>340.4</v>
      </c>
      <c r="E146" s="29">
        <v>4.2899999999999636</v>
      </c>
      <c r="F146" s="72">
        <v>1.2763678557615066E-2</v>
      </c>
    </row>
    <row r="147" spans="2:6">
      <c r="B147" s="69">
        <v>21</v>
      </c>
      <c r="C147" s="32">
        <v>340.4</v>
      </c>
      <c r="D147" s="32">
        <v>340.55</v>
      </c>
      <c r="E147" s="29">
        <v>0.15000000000003411</v>
      </c>
      <c r="F147" s="72">
        <v>4.4065804935389252E-4</v>
      </c>
    </row>
    <row r="148" spans="2:6">
      <c r="B148" s="69">
        <v>22</v>
      </c>
      <c r="C148" s="32">
        <v>340.55</v>
      </c>
      <c r="D148" s="32">
        <v>332.23</v>
      </c>
      <c r="E148" s="27">
        <v>-8.3199999999999932</v>
      </c>
      <c r="F148" s="71">
        <v>-2.4431067390985106E-2</v>
      </c>
    </row>
    <row r="149" spans="2:6">
      <c r="B149" s="69">
        <v>23</v>
      </c>
      <c r="C149" s="32">
        <v>332.23</v>
      </c>
      <c r="D149" s="32">
        <v>336.16</v>
      </c>
      <c r="E149" s="29">
        <v>3.9300000000000068</v>
      </c>
      <c r="F149" s="72">
        <v>1.1829154501399763E-2</v>
      </c>
    </row>
    <row r="150" spans="2:6">
      <c r="B150" s="69">
        <v>24</v>
      </c>
      <c r="C150" s="32">
        <v>336.16</v>
      </c>
      <c r="D150" s="32">
        <v>341.24</v>
      </c>
      <c r="E150" s="29">
        <v>5.0799999999999841</v>
      </c>
      <c r="F150" s="72">
        <v>1.5111851499286066E-2</v>
      </c>
    </row>
    <row r="151" spans="2:6">
      <c r="B151" s="69">
        <v>25</v>
      </c>
      <c r="C151" s="32">
        <v>341.24</v>
      </c>
      <c r="D151" s="32">
        <v>337.48</v>
      </c>
      <c r="E151" s="27">
        <v>-3.7599999999999909</v>
      </c>
      <c r="F151" s="71">
        <v>-1.1018637908803197E-2</v>
      </c>
    </row>
    <row r="152" spans="2:6">
      <c r="B152" s="69">
        <v>26</v>
      </c>
      <c r="C152" s="32">
        <v>337.48</v>
      </c>
      <c r="D152" s="32">
        <v>339.9</v>
      </c>
      <c r="E152" s="29">
        <v>2.4199999999999591</v>
      </c>
      <c r="F152" s="72">
        <v>7.1707953063884222E-3</v>
      </c>
    </row>
    <row r="153" spans="2:6">
      <c r="B153" s="69">
        <v>27</v>
      </c>
      <c r="C153" s="32">
        <v>339.9</v>
      </c>
      <c r="D153" s="32">
        <v>347.3</v>
      </c>
      <c r="E153" s="29">
        <v>7.4000000000000341</v>
      </c>
      <c r="F153" s="72">
        <v>2.1771109149750112E-2</v>
      </c>
    </row>
    <row r="154" spans="2:6">
      <c r="B154" s="69">
        <v>28</v>
      </c>
      <c r="C154" s="32">
        <v>347.3</v>
      </c>
      <c r="D154" s="32">
        <v>343.56</v>
      </c>
      <c r="E154" s="27">
        <v>-3.7400000000000091</v>
      </c>
      <c r="F154" s="71">
        <v>-1.0768787791534673E-2</v>
      </c>
    </row>
    <row r="155" spans="2:6">
      <c r="B155" s="69">
        <v>29</v>
      </c>
      <c r="C155" s="32">
        <v>343.56</v>
      </c>
      <c r="D155" s="32">
        <v>342.71</v>
      </c>
      <c r="E155" s="27">
        <v>-0.85000000000002274</v>
      </c>
      <c r="F155" s="71">
        <v>-2.4740947723833617E-3</v>
      </c>
    </row>
    <row r="156" spans="2:6">
      <c r="B156" s="69">
        <v>30</v>
      </c>
      <c r="C156" s="32">
        <v>342.71</v>
      </c>
      <c r="D156" s="32">
        <v>342.35</v>
      </c>
      <c r="E156" s="27">
        <v>-0.3599999999999568</v>
      </c>
      <c r="F156" s="71">
        <v>-1.0504508184761008E-3</v>
      </c>
    </row>
    <row r="157" spans="2:6">
      <c r="B157" s="69">
        <v>31</v>
      </c>
      <c r="C157" s="32">
        <v>342.35</v>
      </c>
      <c r="D157" s="32">
        <v>344.97</v>
      </c>
      <c r="E157" s="29">
        <v>2.6200000000000045</v>
      </c>
      <c r="F157" s="72">
        <v>7.6529867095078696E-3</v>
      </c>
    </row>
    <row r="158" spans="2:6">
      <c r="B158" s="69">
        <v>32</v>
      </c>
      <c r="C158" s="32">
        <v>344.97</v>
      </c>
      <c r="D158" s="32">
        <v>345.35</v>
      </c>
      <c r="E158" s="29">
        <v>0.37999999999999545</v>
      </c>
      <c r="F158" s="72">
        <v>1.1015450618894196E-3</v>
      </c>
    </row>
    <row r="159" spans="2:6">
      <c r="B159" s="69">
        <v>33</v>
      </c>
      <c r="C159" s="32">
        <v>345.35</v>
      </c>
      <c r="D159" s="32">
        <v>345.9</v>
      </c>
      <c r="E159" s="29">
        <v>0.54999999999995453</v>
      </c>
      <c r="F159" s="72">
        <v>1.5925872303459432E-3</v>
      </c>
    </row>
    <row r="160" spans="2:6">
      <c r="B160" s="69">
        <v>34</v>
      </c>
      <c r="C160" s="32">
        <v>345.9</v>
      </c>
      <c r="D160" s="32">
        <v>341.92</v>
      </c>
      <c r="E160" s="27">
        <v>-3.9799999999999613</v>
      </c>
      <c r="F160" s="71">
        <v>-1.150621566926846E-2</v>
      </c>
    </row>
    <row r="161" spans="1:7">
      <c r="B161" s="69">
        <v>35</v>
      </c>
      <c r="C161" s="32">
        <v>341.92</v>
      </c>
      <c r="D161" s="32">
        <v>348.2</v>
      </c>
      <c r="E161" s="29">
        <v>6.2799999999999727</v>
      </c>
      <c r="F161" s="72">
        <v>1.8366869443144473E-2</v>
      </c>
    </row>
    <row r="162" spans="1:7">
      <c r="B162" s="69">
        <v>36</v>
      </c>
      <c r="C162" s="32">
        <v>348.2</v>
      </c>
      <c r="D162" s="32">
        <v>341.85</v>
      </c>
      <c r="E162" s="27">
        <v>-6.3499999999999659</v>
      </c>
      <c r="F162" s="71">
        <v>-1.8236645605973489E-2</v>
      </c>
    </row>
    <row r="163" spans="1:7">
      <c r="B163" s="69">
        <v>37</v>
      </c>
      <c r="C163" s="32">
        <v>341.85</v>
      </c>
      <c r="D163" s="32">
        <v>343.97</v>
      </c>
      <c r="E163" s="29">
        <v>2.1200000000000045</v>
      </c>
      <c r="F163" s="72">
        <v>6.2015503875969546E-3</v>
      </c>
    </row>
    <row r="164" spans="1:7">
      <c r="B164" s="69">
        <v>38</v>
      </c>
      <c r="C164" s="32">
        <v>343.97</v>
      </c>
      <c r="D164" s="32">
        <v>346.16</v>
      </c>
      <c r="E164" s="29">
        <v>2.1899999999999977</v>
      </c>
      <c r="F164" s="72">
        <v>6.3668343169462904E-3</v>
      </c>
    </row>
    <row r="165" spans="1:7">
      <c r="B165" s="69">
        <v>39</v>
      </c>
      <c r="C165" s="32">
        <v>346.16</v>
      </c>
      <c r="D165" s="32">
        <v>354.41</v>
      </c>
      <c r="E165" s="29">
        <v>8.25</v>
      </c>
      <c r="F165" s="72">
        <v>2.3832909637162114E-2</v>
      </c>
    </row>
    <row r="166" spans="1:7">
      <c r="A166" s="97"/>
      <c r="B166" s="97"/>
      <c r="C166" s="97"/>
      <c r="D166" s="99"/>
      <c r="E166" s="100"/>
      <c r="F166" s="98"/>
    </row>
    <row r="167" spans="1:7">
      <c r="B167" s="4" t="s">
        <v>106</v>
      </c>
      <c r="G167" s="101"/>
    </row>
    <row r="168" spans="1:7" ht="15" thickBot="1">
      <c r="G168" s="97"/>
    </row>
    <row r="169" spans="1:7" ht="15" thickBot="1">
      <c r="B169" s="2" t="s">
        <v>23</v>
      </c>
      <c r="C169" s="12" t="s">
        <v>116</v>
      </c>
      <c r="D169" s="3"/>
      <c r="E169" s="3"/>
      <c r="F169" s="104"/>
      <c r="G169" s="187"/>
    </row>
    <row r="170" spans="1:7" ht="44" thickBot="1">
      <c r="B170" s="157" t="s">
        <v>17</v>
      </c>
      <c r="C170" s="45" t="s">
        <v>25</v>
      </c>
      <c r="D170" s="44" t="s">
        <v>29</v>
      </c>
      <c r="E170" s="159" t="s">
        <v>96</v>
      </c>
      <c r="F170" s="157" t="s">
        <v>12</v>
      </c>
      <c r="G170" s="186"/>
    </row>
    <row r="171" spans="1:7">
      <c r="B171" s="39">
        <v>1</v>
      </c>
      <c r="C171" s="41">
        <v>322.76</v>
      </c>
      <c r="D171" s="41">
        <v>308.97000000000003</v>
      </c>
      <c r="E171" s="46">
        <v>-13.789999999999964</v>
      </c>
      <c r="F171" s="47">
        <v>-4.2725244763911152E-2</v>
      </c>
      <c r="G171" s="97"/>
    </row>
    <row r="172" spans="1:7">
      <c r="B172" s="39">
        <v>2</v>
      </c>
      <c r="C172" s="41">
        <v>308.97000000000003</v>
      </c>
      <c r="D172" s="41">
        <v>308.27999999999997</v>
      </c>
      <c r="E172" s="46">
        <v>-0.69000000000005457</v>
      </c>
      <c r="F172" s="47">
        <v>-2.2332265268474316E-3</v>
      </c>
    </row>
    <row r="173" spans="1:7">
      <c r="B173" s="39">
        <v>3</v>
      </c>
      <c r="C173" s="41">
        <v>308.27999999999997</v>
      </c>
      <c r="D173" s="41">
        <v>354.48</v>
      </c>
      <c r="E173" s="42">
        <v>46.200000000000045</v>
      </c>
      <c r="F173" s="43">
        <v>0.14986376021798375</v>
      </c>
    </row>
    <row r="174" spans="1:7">
      <c r="B174" s="39">
        <v>4</v>
      </c>
      <c r="C174" s="41">
        <v>354.48</v>
      </c>
      <c r="D174" s="41">
        <v>356.72</v>
      </c>
      <c r="E174" s="42">
        <v>2.2400000000000091</v>
      </c>
      <c r="F174" s="43">
        <v>6.3191153238546516E-3</v>
      </c>
    </row>
    <row r="175" spans="1:7">
      <c r="B175" s="39">
        <v>5</v>
      </c>
      <c r="C175" s="41">
        <v>356.72</v>
      </c>
      <c r="D175" s="41">
        <v>341.03</v>
      </c>
      <c r="E175" s="46">
        <v>-15.690000000000055</v>
      </c>
      <c r="F175" s="47">
        <v>-4.3984077147342648E-2</v>
      </c>
    </row>
    <row r="176" spans="1:7">
      <c r="B176" s="39">
        <v>6</v>
      </c>
      <c r="C176" s="41">
        <v>341.03</v>
      </c>
      <c r="D176" s="41">
        <v>351.9</v>
      </c>
      <c r="E176" s="42">
        <v>10.870000000000005</v>
      </c>
      <c r="F176" s="43">
        <v>3.1874028677828958E-2</v>
      </c>
    </row>
    <row r="177" spans="2:6">
      <c r="B177" s="39">
        <v>7</v>
      </c>
      <c r="C177" s="41">
        <v>351.9</v>
      </c>
      <c r="D177" s="41">
        <v>342.59</v>
      </c>
      <c r="E177" s="46">
        <v>-9.3100000000000023</v>
      </c>
      <c r="F177" s="47">
        <v>-2.6456379653310602E-2</v>
      </c>
    </row>
    <row r="178" spans="2:6">
      <c r="B178" s="39">
        <v>8</v>
      </c>
      <c r="C178" s="11">
        <v>342.59</v>
      </c>
      <c r="D178" s="11">
        <v>348.28</v>
      </c>
      <c r="E178" s="11">
        <v>5.6899999999999977</v>
      </c>
      <c r="F178" s="83">
        <v>1.660877433667074E-2</v>
      </c>
    </row>
    <row r="179" spans="2:6">
      <c r="B179" s="69">
        <v>9</v>
      </c>
      <c r="C179" s="11">
        <v>348.28</v>
      </c>
      <c r="D179" s="11">
        <v>345.35</v>
      </c>
      <c r="E179" s="27">
        <v>-2.92999999999995</v>
      </c>
      <c r="F179" s="71">
        <v>-8.4127713334097853E-3</v>
      </c>
    </row>
    <row r="180" spans="2:6">
      <c r="B180" s="69">
        <v>10</v>
      </c>
      <c r="C180" s="11">
        <v>345.35</v>
      </c>
      <c r="D180" s="11">
        <v>358.45</v>
      </c>
      <c r="E180" s="29">
        <v>13.099999999999966</v>
      </c>
      <c r="F180" s="72">
        <v>3.793253221369608E-2</v>
      </c>
    </row>
    <row r="181" spans="2:6">
      <c r="B181" s="69">
        <v>11</v>
      </c>
      <c r="C181" s="11">
        <v>358.45</v>
      </c>
      <c r="D181" s="11">
        <v>375</v>
      </c>
      <c r="E181" s="29">
        <v>16.550000000000011</v>
      </c>
      <c r="F181" s="72">
        <v>4.617101408843638E-2</v>
      </c>
    </row>
    <row r="182" spans="2:6">
      <c r="B182" s="69">
        <v>12</v>
      </c>
      <c r="C182" s="11">
        <v>375</v>
      </c>
      <c r="D182" s="11">
        <v>368.45</v>
      </c>
      <c r="E182" s="27">
        <v>-6.5500000000000114</v>
      </c>
      <c r="F182" s="71">
        <v>-1.7466666666666741E-2</v>
      </c>
    </row>
    <row r="183" spans="2:6">
      <c r="B183" s="69">
        <v>13</v>
      </c>
      <c r="C183" s="11">
        <v>368.45</v>
      </c>
      <c r="D183" s="11">
        <v>371.9</v>
      </c>
      <c r="E183" s="29">
        <v>3.4499999999999886</v>
      </c>
      <c r="F183" s="72">
        <v>9.3635500067852373E-3</v>
      </c>
    </row>
    <row r="184" spans="2:6">
      <c r="B184" s="69">
        <v>14</v>
      </c>
      <c r="C184" s="11">
        <v>371.9</v>
      </c>
      <c r="D184" s="11">
        <v>377.24</v>
      </c>
      <c r="E184" s="29">
        <v>5.3400000000000318</v>
      </c>
      <c r="F184" s="72">
        <v>1.4358698574885809E-2</v>
      </c>
    </row>
    <row r="185" spans="2:6">
      <c r="B185" s="69">
        <v>15</v>
      </c>
      <c r="C185" s="11">
        <v>377.24</v>
      </c>
      <c r="D185" s="11">
        <v>384.48</v>
      </c>
      <c r="E185" s="29">
        <v>7.2400000000000091</v>
      </c>
      <c r="F185" s="72">
        <v>1.9192026296257048E-2</v>
      </c>
    </row>
    <row r="186" spans="2:6">
      <c r="B186" s="69">
        <v>16</v>
      </c>
      <c r="C186" s="11">
        <v>384.48</v>
      </c>
      <c r="D186" s="11">
        <v>373.28</v>
      </c>
      <c r="E186" s="27">
        <v>-11.200000000000045</v>
      </c>
      <c r="F186" s="71">
        <v>-2.9130253849355081E-2</v>
      </c>
    </row>
    <row r="187" spans="2:6">
      <c r="B187" s="69">
        <v>17</v>
      </c>
      <c r="C187" s="11">
        <v>373.28</v>
      </c>
      <c r="D187" s="11">
        <v>398.79</v>
      </c>
      <c r="E187" s="29">
        <v>25.510000000000048</v>
      </c>
      <c r="F187" s="72">
        <v>6.83401200171454E-2</v>
      </c>
    </row>
    <row r="188" spans="2:6">
      <c r="B188" s="69">
        <v>18</v>
      </c>
      <c r="C188" s="11">
        <v>398.79</v>
      </c>
      <c r="D188" s="11">
        <v>402.93</v>
      </c>
      <c r="E188" s="29">
        <v>4.1399999999999864</v>
      </c>
      <c r="F188" s="72">
        <v>1.0381403746332563E-2</v>
      </c>
    </row>
    <row r="189" spans="2:6">
      <c r="B189" s="69">
        <v>19</v>
      </c>
      <c r="C189" s="11">
        <v>402.93</v>
      </c>
      <c r="D189" s="11">
        <v>403.79</v>
      </c>
      <c r="E189" s="29">
        <v>0.86000000000001364</v>
      </c>
      <c r="F189" s="72">
        <v>2.1343657707293406E-3</v>
      </c>
    </row>
    <row r="190" spans="2:6">
      <c r="B190" s="69">
        <v>20</v>
      </c>
      <c r="C190" s="11">
        <v>403.79</v>
      </c>
      <c r="D190" s="11">
        <v>433.97</v>
      </c>
      <c r="E190" s="29">
        <v>30.180000000000007</v>
      </c>
      <c r="F190" s="72">
        <v>7.4741821243715867E-2</v>
      </c>
    </row>
    <row r="191" spans="2:6">
      <c r="B191" s="69">
        <v>21</v>
      </c>
      <c r="C191" s="11">
        <v>433.97</v>
      </c>
      <c r="D191" s="11">
        <v>385.86</v>
      </c>
      <c r="E191" s="27">
        <v>-48.110000000000014</v>
      </c>
      <c r="F191" s="71">
        <v>-0.11086019770951916</v>
      </c>
    </row>
    <row r="192" spans="2:6">
      <c r="B192" s="69">
        <v>22</v>
      </c>
      <c r="C192" s="11">
        <v>385.86</v>
      </c>
      <c r="D192" s="11">
        <v>392.07</v>
      </c>
      <c r="E192" s="29">
        <v>6.2099999999999795</v>
      </c>
      <c r="F192" s="72">
        <v>1.609392007463839E-2</v>
      </c>
    </row>
    <row r="193" spans="2:6">
      <c r="B193" s="69">
        <v>23</v>
      </c>
      <c r="C193" s="11">
        <v>392.07</v>
      </c>
      <c r="D193" s="11">
        <v>397.41</v>
      </c>
      <c r="E193" s="29">
        <v>5.3400000000000318</v>
      </c>
      <c r="F193" s="72">
        <v>1.3620016833728821E-2</v>
      </c>
    </row>
    <row r="194" spans="2:6">
      <c r="B194" s="69">
        <v>24</v>
      </c>
      <c r="C194" s="11">
        <v>397.41</v>
      </c>
      <c r="D194" s="11">
        <v>413.28</v>
      </c>
      <c r="E194" s="29">
        <v>15.869999999999948</v>
      </c>
      <c r="F194" s="72">
        <v>3.9933569864874841E-2</v>
      </c>
    </row>
    <row r="195" spans="2:6">
      <c r="B195" s="69">
        <v>25</v>
      </c>
      <c r="C195" s="11">
        <v>413.28</v>
      </c>
      <c r="D195" s="11">
        <v>425.86</v>
      </c>
      <c r="E195" s="29">
        <v>12.580000000000041</v>
      </c>
      <c r="F195" s="72">
        <v>3.0439411536972605E-2</v>
      </c>
    </row>
    <row r="196" spans="2:6">
      <c r="B196" s="69">
        <v>26</v>
      </c>
      <c r="C196" s="11">
        <v>425.86</v>
      </c>
      <c r="D196" s="11">
        <v>405</v>
      </c>
      <c r="E196" s="27">
        <v>-20.860000000000014</v>
      </c>
      <c r="F196" s="71">
        <v>-4.8983233926642611E-2</v>
      </c>
    </row>
    <row r="197" spans="2:6">
      <c r="B197" s="69">
        <v>27</v>
      </c>
      <c r="C197" s="11">
        <v>405</v>
      </c>
      <c r="D197" s="11">
        <v>431.72</v>
      </c>
      <c r="E197" s="29">
        <v>26.720000000000027</v>
      </c>
      <c r="F197" s="72">
        <v>6.5975308641975428E-2</v>
      </c>
    </row>
    <row r="198" spans="2:6">
      <c r="B198" s="69">
        <v>28</v>
      </c>
      <c r="C198" s="11">
        <v>431.72</v>
      </c>
      <c r="D198" s="11">
        <v>398.45</v>
      </c>
      <c r="E198" s="27">
        <v>-33.270000000000039</v>
      </c>
      <c r="F198" s="71">
        <v>-7.7063837672565638E-2</v>
      </c>
    </row>
    <row r="199" spans="2:6">
      <c r="B199" s="69">
        <v>29</v>
      </c>
      <c r="C199" s="11">
        <v>398.45</v>
      </c>
      <c r="D199" s="11">
        <v>418.45</v>
      </c>
      <c r="E199" s="29">
        <v>20</v>
      </c>
      <c r="F199" s="72">
        <v>5.019450370184475E-2</v>
      </c>
    </row>
    <row r="200" spans="2:6">
      <c r="B200" s="69">
        <v>30</v>
      </c>
      <c r="C200" s="11">
        <v>418.45</v>
      </c>
      <c r="D200" s="11">
        <v>408.97</v>
      </c>
      <c r="E200" s="27">
        <v>-9.4799999999999613</v>
      </c>
      <c r="F200" s="71">
        <v>-2.265503644401945E-2</v>
      </c>
    </row>
    <row r="201" spans="2:6">
      <c r="B201" s="69">
        <v>31</v>
      </c>
      <c r="C201" s="11">
        <v>408.97</v>
      </c>
      <c r="D201" s="11">
        <v>413.45</v>
      </c>
      <c r="E201" s="29">
        <v>4.4799999999999613</v>
      </c>
      <c r="F201" s="72">
        <v>1.0954348729735663E-2</v>
      </c>
    </row>
    <row r="202" spans="2:6">
      <c r="B202" s="69">
        <v>32</v>
      </c>
      <c r="C202" s="11">
        <v>413.45</v>
      </c>
      <c r="D202" s="11">
        <v>427.07</v>
      </c>
      <c r="E202" s="29">
        <v>13.620000000000005</v>
      </c>
      <c r="F202" s="72">
        <v>3.2942314669246686E-2</v>
      </c>
    </row>
    <row r="203" spans="2:6">
      <c r="B203" s="69">
        <v>33</v>
      </c>
      <c r="C203" s="11">
        <v>427.07</v>
      </c>
      <c r="D203" s="11">
        <v>390</v>
      </c>
      <c r="E203" s="27">
        <v>-37.069999999999993</v>
      </c>
      <c r="F203" s="71">
        <v>-8.6800758657831212E-2</v>
      </c>
    </row>
    <row r="204" spans="2:6">
      <c r="B204" s="69">
        <v>34</v>
      </c>
      <c r="C204" s="11">
        <v>390</v>
      </c>
      <c r="D204" s="11">
        <v>408.1</v>
      </c>
      <c r="E204" s="29">
        <v>18.100000000000023</v>
      </c>
      <c r="F204" s="72">
        <v>4.6410256410256423E-2</v>
      </c>
    </row>
    <row r="205" spans="2:6">
      <c r="B205" s="69">
        <v>35</v>
      </c>
      <c r="C205" s="11">
        <v>408.1</v>
      </c>
      <c r="D205" s="11">
        <v>386.55</v>
      </c>
      <c r="E205" s="27">
        <v>-21.550000000000011</v>
      </c>
      <c r="F205" s="71">
        <v>-5.2805684881156556E-2</v>
      </c>
    </row>
    <row r="206" spans="2:6">
      <c r="B206" s="69">
        <v>36</v>
      </c>
      <c r="C206" s="11">
        <v>386.55</v>
      </c>
      <c r="D206" s="11">
        <v>389.31</v>
      </c>
      <c r="E206" s="29">
        <v>2.7599999999999909</v>
      </c>
      <c r="F206" s="72">
        <v>7.140085370585858E-3</v>
      </c>
    </row>
    <row r="207" spans="2:6">
      <c r="B207" s="69">
        <v>37</v>
      </c>
      <c r="C207" s="11">
        <v>389.31</v>
      </c>
      <c r="D207" s="11">
        <v>390.17</v>
      </c>
      <c r="E207" s="29">
        <v>0.86000000000001364</v>
      </c>
      <c r="F207" s="72">
        <v>2.2090365004752144E-3</v>
      </c>
    </row>
    <row r="208" spans="2:6">
      <c r="B208" s="69">
        <v>38</v>
      </c>
      <c r="C208" s="11">
        <v>390.17</v>
      </c>
      <c r="D208" s="11">
        <v>396.55</v>
      </c>
      <c r="E208" s="29">
        <v>6.3799999999999955</v>
      </c>
      <c r="F208" s="72">
        <v>1.6351846630955791E-2</v>
      </c>
    </row>
    <row r="209" spans="2:6">
      <c r="B209" s="69">
        <v>39</v>
      </c>
      <c r="C209" s="11">
        <v>396.55</v>
      </c>
      <c r="D209" s="11">
        <v>352.24</v>
      </c>
      <c r="E209" s="27">
        <v>-44.31</v>
      </c>
      <c r="F209" s="71">
        <v>-0.11173874669020301</v>
      </c>
    </row>
    <row r="210" spans="2:6">
      <c r="B210" s="69">
        <v>40</v>
      </c>
      <c r="C210" s="11"/>
      <c r="D210" s="11"/>
      <c r="E210" s="29"/>
      <c r="F210" s="72"/>
    </row>
    <row r="211" spans="2:6">
      <c r="B211" s="69">
        <v>41</v>
      </c>
      <c r="C211" s="11"/>
      <c r="D211" s="11"/>
      <c r="E211" s="29"/>
      <c r="F211" s="72"/>
    </row>
    <row r="212" spans="2:6">
      <c r="B212" s="69">
        <v>42</v>
      </c>
      <c r="C212" s="11"/>
      <c r="D212" s="11"/>
      <c r="E212" s="29"/>
      <c r="F212" s="72"/>
    </row>
    <row r="213" spans="2:6">
      <c r="B213" s="69">
        <v>43</v>
      </c>
      <c r="C213" s="11"/>
      <c r="D213" s="11"/>
      <c r="E213" s="29"/>
      <c r="F213" s="72"/>
    </row>
    <row r="214" spans="2:6">
      <c r="B214" s="69">
        <v>44</v>
      </c>
      <c r="C214" s="11"/>
      <c r="D214" s="11"/>
      <c r="E214" s="29"/>
      <c r="F214" s="72"/>
    </row>
    <row r="215" spans="2:6">
      <c r="B215" s="69">
        <v>45</v>
      </c>
      <c r="C215" s="11"/>
      <c r="D215" s="11"/>
      <c r="E215" s="29"/>
      <c r="F215" s="72"/>
    </row>
    <row r="216" spans="2:6">
      <c r="B216" s="69">
        <v>46</v>
      </c>
      <c r="C216" s="11"/>
      <c r="D216" s="11"/>
      <c r="E216" s="29"/>
      <c r="F216" s="72"/>
    </row>
    <row r="217" spans="2:6">
      <c r="B217" s="69">
        <v>47</v>
      </c>
      <c r="C217" s="11"/>
      <c r="D217" s="11"/>
      <c r="E217" s="29"/>
      <c r="F217" s="72"/>
    </row>
    <row r="218" spans="2:6">
      <c r="B218" s="69">
        <v>48</v>
      </c>
      <c r="C218" s="11"/>
      <c r="D218" s="11"/>
      <c r="E218" s="29"/>
      <c r="F218" s="72"/>
    </row>
    <row r="219" spans="2:6">
      <c r="B219" s="69">
        <v>49</v>
      </c>
      <c r="C219" s="11"/>
      <c r="D219" s="11"/>
      <c r="E219" s="29"/>
      <c r="F219" s="72"/>
    </row>
    <row r="220" spans="2:6">
      <c r="B220" s="69">
        <v>50</v>
      </c>
      <c r="C220" s="11"/>
      <c r="D220" s="11"/>
      <c r="E220" s="29"/>
      <c r="F220" s="72"/>
    </row>
    <row r="221" spans="2:6">
      <c r="B221" s="69">
        <v>51</v>
      </c>
      <c r="C221" s="11"/>
      <c r="D221" s="11"/>
      <c r="E221" s="29"/>
      <c r="F221" s="72"/>
    </row>
    <row r="222" spans="2:6">
      <c r="B222" s="69">
        <v>52</v>
      </c>
      <c r="C222" s="11"/>
      <c r="D222" s="11"/>
      <c r="E222" s="29"/>
      <c r="F222" s="72"/>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3"/>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83" t="s">
        <v>98</v>
      </c>
      <c r="E1" s="182" t="str">
        <f>'OSNOVNI OBRAZEC'!A13</f>
        <v>39. teden (26.9.2022 - 2.10.2022)</v>
      </c>
    </row>
    <row r="3" spans="1:7">
      <c r="B3" s="4" t="s">
        <v>108</v>
      </c>
    </row>
    <row r="4" spans="1:7" ht="15" thickBot="1"/>
    <row r="5" spans="1:7" ht="15" customHeight="1" thickBot="1">
      <c r="B5" s="199" t="s">
        <v>14</v>
      </c>
      <c r="C5" s="200" t="s">
        <v>13</v>
      </c>
      <c r="D5" s="201" t="s">
        <v>16</v>
      </c>
      <c r="G5" s="4" t="s">
        <v>88</v>
      </c>
    </row>
    <row r="6" spans="1:7">
      <c r="B6" s="108">
        <v>1</v>
      </c>
      <c r="C6" s="59">
        <v>48349</v>
      </c>
      <c r="D6" s="109">
        <v>254.09</v>
      </c>
    </row>
    <row r="7" spans="1:7">
      <c r="B7" s="110">
        <v>2</v>
      </c>
      <c r="C7" s="38">
        <v>46187</v>
      </c>
      <c r="D7" s="111">
        <v>252.15</v>
      </c>
    </row>
    <row r="8" spans="1:7">
      <c r="B8" s="110">
        <v>3</v>
      </c>
      <c r="C8" s="38">
        <v>50692</v>
      </c>
      <c r="D8" s="111">
        <v>257.64999999999998</v>
      </c>
    </row>
    <row r="9" spans="1:7">
      <c r="B9" s="110">
        <v>4</v>
      </c>
      <c r="C9" s="38">
        <v>53081</v>
      </c>
      <c r="D9" s="111">
        <v>251.6</v>
      </c>
    </row>
    <row r="10" spans="1:7">
      <c r="B10" s="110">
        <v>5</v>
      </c>
      <c r="C10" s="38">
        <v>45844</v>
      </c>
      <c r="D10" s="111">
        <v>259.87</v>
      </c>
    </row>
    <row r="11" spans="1:7">
      <c r="B11" s="110">
        <v>6</v>
      </c>
      <c r="C11" s="38">
        <v>43982</v>
      </c>
      <c r="D11" s="111">
        <v>256.97000000000003</v>
      </c>
    </row>
    <row r="12" spans="1:7">
      <c r="B12" s="110">
        <v>7</v>
      </c>
      <c r="C12" s="38">
        <v>46227</v>
      </c>
      <c r="D12" s="111">
        <v>258.07</v>
      </c>
    </row>
    <row r="13" spans="1:7">
      <c r="B13" s="110">
        <v>8</v>
      </c>
      <c r="C13" s="38">
        <v>52099</v>
      </c>
      <c r="D13" s="111">
        <v>248.97</v>
      </c>
    </row>
    <row r="14" spans="1:7">
      <c r="B14" s="110">
        <v>9</v>
      </c>
      <c r="C14" s="38">
        <v>48872</v>
      </c>
      <c r="D14" s="111">
        <v>262.72000000000003</v>
      </c>
    </row>
    <row r="15" spans="1:7">
      <c r="B15" s="110">
        <v>10</v>
      </c>
      <c r="C15" s="38">
        <v>54045</v>
      </c>
      <c r="D15" s="111">
        <v>267.38</v>
      </c>
    </row>
    <row r="16" spans="1:7">
      <c r="B16" s="110">
        <v>11</v>
      </c>
      <c r="C16" s="38">
        <v>43645</v>
      </c>
      <c r="D16" s="111">
        <v>271.86</v>
      </c>
    </row>
    <row r="17" spans="2:4">
      <c r="B17" s="110">
        <v>12</v>
      </c>
      <c r="C17" s="38">
        <v>46350</v>
      </c>
      <c r="D17" s="111">
        <v>269.43</v>
      </c>
    </row>
    <row r="18" spans="2:4">
      <c r="B18" s="110">
        <v>13</v>
      </c>
      <c r="C18" s="38">
        <v>52061</v>
      </c>
      <c r="D18" s="111">
        <v>266.39</v>
      </c>
    </row>
    <row r="19" spans="2:4">
      <c r="B19" s="110">
        <v>14</v>
      </c>
      <c r="C19" s="38">
        <v>44774</v>
      </c>
      <c r="D19" s="111">
        <v>273.3</v>
      </c>
    </row>
    <row r="20" spans="2:4">
      <c r="B20" s="110">
        <v>15</v>
      </c>
      <c r="C20" s="38">
        <v>57268</v>
      </c>
      <c r="D20" s="111">
        <v>277.18</v>
      </c>
    </row>
    <row r="21" spans="2:4">
      <c r="B21" s="110">
        <v>16</v>
      </c>
      <c r="C21" s="38">
        <v>42191</v>
      </c>
      <c r="D21" s="111">
        <v>281.55</v>
      </c>
    </row>
    <row r="22" spans="2:4">
      <c r="B22" s="110">
        <v>17</v>
      </c>
      <c r="C22" s="38">
        <v>38469</v>
      </c>
      <c r="D22" s="111">
        <v>294.58999999999997</v>
      </c>
    </row>
    <row r="23" spans="2:4">
      <c r="B23" s="110">
        <v>18</v>
      </c>
      <c r="C23" s="38">
        <v>39417</v>
      </c>
      <c r="D23" s="111">
        <v>296.93</v>
      </c>
    </row>
    <row r="24" spans="2:4">
      <c r="B24" s="110">
        <v>19</v>
      </c>
      <c r="C24" s="38">
        <v>38876</v>
      </c>
      <c r="D24" s="111">
        <v>294.60000000000002</v>
      </c>
    </row>
    <row r="25" spans="2:4">
      <c r="B25" s="110">
        <v>20</v>
      </c>
      <c r="C25" s="38">
        <v>42047</v>
      </c>
      <c r="D25" s="111">
        <v>296.48</v>
      </c>
    </row>
    <row r="26" spans="2:4">
      <c r="B26" s="110">
        <v>21</v>
      </c>
      <c r="C26" s="38">
        <v>34739</v>
      </c>
      <c r="D26" s="111">
        <v>294.94</v>
      </c>
    </row>
    <row r="27" spans="2:4">
      <c r="B27" s="110">
        <v>22</v>
      </c>
      <c r="C27" s="38">
        <v>39626</v>
      </c>
      <c r="D27" s="111">
        <v>298.26</v>
      </c>
    </row>
    <row r="28" spans="2:4">
      <c r="B28" s="110">
        <v>23</v>
      </c>
      <c r="C28" s="38">
        <v>37939</v>
      </c>
      <c r="D28" s="111">
        <v>292.27</v>
      </c>
    </row>
    <row r="29" spans="2:4">
      <c r="B29" s="110">
        <v>24</v>
      </c>
      <c r="C29" s="38">
        <v>38390</v>
      </c>
      <c r="D29" s="111">
        <v>296.39</v>
      </c>
    </row>
    <row r="30" spans="2:4">
      <c r="B30" s="110">
        <v>25</v>
      </c>
      <c r="C30" s="38">
        <v>36272</v>
      </c>
      <c r="D30" s="111">
        <v>294.93</v>
      </c>
    </row>
    <row r="31" spans="2:4">
      <c r="B31" s="110">
        <v>26</v>
      </c>
      <c r="C31" s="38">
        <v>46553</v>
      </c>
      <c r="D31" s="111">
        <v>296.56</v>
      </c>
    </row>
    <row r="32" spans="2:4">
      <c r="B32" s="110">
        <v>27</v>
      </c>
      <c r="C32" s="38">
        <v>35085</v>
      </c>
      <c r="D32" s="111">
        <v>299.58999999999997</v>
      </c>
    </row>
    <row r="33" spans="1:6">
      <c r="B33" s="110">
        <v>28</v>
      </c>
      <c r="C33" s="38">
        <v>35007</v>
      </c>
      <c r="D33" s="111">
        <v>300.01</v>
      </c>
    </row>
    <row r="34" spans="1:6">
      <c r="B34" s="110">
        <v>29</v>
      </c>
      <c r="C34" s="38">
        <v>34559</v>
      </c>
      <c r="D34" s="111">
        <v>303.41000000000003</v>
      </c>
    </row>
    <row r="35" spans="1:6">
      <c r="B35" s="110">
        <v>30</v>
      </c>
      <c r="C35" s="38">
        <v>37366</v>
      </c>
      <c r="D35" s="111">
        <v>296.73</v>
      </c>
    </row>
    <row r="36" spans="1:6">
      <c r="B36" s="110">
        <v>31</v>
      </c>
      <c r="C36" s="38">
        <v>32599</v>
      </c>
      <c r="D36" s="111">
        <v>298.88</v>
      </c>
    </row>
    <row r="37" spans="1:6">
      <c r="B37" s="110">
        <v>32</v>
      </c>
      <c r="C37" s="38">
        <v>39100</v>
      </c>
      <c r="D37" s="111">
        <v>296.7</v>
      </c>
    </row>
    <row r="38" spans="1:6">
      <c r="B38" s="110">
        <v>33</v>
      </c>
      <c r="C38" s="38">
        <v>35388</v>
      </c>
      <c r="D38" s="111">
        <v>295.05</v>
      </c>
    </row>
    <row r="39" spans="1:6">
      <c r="B39" s="110">
        <v>34</v>
      </c>
      <c r="C39" s="38">
        <v>39563</v>
      </c>
      <c r="D39" s="111">
        <v>302.73</v>
      </c>
    </row>
    <row r="40" spans="1:6">
      <c r="B40" s="110">
        <v>35</v>
      </c>
      <c r="C40" s="38">
        <v>40507</v>
      </c>
      <c r="D40" s="111">
        <v>296.86</v>
      </c>
    </row>
    <row r="41" spans="1:6">
      <c r="B41" s="110">
        <v>36</v>
      </c>
      <c r="C41" s="38">
        <v>41176</v>
      </c>
      <c r="D41" s="111">
        <v>298.7</v>
      </c>
    </row>
    <row r="42" spans="1:6">
      <c r="B42" s="110">
        <v>37</v>
      </c>
      <c r="C42" s="38">
        <v>41983</v>
      </c>
      <c r="D42" s="111">
        <v>299.02</v>
      </c>
    </row>
    <row r="43" spans="1:6">
      <c r="B43" s="110">
        <v>38</v>
      </c>
      <c r="C43" s="38">
        <v>44572</v>
      </c>
      <c r="D43" s="111">
        <v>296.91000000000003</v>
      </c>
    </row>
    <row r="44" spans="1:6">
      <c r="B44" s="110">
        <v>39</v>
      </c>
      <c r="C44" s="38">
        <v>43447</v>
      </c>
      <c r="D44" s="111">
        <v>297.95999999999998</v>
      </c>
    </row>
    <row r="45" spans="1:6">
      <c r="A45" s="97"/>
      <c r="B45" s="97"/>
      <c r="C45" s="119"/>
      <c r="D45" s="120"/>
      <c r="E45" s="97"/>
      <c r="F45" s="97"/>
    </row>
    <row r="46" spans="1:6">
      <c r="B46" s="4" t="s">
        <v>76</v>
      </c>
    </row>
    <row r="47" spans="1:6" ht="15" thickBot="1"/>
    <row r="48" spans="1:6" s="112" customFormat="1" ht="15" customHeight="1" thickBot="1">
      <c r="B48" s="199" t="s">
        <v>14</v>
      </c>
      <c r="C48" s="200" t="s">
        <v>13</v>
      </c>
      <c r="D48" s="200" t="s">
        <v>16</v>
      </c>
      <c r="E48" s="200" t="s">
        <v>83</v>
      </c>
      <c r="F48" s="201" t="s">
        <v>12</v>
      </c>
    </row>
    <row r="49" spans="2:6" s="112" customFormat="1" ht="15.75" hidden="1" customHeight="1">
      <c r="B49" s="113"/>
      <c r="C49" s="113"/>
      <c r="D49" s="113"/>
      <c r="E49" s="113"/>
      <c r="F49" s="113"/>
    </row>
    <row r="50" spans="2:6" s="112" customFormat="1">
      <c r="B50" s="114">
        <v>1</v>
      </c>
      <c r="C50" s="38">
        <v>48349</v>
      </c>
      <c r="D50" s="115">
        <v>254.09</v>
      </c>
      <c r="E50" s="26">
        <v>-4.710000000000008</v>
      </c>
      <c r="F50" s="25">
        <v>-1.8199381761978439E-2</v>
      </c>
    </row>
    <row r="51" spans="2:6" s="112" customFormat="1">
      <c r="B51" s="114">
        <v>2</v>
      </c>
      <c r="C51" s="38">
        <v>46187</v>
      </c>
      <c r="D51" s="115">
        <v>252.15</v>
      </c>
      <c r="E51" s="26">
        <v>-1.9399999999999977</v>
      </c>
      <c r="F51" s="25">
        <v>-7.6350899287653817E-3</v>
      </c>
    </row>
    <row r="52" spans="2:6" s="112" customFormat="1">
      <c r="B52" s="114">
        <v>3</v>
      </c>
      <c r="C52" s="38">
        <v>50692</v>
      </c>
      <c r="D52" s="115">
        <v>257.64999999999998</v>
      </c>
      <c r="E52" s="79">
        <v>5.4999999999999716</v>
      </c>
      <c r="F52" s="80">
        <v>2.1812413246083517E-2</v>
      </c>
    </row>
    <row r="53" spans="2:6" s="112" customFormat="1">
      <c r="B53" s="114">
        <v>4</v>
      </c>
      <c r="C53" s="38">
        <v>53081</v>
      </c>
      <c r="D53" s="115">
        <v>251.6</v>
      </c>
      <c r="E53" s="26">
        <v>-6.0499999999999829</v>
      </c>
      <c r="F53" s="25">
        <v>-2.3481467106539866E-2</v>
      </c>
    </row>
    <row r="54" spans="2:6" s="112" customFormat="1">
      <c r="B54" s="114">
        <v>5</v>
      </c>
      <c r="C54" s="38">
        <v>45844</v>
      </c>
      <c r="D54" s="115">
        <v>259.87</v>
      </c>
      <c r="E54" s="79">
        <v>8.2700000000000102</v>
      </c>
      <c r="F54" s="80">
        <v>3.2869634340222609E-2</v>
      </c>
    </row>
    <row r="55" spans="2:6" s="112" customFormat="1">
      <c r="B55" s="114">
        <v>6</v>
      </c>
      <c r="C55" s="38">
        <v>43982</v>
      </c>
      <c r="D55" s="115">
        <v>256.97000000000003</v>
      </c>
      <c r="E55" s="26">
        <v>-2.8999999999999773</v>
      </c>
      <c r="F55" s="25">
        <v>-1.1159425866779427E-2</v>
      </c>
    </row>
    <row r="56" spans="2:6" s="112" customFormat="1">
      <c r="B56" s="114">
        <v>7</v>
      </c>
      <c r="C56" s="38">
        <v>46227</v>
      </c>
      <c r="D56" s="115">
        <v>258.07</v>
      </c>
      <c r="E56" s="79">
        <v>1.0999999999999659</v>
      </c>
      <c r="F56" s="80">
        <v>4.2806553294156835E-3</v>
      </c>
    </row>
    <row r="57" spans="2:6" s="112" customFormat="1">
      <c r="B57" s="114">
        <v>8</v>
      </c>
      <c r="C57" s="38">
        <v>52099</v>
      </c>
      <c r="D57" s="115">
        <v>248.97</v>
      </c>
      <c r="E57" s="26">
        <v>-9.0999999999999943</v>
      </c>
      <c r="F57" s="25">
        <v>-3.526175068779791E-2</v>
      </c>
    </row>
    <row r="58" spans="2:6" s="112" customFormat="1">
      <c r="B58" s="114">
        <v>9</v>
      </c>
      <c r="C58" s="38">
        <v>48872</v>
      </c>
      <c r="D58" s="115">
        <v>262.72000000000003</v>
      </c>
      <c r="E58" s="79">
        <v>13.750000000000028</v>
      </c>
      <c r="F58" s="80">
        <v>5.5227537454311859E-2</v>
      </c>
    </row>
    <row r="59" spans="2:6" s="112" customFormat="1">
      <c r="B59" s="114">
        <v>10</v>
      </c>
      <c r="C59" s="38">
        <v>54045</v>
      </c>
      <c r="D59" s="115">
        <v>267.38</v>
      </c>
      <c r="E59" s="79">
        <v>4.6599999999999682</v>
      </c>
      <c r="F59" s="80">
        <v>1.7737515225334732E-2</v>
      </c>
    </row>
    <row r="60" spans="2:6" s="112" customFormat="1">
      <c r="B60" s="114">
        <v>11</v>
      </c>
      <c r="C60" s="38">
        <v>43645</v>
      </c>
      <c r="D60" s="115">
        <v>271.86</v>
      </c>
      <c r="E60" s="79">
        <v>4.4800000000000182</v>
      </c>
      <c r="F60" s="80">
        <v>1.6755179893784167E-2</v>
      </c>
    </row>
    <row r="61" spans="2:6" s="112" customFormat="1">
      <c r="B61" s="114">
        <v>12</v>
      </c>
      <c r="C61" s="38">
        <v>46350</v>
      </c>
      <c r="D61" s="115">
        <v>269.43</v>
      </c>
      <c r="E61" s="26">
        <v>-2.4300000000000068</v>
      </c>
      <c r="F61" s="25">
        <v>-8.9384241889207683E-3</v>
      </c>
    </row>
    <row r="62" spans="2:6" s="112" customFormat="1">
      <c r="B62" s="114">
        <v>13</v>
      </c>
      <c r="C62" s="38">
        <v>52061</v>
      </c>
      <c r="D62" s="115">
        <v>266.39</v>
      </c>
      <c r="E62" s="26">
        <v>-3.0400000000000205</v>
      </c>
      <c r="F62" s="25">
        <v>-1.1283079092899939E-2</v>
      </c>
    </row>
    <row r="63" spans="2:6" s="112" customFormat="1">
      <c r="B63" s="114">
        <v>14</v>
      </c>
      <c r="C63" s="86">
        <v>44774</v>
      </c>
      <c r="D63" s="79">
        <v>273.3</v>
      </c>
      <c r="E63" s="79">
        <v>6.910000000000025</v>
      </c>
      <c r="F63" s="80">
        <v>2.5939412140095541E-2</v>
      </c>
    </row>
    <row r="64" spans="2:6" s="112" customFormat="1">
      <c r="B64" s="114">
        <v>15</v>
      </c>
      <c r="C64" s="59">
        <v>57268</v>
      </c>
      <c r="D64" s="60">
        <v>277.18</v>
      </c>
      <c r="E64" s="74">
        <v>3.8799999999999955</v>
      </c>
      <c r="F64" s="75">
        <v>1.4196853274789589E-2</v>
      </c>
    </row>
    <row r="65" spans="2:6">
      <c r="B65" s="114">
        <v>16</v>
      </c>
      <c r="C65" s="59">
        <v>42191</v>
      </c>
      <c r="D65" s="60">
        <v>281.55</v>
      </c>
      <c r="E65" s="74">
        <v>4.3700000000000045</v>
      </c>
      <c r="F65" s="75">
        <v>1.576592827765344E-2</v>
      </c>
    </row>
    <row r="66" spans="2:6">
      <c r="B66" s="114">
        <v>17</v>
      </c>
      <c r="C66" s="59">
        <v>38469</v>
      </c>
      <c r="D66" s="60">
        <v>294.58999999999997</v>
      </c>
      <c r="E66" s="74">
        <v>13.039999999999964</v>
      </c>
      <c r="F66" s="75">
        <v>4.6315041733262063E-2</v>
      </c>
    </row>
    <row r="67" spans="2:6">
      <c r="B67" s="114">
        <v>18</v>
      </c>
      <c r="C67" s="59">
        <v>39417</v>
      </c>
      <c r="D67" s="60">
        <v>296.93</v>
      </c>
      <c r="E67" s="74">
        <v>2.3400000000000318</v>
      </c>
      <c r="F67" s="75">
        <v>7.9432431514987467E-3</v>
      </c>
    </row>
    <row r="68" spans="2:6">
      <c r="B68" s="114">
        <v>19</v>
      </c>
      <c r="C68" s="59">
        <v>38876</v>
      </c>
      <c r="D68" s="60">
        <v>294.60000000000002</v>
      </c>
      <c r="E68" s="81">
        <v>-2.3299999999999841</v>
      </c>
      <c r="F68" s="82">
        <v>-7.8469672986898331E-3</v>
      </c>
    </row>
    <row r="69" spans="2:6">
      <c r="B69" s="114">
        <v>20</v>
      </c>
      <c r="C69" s="59">
        <v>42047</v>
      </c>
      <c r="D69" s="60">
        <v>296.48</v>
      </c>
      <c r="E69" s="74">
        <v>1.8799999999999955</v>
      </c>
      <c r="F69" s="75">
        <v>6.3815342837745259E-3</v>
      </c>
    </row>
    <row r="70" spans="2:6">
      <c r="B70" s="114">
        <v>21</v>
      </c>
      <c r="C70" s="59">
        <v>34739</v>
      </c>
      <c r="D70" s="60">
        <v>294.94</v>
      </c>
      <c r="E70" s="81">
        <v>-1.5400000000000205</v>
      </c>
      <c r="F70" s="82">
        <v>-5.1942795466811686E-3</v>
      </c>
    </row>
    <row r="71" spans="2:6">
      <c r="B71" s="114">
        <v>22</v>
      </c>
      <c r="C71" s="59">
        <v>39626</v>
      </c>
      <c r="D71" s="60">
        <v>298.26</v>
      </c>
      <c r="E71" s="74">
        <v>3.3199999999999932</v>
      </c>
      <c r="F71" s="75">
        <v>1.1256526751203699E-2</v>
      </c>
    </row>
    <row r="72" spans="2:6">
      <c r="B72" s="114">
        <v>23</v>
      </c>
      <c r="C72" s="59">
        <v>37939</v>
      </c>
      <c r="D72" s="60">
        <v>292.27</v>
      </c>
      <c r="E72" s="81">
        <v>-5.9900000000000091</v>
      </c>
      <c r="F72" s="82">
        <v>-2.0083148930463368E-2</v>
      </c>
    </row>
    <row r="73" spans="2:6">
      <c r="B73" s="114">
        <v>24</v>
      </c>
      <c r="C73" s="59">
        <v>38390</v>
      </c>
      <c r="D73" s="60">
        <v>296.39</v>
      </c>
      <c r="E73" s="74">
        <v>4.1200000000000045</v>
      </c>
      <c r="F73" s="75">
        <v>1.409655455571901E-2</v>
      </c>
    </row>
    <row r="74" spans="2:6">
      <c r="B74" s="114">
        <v>25</v>
      </c>
      <c r="C74" s="59">
        <v>36272</v>
      </c>
      <c r="D74" s="60">
        <v>294.93</v>
      </c>
      <c r="E74" s="81">
        <v>-1.4599999999999795</v>
      </c>
      <c r="F74" s="82">
        <v>-4.9259421707884554E-3</v>
      </c>
    </row>
    <row r="75" spans="2:6">
      <c r="B75" s="114">
        <v>26</v>
      </c>
      <c r="C75" s="59">
        <v>46553</v>
      </c>
      <c r="D75" s="60">
        <v>296.56</v>
      </c>
      <c r="E75" s="74">
        <v>1.6299999999999955</v>
      </c>
      <c r="F75" s="75">
        <v>5.5267351574950219E-3</v>
      </c>
    </row>
    <row r="76" spans="2:6">
      <c r="B76" s="114">
        <v>27</v>
      </c>
      <c r="C76" s="162">
        <v>35085</v>
      </c>
      <c r="D76" s="163">
        <v>299.58999999999997</v>
      </c>
      <c r="E76" s="74">
        <v>3.0299999999999727</v>
      </c>
      <c r="F76" s="75">
        <v>1.0217156730509824E-2</v>
      </c>
    </row>
    <row r="77" spans="2:6">
      <c r="B77" s="114">
        <v>28</v>
      </c>
      <c r="C77" s="59">
        <v>35007</v>
      </c>
      <c r="D77" s="60">
        <v>300.01</v>
      </c>
      <c r="E77" s="74">
        <v>0.42000000000001592</v>
      </c>
      <c r="F77" s="75">
        <v>1.4019159518008362E-3</v>
      </c>
    </row>
    <row r="78" spans="2:6">
      <c r="B78" s="114">
        <v>29</v>
      </c>
      <c r="C78" s="162">
        <v>34559</v>
      </c>
      <c r="D78" s="163">
        <v>303.41000000000003</v>
      </c>
      <c r="E78" s="74">
        <v>3.4000000000000341</v>
      </c>
      <c r="F78" s="75">
        <v>1.133295556814784E-2</v>
      </c>
    </row>
    <row r="79" spans="2:6">
      <c r="B79" s="114">
        <v>30</v>
      </c>
      <c r="C79" s="59">
        <v>37366</v>
      </c>
      <c r="D79" s="60">
        <v>296.73</v>
      </c>
      <c r="E79" s="81">
        <v>-6.6800000000000068</v>
      </c>
      <c r="F79" s="82">
        <v>-2.2016413433967208E-2</v>
      </c>
    </row>
    <row r="80" spans="2:6">
      <c r="B80" s="114">
        <v>31</v>
      </c>
      <c r="C80" s="162">
        <v>32599</v>
      </c>
      <c r="D80" s="163">
        <v>298.88</v>
      </c>
      <c r="E80" s="74">
        <v>2.1499999999999773</v>
      </c>
      <c r="F80" s="75">
        <v>7.2456441883193001E-3</v>
      </c>
    </row>
    <row r="81" spans="1:7">
      <c r="B81" s="114">
        <v>32</v>
      </c>
      <c r="C81" s="59">
        <v>39100</v>
      </c>
      <c r="D81" s="60">
        <v>296.7</v>
      </c>
      <c r="E81" s="81">
        <v>-2.1800000000000068</v>
      </c>
      <c r="F81" s="82">
        <v>-7.2938972162741589E-3</v>
      </c>
    </row>
    <row r="82" spans="1:7">
      <c r="B82" s="114">
        <v>33</v>
      </c>
      <c r="C82" s="162">
        <v>35388</v>
      </c>
      <c r="D82" s="163">
        <v>295.05</v>
      </c>
      <c r="E82" s="81">
        <v>-1.6499999999999773</v>
      </c>
      <c r="F82" s="82">
        <v>-5.561172901921041E-3</v>
      </c>
    </row>
    <row r="83" spans="1:7">
      <c r="B83" s="114">
        <v>34</v>
      </c>
      <c r="C83" s="59">
        <v>39563</v>
      </c>
      <c r="D83" s="60">
        <v>302.73</v>
      </c>
      <c r="E83" s="81">
        <v>7.6800000000000068</v>
      </c>
      <c r="F83" s="75">
        <v>2.6029486527707091E-2</v>
      </c>
    </row>
    <row r="84" spans="1:7">
      <c r="B84" s="114">
        <v>35</v>
      </c>
      <c r="C84" s="162">
        <v>40507</v>
      </c>
      <c r="D84" s="163">
        <v>296.86</v>
      </c>
      <c r="E84" s="81">
        <v>-5.8700000000000045</v>
      </c>
      <c r="F84" s="82">
        <v>-1.9390215703762426E-2</v>
      </c>
    </row>
    <row r="85" spans="1:7">
      <c r="B85" s="114">
        <v>36</v>
      </c>
      <c r="C85" s="59">
        <v>41176</v>
      </c>
      <c r="D85" s="60">
        <v>298.7</v>
      </c>
      <c r="E85" s="81">
        <v>1.839999999999975</v>
      </c>
      <c r="F85" s="75">
        <v>6.1982079094522469E-3</v>
      </c>
    </row>
    <row r="86" spans="1:7">
      <c r="B86" s="114">
        <v>37</v>
      </c>
      <c r="C86" s="162">
        <v>41983</v>
      </c>
      <c r="D86" s="163">
        <v>299.02</v>
      </c>
      <c r="E86" s="74">
        <v>0.31999999999999318</v>
      </c>
      <c r="F86" s="75">
        <v>1.0713090056913011E-3</v>
      </c>
    </row>
    <row r="87" spans="1:7">
      <c r="B87" s="114">
        <v>38</v>
      </c>
      <c r="C87" s="59">
        <v>44572</v>
      </c>
      <c r="D87" s="60">
        <v>296.91000000000003</v>
      </c>
      <c r="E87" s="81">
        <v>-2.1099999999999568</v>
      </c>
      <c r="F87" s="82">
        <v>-7.0563841883484191E-3</v>
      </c>
    </row>
    <row r="88" spans="1:7">
      <c r="B88" s="114">
        <v>39</v>
      </c>
      <c r="C88" s="162">
        <v>43447</v>
      </c>
      <c r="D88" s="163">
        <v>297.95999999999998</v>
      </c>
      <c r="E88" s="74">
        <v>1.0499999999999545</v>
      </c>
      <c r="F88" s="75">
        <v>3.5364251793470469E-3</v>
      </c>
    </row>
    <row r="89" spans="1:7">
      <c r="A89" s="97"/>
      <c r="B89" s="97"/>
      <c r="C89" s="121"/>
      <c r="D89" s="122"/>
      <c r="E89" s="123"/>
      <c r="F89" s="124"/>
    </row>
    <row r="90" spans="1:7">
      <c r="B90" s="4" t="s">
        <v>109</v>
      </c>
    </row>
    <row r="91" spans="1:7" ht="15" thickBot="1">
      <c r="B91" s="13"/>
      <c r="G91" s="4" t="s">
        <v>87</v>
      </c>
    </row>
    <row r="92" spans="1:7" ht="15" customHeight="1" thickBot="1">
      <c r="B92" s="199" t="s">
        <v>14</v>
      </c>
      <c r="C92" s="200" t="s">
        <v>13</v>
      </c>
      <c r="D92" s="201" t="s">
        <v>16</v>
      </c>
    </row>
    <row r="93" spans="1:7">
      <c r="B93" s="108">
        <v>1</v>
      </c>
      <c r="C93" s="59">
        <v>225300</v>
      </c>
      <c r="D93" s="109">
        <v>470.33</v>
      </c>
    </row>
    <row r="94" spans="1:7">
      <c r="B94" s="110">
        <v>2</v>
      </c>
      <c r="C94" s="38">
        <v>246712</v>
      </c>
      <c r="D94" s="111">
        <v>458.36</v>
      </c>
    </row>
    <row r="95" spans="1:7">
      <c r="B95" s="110">
        <v>3</v>
      </c>
      <c r="C95" s="38">
        <v>229541</v>
      </c>
      <c r="D95" s="111">
        <v>449.1</v>
      </c>
    </row>
    <row r="96" spans="1:7">
      <c r="B96" s="110">
        <v>4</v>
      </c>
      <c r="C96" s="38">
        <v>230074</v>
      </c>
      <c r="D96" s="111">
        <v>443.76</v>
      </c>
    </row>
    <row r="97" spans="2:4">
      <c r="B97" s="110">
        <v>5</v>
      </c>
      <c r="C97" s="38">
        <v>328640</v>
      </c>
      <c r="D97" s="111">
        <v>448.29</v>
      </c>
    </row>
    <row r="98" spans="2:4">
      <c r="B98" s="110">
        <v>6</v>
      </c>
      <c r="C98" s="38">
        <v>260108</v>
      </c>
      <c r="D98" s="111">
        <v>510.87</v>
      </c>
    </row>
    <row r="99" spans="2:4">
      <c r="B99" s="110">
        <v>7</v>
      </c>
      <c r="C99" s="38">
        <v>291887</v>
      </c>
      <c r="D99" s="111">
        <v>487.25</v>
      </c>
    </row>
    <row r="100" spans="2:4">
      <c r="B100" s="110">
        <v>8</v>
      </c>
      <c r="C100" s="38">
        <v>242732</v>
      </c>
      <c r="D100" s="111">
        <v>463.51</v>
      </c>
    </row>
    <row r="101" spans="2:4">
      <c r="B101" s="110">
        <v>9</v>
      </c>
      <c r="C101" s="38">
        <v>283987</v>
      </c>
      <c r="D101" s="111">
        <v>465.42</v>
      </c>
    </row>
    <row r="102" spans="2:4">
      <c r="B102" s="110">
        <v>10</v>
      </c>
      <c r="C102" s="38">
        <v>245414</v>
      </c>
      <c r="D102" s="111">
        <v>480.08</v>
      </c>
    </row>
    <row r="103" spans="2:4">
      <c r="B103" s="110">
        <v>11</v>
      </c>
      <c r="C103" s="38">
        <v>282092</v>
      </c>
      <c r="D103" s="111">
        <v>515.98</v>
      </c>
    </row>
    <row r="104" spans="2:4">
      <c r="B104" s="110">
        <v>12</v>
      </c>
      <c r="C104" s="38">
        <v>321936</v>
      </c>
      <c r="D104" s="111">
        <v>499.18</v>
      </c>
    </row>
    <row r="105" spans="2:4">
      <c r="B105" s="110">
        <v>13</v>
      </c>
      <c r="C105" s="38">
        <v>275950</v>
      </c>
      <c r="D105" s="111">
        <v>479.49</v>
      </c>
    </row>
    <row r="106" spans="2:4">
      <c r="B106" s="110">
        <v>14</v>
      </c>
      <c r="C106" s="38">
        <v>267148</v>
      </c>
      <c r="D106" s="111">
        <v>499.12</v>
      </c>
    </row>
    <row r="107" spans="2:4">
      <c r="B107" s="110">
        <v>15</v>
      </c>
      <c r="C107" s="38">
        <v>276417</v>
      </c>
      <c r="D107" s="111">
        <v>496.78</v>
      </c>
    </row>
    <row r="108" spans="2:4">
      <c r="B108" s="110">
        <v>16</v>
      </c>
      <c r="C108" s="38">
        <v>263098</v>
      </c>
      <c r="D108" s="111">
        <v>583.26</v>
      </c>
    </row>
    <row r="109" spans="2:4">
      <c r="B109" s="110">
        <v>17</v>
      </c>
      <c r="C109" s="38">
        <v>273824</v>
      </c>
      <c r="D109" s="111">
        <v>559.22</v>
      </c>
    </row>
    <row r="110" spans="2:4">
      <c r="B110" s="110">
        <v>18</v>
      </c>
      <c r="C110" s="38">
        <v>232926</v>
      </c>
      <c r="D110" s="111">
        <v>521.76</v>
      </c>
    </row>
    <row r="111" spans="2:4">
      <c r="B111" s="110">
        <v>19</v>
      </c>
      <c r="C111" s="38">
        <v>281859</v>
      </c>
      <c r="D111" s="111">
        <v>554.29999999999995</v>
      </c>
    </row>
    <row r="112" spans="2:4">
      <c r="B112" s="110">
        <v>20</v>
      </c>
      <c r="C112" s="38">
        <v>268153</v>
      </c>
      <c r="D112" s="111">
        <v>545.63</v>
      </c>
    </row>
    <row r="113" spans="2:4">
      <c r="B113" s="110">
        <v>21</v>
      </c>
      <c r="C113" s="38">
        <v>285073</v>
      </c>
      <c r="D113" s="111">
        <v>529.9</v>
      </c>
    </row>
    <row r="114" spans="2:4">
      <c r="B114" s="110">
        <v>22</v>
      </c>
      <c r="C114" s="38">
        <v>248783</v>
      </c>
      <c r="D114" s="111">
        <v>562.65</v>
      </c>
    </row>
    <row r="115" spans="2:4">
      <c r="B115" s="110">
        <v>23</v>
      </c>
      <c r="C115" s="38">
        <v>289478</v>
      </c>
      <c r="D115" s="111">
        <v>596.20000000000005</v>
      </c>
    </row>
    <row r="116" spans="2:4">
      <c r="B116" s="110">
        <v>24</v>
      </c>
      <c r="C116" s="38">
        <v>252069</v>
      </c>
      <c r="D116" s="111">
        <v>537.88</v>
      </c>
    </row>
    <row r="117" spans="2:4">
      <c r="B117" s="110">
        <v>25</v>
      </c>
      <c r="C117" s="38">
        <v>239099</v>
      </c>
      <c r="D117" s="111">
        <v>539.38</v>
      </c>
    </row>
    <row r="118" spans="2:4">
      <c r="B118" s="110">
        <v>26</v>
      </c>
      <c r="C118" s="38">
        <v>262689</v>
      </c>
      <c r="D118" s="111">
        <v>547.49</v>
      </c>
    </row>
    <row r="119" spans="2:4">
      <c r="B119" s="110">
        <v>27</v>
      </c>
      <c r="C119" s="38">
        <v>261656</v>
      </c>
      <c r="D119" s="111">
        <v>593.11</v>
      </c>
    </row>
    <row r="120" spans="2:4">
      <c r="B120" s="110">
        <v>28</v>
      </c>
      <c r="C120" s="38">
        <v>257905</v>
      </c>
      <c r="D120" s="111">
        <v>576.02</v>
      </c>
    </row>
    <row r="121" spans="2:4">
      <c r="B121" s="110">
        <v>29</v>
      </c>
      <c r="C121" s="38">
        <v>235185</v>
      </c>
      <c r="D121" s="111">
        <v>574.12</v>
      </c>
    </row>
    <row r="122" spans="2:4">
      <c r="B122" s="110">
        <v>30</v>
      </c>
      <c r="C122" s="38">
        <v>235475</v>
      </c>
      <c r="D122" s="111">
        <v>569.88</v>
      </c>
    </row>
    <row r="123" spans="2:4">
      <c r="B123" s="110">
        <v>31</v>
      </c>
      <c r="C123" s="38">
        <v>226322</v>
      </c>
      <c r="D123" s="111">
        <v>584.70000000000005</v>
      </c>
    </row>
    <row r="124" spans="2:4">
      <c r="B124" s="110">
        <v>32</v>
      </c>
      <c r="C124" s="38">
        <v>250418</v>
      </c>
      <c r="D124" s="111">
        <v>578.85</v>
      </c>
    </row>
    <row r="125" spans="2:4">
      <c r="B125" s="110">
        <v>33</v>
      </c>
      <c r="C125" s="38">
        <v>246996</v>
      </c>
      <c r="D125" s="111">
        <v>625.74</v>
      </c>
    </row>
    <row r="126" spans="2:4">
      <c r="B126" s="110">
        <v>34</v>
      </c>
      <c r="C126" s="38">
        <v>249873</v>
      </c>
      <c r="D126" s="111">
        <v>595.89</v>
      </c>
    </row>
    <row r="127" spans="2:4">
      <c r="B127" s="110">
        <v>35</v>
      </c>
      <c r="C127" s="38">
        <v>242516</v>
      </c>
      <c r="D127" s="111">
        <v>572.29</v>
      </c>
    </row>
    <row r="128" spans="2:4">
      <c r="B128" s="110">
        <v>36</v>
      </c>
      <c r="C128" s="38">
        <v>228469</v>
      </c>
      <c r="D128" s="111">
        <v>570.27</v>
      </c>
    </row>
    <row r="129" spans="1:6">
      <c r="B129" s="110">
        <v>37</v>
      </c>
      <c r="C129" s="38">
        <v>257511</v>
      </c>
      <c r="D129" s="111">
        <v>560.91999999999996</v>
      </c>
    </row>
    <row r="130" spans="1:6">
      <c r="B130" s="110">
        <v>38</v>
      </c>
      <c r="C130" s="38">
        <v>260481</v>
      </c>
      <c r="D130" s="111">
        <v>611.4</v>
      </c>
    </row>
    <row r="131" spans="1:6">
      <c r="B131" s="110">
        <v>39</v>
      </c>
      <c r="C131" s="38">
        <v>255370</v>
      </c>
      <c r="D131" s="111">
        <v>585.62</v>
      </c>
    </row>
    <row r="132" spans="1:6">
      <c r="A132" s="97"/>
      <c r="B132" s="97"/>
      <c r="C132" s="119"/>
      <c r="D132" s="120"/>
      <c r="E132" s="97"/>
      <c r="F132" s="97"/>
    </row>
    <row r="133" spans="1:6">
      <c r="B133" s="4" t="s">
        <v>77</v>
      </c>
    </row>
    <row r="134" spans="1:6" ht="15" thickBot="1"/>
    <row r="135" spans="1:6" ht="15" thickBot="1">
      <c r="B135" s="199" t="s">
        <v>14</v>
      </c>
      <c r="C135" s="200" t="s">
        <v>10</v>
      </c>
      <c r="D135" s="200" t="s">
        <v>15</v>
      </c>
      <c r="E135" s="200" t="s">
        <v>83</v>
      </c>
      <c r="F135" s="201" t="s">
        <v>12</v>
      </c>
    </row>
    <row r="136" spans="1:6">
      <c r="B136" s="116">
        <v>1</v>
      </c>
      <c r="C136" s="59">
        <v>225300</v>
      </c>
      <c r="D136" s="60">
        <v>470.33</v>
      </c>
      <c r="E136" s="61">
        <v>8.3799999999999955</v>
      </c>
      <c r="F136" s="62">
        <v>1.8140491395172598E-2</v>
      </c>
    </row>
    <row r="137" spans="1:6">
      <c r="B137" s="117">
        <v>2</v>
      </c>
      <c r="C137" s="38">
        <v>246712</v>
      </c>
      <c r="D137" s="73">
        <v>458.36</v>
      </c>
      <c r="E137" s="74">
        <v>-11.96999999999997</v>
      </c>
      <c r="F137" s="75">
        <v>-2.5450215805923437E-2</v>
      </c>
    </row>
    <row r="138" spans="1:6">
      <c r="B138" s="117">
        <v>3</v>
      </c>
      <c r="C138" s="38">
        <v>229541</v>
      </c>
      <c r="D138" s="73">
        <v>449.1</v>
      </c>
      <c r="E138" s="81">
        <v>-9.2599999999999909</v>
      </c>
      <c r="F138" s="82">
        <v>-2.0202460947726708E-2</v>
      </c>
    </row>
    <row r="139" spans="1:6">
      <c r="B139" s="117">
        <v>4</v>
      </c>
      <c r="C139" s="38">
        <v>230074</v>
      </c>
      <c r="D139" s="73">
        <v>443.76</v>
      </c>
      <c r="E139" s="81">
        <v>-5.3400000000000318</v>
      </c>
      <c r="F139" s="82">
        <v>-1.1890447561790363E-2</v>
      </c>
    </row>
    <row r="140" spans="1:6">
      <c r="B140" s="117">
        <v>5</v>
      </c>
      <c r="C140" s="38">
        <v>328640</v>
      </c>
      <c r="D140" s="73">
        <v>448.29</v>
      </c>
      <c r="E140" s="81">
        <v>4.5300000000000296</v>
      </c>
      <c r="F140" s="75">
        <v>1.0208220659816192E-2</v>
      </c>
    </row>
    <row r="141" spans="1:6">
      <c r="B141" s="117">
        <v>6</v>
      </c>
      <c r="C141" s="38">
        <v>260108</v>
      </c>
      <c r="D141" s="73">
        <v>510.87</v>
      </c>
      <c r="E141" s="81">
        <v>62.579999999999984</v>
      </c>
      <c r="F141" s="75">
        <v>0.13959713578264066</v>
      </c>
    </row>
    <row r="142" spans="1:6">
      <c r="B142" s="117">
        <v>7</v>
      </c>
      <c r="C142" s="38">
        <v>291887</v>
      </c>
      <c r="D142" s="73">
        <v>487.25</v>
      </c>
      <c r="E142" s="81">
        <v>-23.620000000000005</v>
      </c>
      <c r="F142" s="82">
        <v>-4.6234854268209169E-2</v>
      </c>
    </row>
    <row r="143" spans="1:6">
      <c r="B143" s="117">
        <v>8</v>
      </c>
      <c r="C143" s="38">
        <v>242732</v>
      </c>
      <c r="D143" s="73">
        <v>463.51</v>
      </c>
      <c r="E143" s="81">
        <v>-23.740000000000009</v>
      </c>
      <c r="F143" s="82">
        <v>-4.8722421754746059E-2</v>
      </c>
    </row>
    <row r="144" spans="1:6">
      <c r="B144" s="117">
        <v>9</v>
      </c>
      <c r="C144" s="38">
        <v>283987</v>
      </c>
      <c r="D144" s="73">
        <v>465.42</v>
      </c>
      <c r="E144" s="81">
        <v>1.910000000000025</v>
      </c>
      <c r="F144" s="75">
        <v>4.1207309443163087E-3</v>
      </c>
    </row>
    <row r="145" spans="2:6">
      <c r="B145" s="117">
        <v>10</v>
      </c>
      <c r="C145" s="38">
        <v>245414</v>
      </c>
      <c r="D145" s="73">
        <v>480.08</v>
      </c>
      <c r="E145" s="81">
        <v>14.659999999999968</v>
      </c>
      <c r="F145" s="75">
        <v>3.149843152421461E-2</v>
      </c>
    </row>
    <row r="146" spans="2:6">
      <c r="B146" s="117">
        <v>11</v>
      </c>
      <c r="C146" s="38">
        <v>282092</v>
      </c>
      <c r="D146" s="73">
        <v>515.98</v>
      </c>
      <c r="E146" s="81">
        <v>35.900000000000034</v>
      </c>
      <c r="F146" s="75">
        <v>7.4779203466089017E-2</v>
      </c>
    </row>
    <row r="147" spans="2:6">
      <c r="B147" s="117">
        <v>12</v>
      </c>
      <c r="C147" s="38">
        <v>321936</v>
      </c>
      <c r="D147" s="73">
        <v>499.18</v>
      </c>
      <c r="E147" s="81">
        <v>-16.800000000000011</v>
      </c>
      <c r="F147" s="82">
        <v>-3.2559401527190945E-2</v>
      </c>
    </row>
    <row r="148" spans="2:6">
      <c r="B148" s="117">
        <v>13</v>
      </c>
      <c r="C148" s="38">
        <v>275950</v>
      </c>
      <c r="D148" s="73">
        <v>479.49</v>
      </c>
      <c r="E148" s="81">
        <v>-19.689999999999998</v>
      </c>
      <c r="F148" s="75">
        <v>-3.9444689290436319E-2</v>
      </c>
    </row>
    <row r="149" spans="2:6">
      <c r="B149" s="117">
        <v>14</v>
      </c>
      <c r="C149" s="86">
        <v>267148</v>
      </c>
      <c r="D149" s="87">
        <v>499.12</v>
      </c>
      <c r="E149" s="74">
        <v>19.629999999999995</v>
      </c>
      <c r="F149" s="75">
        <v>4.0939331372916943E-2</v>
      </c>
    </row>
    <row r="150" spans="2:6">
      <c r="B150" s="117">
        <v>15</v>
      </c>
      <c r="C150" s="86">
        <v>276417</v>
      </c>
      <c r="D150" s="87">
        <v>496.78</v>
      </c>
      <c r="E150" s="74">
        <v>-2.3400000000000318</v>
      </c>
      <c r="F150" s="75">
        <v>-4.6882513223273081E-3</v>
      </c>
    </row>
    <row r="151" spans="2:6">
      <c r="B151" s="117">
        <v>16</v>
      </c>
      <c r="C151" s="86">
        <v>263098</v>
      </c>
      <c r="D151" s="87">
        <v>583.26</v>
      </c>
      <c r="E151" s="74">
        <v>86.480000000000018</v>
      </c>
      <c r="F151" s="75">
        <v>0.1740810821691694</v>
      </c>
    </row>
    <row r="152" spans="2:6">
      <c r="B152" s="117">
        <v>17</v>
      </c>
      <c r="C152" s="86">
        <v>273824</v>
      </c>
      <c r="D152" s="87">
        <v>559.22</v>
      </c>
      <c r="E152" s="81">
        <v>-24.039999999999964</v>
      </c>
      <c r="F152" s="82">
        <v>-4.1216610088125272E-2</v>
      </c>
    </row>
    <row r="153" spans="2:6">
      <c r="B153" s="117">
        <v>18</v>
      </c>
      <c r="C153" s="86">
        <v>232926</v>
      </c>
      <c r="D153" s="87">
        <v>521.76</v>
      </c>
      <c r="E153" s="74">
        <v>-37.460000000000036</v>
      </c>
      <c r="F153" s="75">
        <v>-6.6986159293301428E-2</v>
      </c>
    </row>
    <row r="154" spans="2:6">
      <c r="B154" s="117">
        <v>19</v>
      </c>
      <c r="C154" s="86">
        <v>281859</v>
      </c>
      <c r="D154" s="87">
        <v>554.29999999999995</v>
      </c>
      <c r="E154" s="81">
        <v>32.539999999999964</v>
      </c>
      <c r="F154" s="75">
        <v>6.2365838699785181E-2</v>
      </c>
    </row>
    <row r="155" spans="2:6">
      <c r="B155" s="117">
        <v>20</v>
      </c>
      <c r="C155" s="86">
        <v>268153</v>
      </c>
      <c r="D155" s="87">
        <v>545.63</v>
      </c>
      <c r="E155" s="81">
        <v>-8.6699999999999591</v>
      </c>
      <c r="F155" s="82">
        <v>-1.564134944975637E-2</v>
      </c>
    </row>
    <row r="156" spans="2:6">
      <c r="B156" s="117">
        <v>21</v>
      </c>
      <c r="C156" s="86">
        <v>285073</v>
      </c>
      <c r="D156" s="87">
        <v>529.9</v>
      </c>
      <c r="E156" s="81">
        <v>-15.730000000000018</v>
      </c>
      <c r="F156" s="82">
        <v>-2.8829059985704619E-2</v>
      </c>
    </row>
    <row r="157" spans="2:6">
      <c r="B157" s="117">
        <v>22</v>
      </c>
      <c r="C157" s="86">
        <v>248783</v>
      </c>
      <c r="D157" s="87">
        <v>562.65</v>
      </c>
      <c r="E157" s="81">
        <v>32.75</v>
      </c>
      <c r="F157" s="75">
        <v>6.1804113983770614E-2</v>
      </c>
    </row>
    <row r="158" spans="2:6">
      <c r="B158" s="117">
        <v>23</v>
      </c>
      <c r="C158" s="86">
        <v>289478</v>
      </c>
      <c r="D158" s="87">
        <v>596.20000000000005</v>
      </c>
      <c r="E158" s="81">
        <v>33.550000000000068</v>
      </c>
      <c r="F158" s="75">
        <v>5.9628543499511411E-2</v>
      </c>
    </row>
    <row r="159" spans="2:6">
      <c r="B159" s="117">
        <v>24</v>
      </c>
      <c r="C159" s="86">
        <v>252069</v>
      </c>
      <c r="D159" s="87">
        <v>537.88</v>
      </c>
      <c r="E159" s="81">
        <v>-58.32000000000005</v>
      </c>
      <c r="F159" s="75">
        <v>-9.7819523649782081E-2</v>
      </c>
    </row>
    <row r="160" spans="2:6">
      <c r="B160" s="117">
        <v>25</v>
      </c>
      <c r="C160" s="86">
        <v>239099</v>
      </c>
      <c r="D160" s="87">
        <v>539.38</v>
      </c>
      <c r="E160" s="81">
        <v>1.5</v>
      </c>
      <c r="F160" s="75">
        <v>2.7887261099130978E-3</v>
      </c>
    </row>
    <row r="161" spans="1:6">
      <c r="B161" s="117">
        <v>26</v>
      </c>
      <c r="C161" s="86">
        <v>262689</v>
      </c>
      <c r="D161" s="87">
        <v>547.49</v>
      </c>
      <c r="E161" s="81">
        <v>8.1100000000000136</v>
      </c>
      <c r="F161" s="75">
        <v>1.5035781823575345E-2</v>
      </c>
    </row>
    <row r="162" spans="1:6">
      <c r="B162" s="117">
        <v>27</v>
      </c>
      <c r="C162" s="86">
        <v>261656</v>
      </c>
      <c r="D162" s="87">
        <v>593.11</v>
      </c>
      <c r="E162" s="81">
        <v>45.620000000000005</v>
      </c>
      <c r="F162" s="75">
        <v>8.332572284425277E-2</v>
      </c>
    </row>
    <row r="163" spans="1:6">
      <c r="B163" s="117">
        <v>28</v>
      </c>
      <c r="C163" s="86">
        <v>257905</v>
      </c>
      <c r="D163" s="87">
        <v>576.02</v>
      </c>
      <c r="E163" s="81">
        <v>-17.090000000000032</v>
      </c>
      <c r="F163" s="82">
        <v>-2.8814216587142449E-2</v>
      </c>
    </row>
    <row r="164" spans="1:6">
      <c r="B164" s="117">
        <v>29</v>
      </c>
      <c r="C164" s="86">
        <v>235185</v>
      </c>
      <c r="D164" s="87">
        <v>574.12</v>
      </c>
      <c r="E164" s="81">
        <v>-1.8999999999999773</v>
      </c>
      <c r="F164" s="82">
        <v>-3.298496579979826E-3</v>
      </c>
    </row>
    <row r="165" spans="1:6">
      <c r="B165" s="117">
        <v>30</v>
      </c>
      <c r="C165" s="86">
        <v>235475</v>
      </c>
      <c r="D165" s="87">
        <v>569.88</v>
      </c>
      <c r="E165" s="81">
        <v>-4.2400000000000091</v>
      </c>
      <c r="F165" s="82">
        <v>-7.3852156343621189E-3</v>
      </c>
    </row>
    <row r="166" spans="1:6">
      <c r="B166" s="117">
        <v>31</v>
      </c>
      <c r="C166" s="86">
        <v>226322</v>
      </c>
      <c r="D166" s="87">
        <v>584.70000000000005</v>
      </c>
      <c r="E166" s="81">
        <v>14.82000000000005</v>
      </c>
      <c r="F166" s="75">
        <v>2.6005474836807929E-2</v>
      </c>
    </row>
    <row r="167" spans="1:6">
      <c r="B167" s="117">
        <v>32</v>
      </c>
      <c r="C167" s="86">
        <v>250418</v>
      </c>
      <c r="D167" s="87">
        <v>578.85</v>
      </c>
      <c r="E167" s="81">
        <v>-5.8500000000000227</v>
      </c>
      <c r="F167" s="82">
        <v>-1.000513083632637E-2</v>
      </c>
    </row>
    <row r="168" spans="1:6">
      <c r="B168" s="117">
        <v>33</v>
      </c>
      <c r="C168" s="86">
        <v>246996</v>
      </c>
      <c r="D168" s="87">
        <v>625.74</v>
      </c>
      <c r="E168" s="81">
        <v>46.889999999999986</v>
      </c>
      <c r="F168" s="75">
        <v>8.100544182430669E-2</v>
      </c>
    </row>
    <row r="169" spans="1:6">
      <c r="B169" s="117">
        <v>34</v>
      </c>
      <c r="C169" s="86">
        <v>249873</v>
      </c>
      <c r="D169" s="87">
        <v>595.89</v>
      </c>
      <c r="E169" s="81">
        <v>-29.850000000000023</v>
      </c>
      <c r="F169" s="82">
        <v>-4.770351903346437E-2</v>
      </c>
    </row>
    <row r="170" spans="1:6">
      <c r="B170" s="117">
        <v>35</v>
      </c>
      <c r="C170" s="86">
        <v>242516</v>
      </c>
      <c r="D170" s="87">
        <v>572.29</v>
      </c>
      <c r="E170" s="81">
        <v>-23.600000000000023</v>
      </c>
      <c r="F170" s="82">
        <v>-3.9604625014683981E-2</v>
      </c>
    </row>
    <row r="171" spans="1:6">
      <c r="B171" s="117">
        <v>36</v>
      </c>
      <c r="C171" s="86">
        <v>228469</v>
      </c>
      <c r="D171" s="87">
        <v>570.27</v>
      </c>
      <c r="E171" s="81">
        <v>-2.0199999999999818</v>
      </c>
      <c r="F171" s="82">
        <v>-3.5296790088941155E-3</v>
      </c>
    </row>
    <row r="172" spans="1:6">
      <c r="B172" s="117">
        <v>37</v>
      </c>
      <c r="C172" s="86">
        <v>257511</v>
      </c>
      <c r="D172" s="87">
        <v>560.91999999999996</v>
      </c>
      <c r="E172" s="81">
        <v>-9.3500000000000227</v>
      </c>
      <c r="F172" s="82">
        <v>-1.6395742367650401E-2</v>
      </c>
    </row>
    <row r="173" spans="1:6">
      <c r="B173" s="117">
        <v>38</v>
      </c>
      <c r="C173" s="86">
        <v>260481</v>
      </c>
      <c r="D173" s="87">
        <v>611.4</v>
      </c>
      <c r="E173" s="81">
        <v>50.480000000000018</v>
      </c>
      <c r="F173" s="221">
        <v>8.9995008200812965E-2</v>
      </c>
    </row>
    <row r="174" spans="1:6">
      <c r="B174" s="117">
        <v>39</v>
      </c>
      <c r="C174" s="86">
        <v>255370</v>
      </c>
      <c r="D174" s="87">
        <v>585.62</v>
      </c>
      <c r="E174" s="81">
        <v>-25.779999999999973</v>
      </c>
      <c r="F174" s="82">
        <v>-4.2165521753352864E-2</v>
      </c>
    </row>
    <row r="175" spans="1:6">
      <c r="A175" s="97"/>
      <c r="B175" s="97"/>
      <c r="C175" s="119"/>
      <c r="D175" s="125"/>
      <c r="E175" s="126"/>
      <c r="F175" s="127"/>
    </row>
    <row r="176" spans="1:6">
      <c r="B176" s="4" t="s">
        <v>110</v>
      </c>
    </row>
    <row r="177" spans="2:7" ht="15" thickBot="1">
      <c r="G177" s="4" t="s">
        <v>86</v>
      </c>
    </row>
    <row r="178" spans="2:7" ht="15" customHeight="1" thickBot="1">
      <c r="B178" s="105" t="s">
        <v>14</v>
      </c>
      <c r="C178" s="106" t="s">
        <v>13</v>
      </c>
      <c r="D178" s="107" t="s">
        <v>16</v>
      </c>
    </row>
    <row r="179" spans="2:7">
      <c r="B179" s="108">
        <v>1</v>
      </c>
      <c r="C179" s="59">
        <v>51818</v>
      </c>
      <c r="D179" s="118">
        <v>252.21</v>
      </c>
    </row>
    <row r="180" spans="2:7">
      <c r="B180" s="110">
        <v>2</v>
      </c>
      <c r="C180" s="38">
        <v>44619</v>
      </c>
      <c r="D180" s="11">
        <v>246.87</v>
      </c>
    </row>
    <row r="181" spans="2:7">
      <c r="B181" s="110">
        <v>3</v>
      </c>
      <c r="C181" s="38">
        <v>63233</v>
      </c>
      <c r="D181" s="11">
        <v>250.53</v>
      </c>
    </row>
    <row r="182" spans="2:7">
      <c r="B182" s="110">
        <v>4</v>
      </c>
      <c r="C182" s="38">
        <v>53993</v>
      </c>
      <c r="D182" s="11">
        <v>255.98</v>
      </c>
    </row>
    <row r="183" spans="2:7">
      <c r="B183" s="110">
        <v>5</v>
      </c>
      <c r="C183" s="38">
        <v>84871</v>
      </c>
      <c r="D183" s="11">
        <v>249.67</v>
      </c>
    </row>
    <row r="184" spans="2:7">
      <c r="B184" s="110">
        <v>6</v>
      </c>
      <c r="C184" s="38">
        <v>57648</v>
      </c>
      <c r="D184" s="11">
        <v>239.15</v>
      </c>
    </row>
    <row r="185" spans="2:7">
      <c r="B185" s="110">
        <v>7</v>
      </c>
      <c r="C185" s="38">
        <v>57159</v>
      </c>
      <c r="D185" s="11">
        <v>251.17</v>
      </c>
    </row>
    <row r="186" spans="2:7">
      <c r="B186" s="110">
        <v>8</v>
      </c>
      <c r="C186" s="38">
        <v>73139</v>
      </c>
      <c r="D186" s="11">
        <v>218.56</v>
      </c>
    </row>
    <row r="187" spans="2:7">
      <c r="B187" s="110">
        <v>9</v>
      </c>
      <c r="C187" s="38">
        <v>59056</v>
      </c>
      <c r="D187" s="11">
        <v>260.58</v>
      </c>
    </row>
    <row r="188" spans="2:7">
      <c r="B188" s="110">
        <v>10</v>
      </c>
      <c r="C188" s="38">
        <v>66417</v>
      </c>
      <c r="D188" s="11">
        <v>243.92</v>
      </c>
    </row>
    <row r="189" spans="2:7">
      <c r="B189" s="110">
        <v>11</v>
      </c>
      <c r="C189" s="38">
        <v>65723</v>
      </c>
      <c r="D189" s="11">
        <v>257.54000000000002</v>
      </c>
    </row>
    <row r="190" spans="2:7">
      <c r="B190" s="110">
        <v>12</v>
      </c>
      <c r="C190" s="38">
        <v>63530</v>
      </c>
      <c r="D190" s="11">
        <v>240.08</v>
      </c>
    </row>
    <row r="191" spans="2:7">
      <c r="B191" s="110">
        <v>13</v>
      </c>
      <c r="C191" s="38">
        <v>64069</v>
      </c>
      <c r="D191" s="11">
        <v>248.89</v>
      </c>
    </row>
    <row r="192" spans="2:7">
      <c r="B192" s="110">
        <v>14</v>
      </c>
      <c r="C192" s="38">
        <v>65564</v>
      </c>
      <c r="D192" s="11">
        <v>255.37</v>
      </c>
    </row>
    <row r="193" spans="2:4">
      <c r="B193" s="110">
        <v>15</v>
      </c>
      <c r="C193" s="38">
        <v>67787</v>
      </c>
      <c r="D193" s="11">
        <v>265.12</v>
      </c>
    </row>
    <row r="194" spans="2:4">
      <c r="B194" s="110">
        <v>16</v>
      </c>
      <c r="C194" s="38">
        <v>50958</v>
      </c>
      <c r="D194" s="11">
        <v>254.13</v>
      </c>
    </row>
    <row r="195" spans="2:4">
      <c r="B195" s="110">
        <v>17</v>
      </c>
      <c r="C195" s="38">
        <v>59387</v>
      </c>
      <c r="D195" s="11">
        <v>264.04000000000002</v>
      </c>
    </row>
    <row r="196" spans="2:4">
      <c r="B196" s="110">
        <v>18</v>
      </c>
      <c r="C196" s="38">
        <v>241833</v>
      </c>
      <c r="D196" s="11">
        <v>250.12</v>
      </c>
    </row>
    <row r="197" spans="2:4">
      <c r="B197" s="110">
        <v>19</v>
      </c>
      <c r="C197" s="38">
        <v>228389</v>
      </c>
      <c r="D197" s="11">
        <v>253.73</v>
      </c>
    </row>
    <row r="198" spans="2:4">
      <c r="B198" s="110">
        <v>20</v>
      </c>
      <c r="C198" s="38">
        <v>207661</v>
      </c>
      <c r="D198" s="11">
        <v>267.99</v>
      </c>
    </row>
    <row r="199" spans="2:4">
      <c r="B199" s="110">
        <v>21</v>
      </c>
      <c r="C199" s="38">
        <v>196732</v>
      </c>
      <c r="D199" s="11">
        <v>258.01</v>
      </c>
    </row>
    <row r="200" spans="2:4">
      <c r="B200" s="110">
        <v>22</v>
      </c>
      <c r="C200" s="38">
        <v>172190</v>
      </c>
      <c r="D200" s="11">
        <v>263.72000000000003</v>
      </c>
    </row>
    <row r="201" spans="2:4">
      <c r="B201" s="110">
        <v>23</v>
      </c>
      <c r="C201" s="38">
        <v>170751</v>
      </c>
      <c r="D201" s="11">
        <v>272.58999999999997</v>
      </c>
    </row>
    <row r="202" spans="2:4">
      <c r="B202" s="110">
        <v>24</v>
      </c>
      <c r="C202" s="38">
        <v>189775</v>
      </c>
      <c r="D202" s="11">
        <v>268.57</v>
      </c>
    </row>
    <row r="203" spans="2:4">
      <c r="B203" s="110">
        <v>25</v>
      </c>
      <c r="C203" s="38">
        <v>195029</v>
      </c>
      <c r="D203" s="11">
        <v>267.11</v>
      </c>
    </row>
    <row r="204" spans="2:4">
      <c r="B204" s="110">
        <v>26</v>
      </c>
      <c r="C204" s="38">
        <v>187239</v>
      </c>
      <c r="D204" s="11">
        <v>268.82</v>
      </c>
    </row>
    <row r="205" spans="2:4">
      <c r="B205" s="110">
        <v>27</v>
      </c>
      <c r="C205" s="38">
        <v>173967</v>
      </c>
      <c r="D205" s="11">
        <v>293.45</v>
      </c>
    </row>
    <row r="206" spans="2:4">
      <c r="B206" s="110">
        <v>28</v>
      </c>
      <c r="C206" s="38">
        <v>188601</v>
      </c>
      <c r="D206" s="11">
        <v>276.33999999999997</v>
      </c>
    </row>
    <row r="207" spans="2:4">
      <c r="B207" s="110">
        <v>29</v>
      </c>
      <c r="C207" s="38">
        <v>197293</v>
      </c>
      <c r="D207" s="11">
        <v>263.88</v>
      </c>
    </row>
    <row r="208" spans="2:4">
      <c r="B208" s="110">
        <v>30</v>
      </c>
      <c r="C208" s="38">
        <v>184259</v>
      </c>
      <c r="D208" s="11">
        <v>262.36</v>
      </c>
    </row>
    <row r="209" spans="1:6">
      <c r="B209" s="110">
        <v>31</v>
      </c>
      <c r="C209" s="38">
        <v>228023</v>
      </c>
      <c r="D209" s="11">
        <v>266.52</v>
      </c>
    </row>
    <row r="210" spans="1:6">
      <c r="B210" s="110">
        <v>32</v>
      </c>
      <c r="C210" s="38">
        <v>185079</v>
      </c>
      <c r="D210" s="11">
        <v>272.68</v>
      </c>
    </row>
    <row r="211" spans="1:6">
      <c r="B211" s="110">
        <v>33</v>
      </c>
      <c r="C211" s="38">
        <v>211612</v>
      </c>
      <c r="D211" s="11">
        <v>252.58</v>
      </c>
    </row>
    <row r="212" spans="1:6">
      <c r="B212" s="110">
        <v>34</v>
      </c>
      <c r="C212" s="38">
        <v>221748</v>
      </c>
      <c r="D212" s="11">
        <v>268.14999999999998</v>
      </c>
    </row>
    <row r="213" spans="1:6">
      <c r="B213" s="110">
        <v>35</v>
      </c>
      <c r="C213" s="38">
        <v>225927</v>
      </c>
      <c r="D213" s="11">
        <v>259.75</v>
      </c>
    </row>
    <row r="214" spans="1:6">
      <c r="B214" s="110">
        <v>36</v>
      </c>
      <c r="C214" s="38">
        <v>195924</v>
      </c>
      <c r="D214" s="11">
        <v>273.63</v>
      </c>
    </row>
    <row r="215" spans="1:6">
      <c r="B215" s="110">
        <v>37</v>
      </c>
      <c r="C215" s="38">
        <v>204224</v>
      </c>
      <c r="D215" s="11">
        <v>275.89999999999998</v>
      </c>
    </row>
    <row r="216" spans="1:6">
      <c r="B216" s="110">
        <v>38</v>
      </c>
      <c r="C216" s="38">
        <v>218966</v>
      </c>
      <c r="D216" s="11">
        <v>271.36</v>
      </c>
    </row>
    <row r="217" spans="1:6">
      <c r="B217" s="110">
        <v>39</v>
      </c>
      <c r="C217" s="38">
        <v>208403</v>
      </c>
      <c r="D217" s="11">
        <v>273.13</v>
      </c>
    </row>
    <row r="218" spans="1:6">
      <c r="A218" s="97"/>
      <c r="B218" s="97"/>
      <c r="C218" s="119"/>
      <c r="D218" s="120"/>
      <c r="E218" s="97"/>
      <c r="F218" s="97"/>
    </row>
    <row r="219" spans="1:6" ht="14.15" customHeight="1">
      <c r="B219" s="4" t="s">
        <v>85</v>
      </c>
    </row>
    <row r="220" spans="1:6" ht="15" thickBot="1"/>
    <row r="221" spans="1:6" ht="15" thickBot="1">
      <c r="B221" s="105" t="s">
        <v>14</v>
      </c>
      <c r="C221" s="106" t="s">
        <v>10</v>
      </c>
      <c r="D221" s="106" t="s">
        <v>15</v>
      </c>
      <c r="E221" s="106" t="s">
        <v>83</v>
      </c>
      <c r="F221" s="107" t="s">
        <v>12</v>
      </c>
    </row>
    <row r="222" spans="1:6">
      <c r="B222" s="116">
        <v>1</v>
      </c>
      <c r="C222" s="59">
        <v>51818</v>
      </c>
      <c r="D222" s="60">
        <v>252.21</v>
      </c>
      <c r="E222" s="61">
        <v>12.379999999999995</v>
      </c>
      <c r="F222" s="62">
        <v>5.1619897427344297E-2</v>
      </c>
    </row>
    <row r="223" spans="1:6">
      <c r="B223" s="116">
        <v>2</v>
      </c>
      <c r="C223" s="59">
        <v>44619</v>
      </c>
      <c r="D223" s="60">
        <v>246.87</v>
      </c>
      <c r="E223" s="61">
        <v>-5.3400000000000034</v>
      </c>
      <c r="F223" s="62">
        <v>-2.1172832163673161E-2</v>
      </c>
    </row>
    <row r="224" spans="1:6">
      <c r="B224" s="116">
        <v>3</v>
      </c>
      <c r="C224" s="59">
        <v>63233</v>
      </c>
      <c r="D224" s="60">
        <v>250.53</v>
      </c>
      <c r="E224" s="61">
        <v>3.6599999999999966</v>
      </c>
      <c r="F224" s="62">
        <v>1.4825616721351409E-2</v>
      </c>
    </row>
    <row r="225" spans="2:6">
      <c r="B225" s="116">
        <v>4</v>
      </c>
      <c r="C225" s="59">
        <v>53993</v>
      </c>
      <c r="D225" s="60">
        <v>255.98</v>
      </c>
      <c r="E225" s="61">
        <v>5.4499999999999886</v>
      </c>
      <c r="F225" s="62">
        <v>2.1753881770646188E-2</v>
      </c>
    </row>
    <row r="226" spans="2:6">
      <c r="B226" s="116">
        <v>5</v>
      </c>
      <c r="C226" s="38">
        <v>84871</v>
      </c>
      <c r="D226" s="73">
        <v>249.67</v>
      </c>
      <c r="E226" s="81">
        <v>-6.3100000000000023</v>
      </c>
      <c r="F226" s="82">
        <v>-2.4650363309633549E-2</v>
      </c>
    </row>
    <row r="227" spans="2:6">
      <c r="B227" s="116">
        <v>6</v>
      </c>
      <c r="C227" s="38">
        <v>57648</v>
      </c>
      <c r="D227" s="73">
        <v>239.15</v>
      </c>
      <c r="E227" s="81">
        <v>-10.519999999999982</v>
      </c>
      <c r="F227" s="82">
        <v>-4.2135619017102499E-2</v>
      </c>
    </row>
    <row r="228" spans="2:6">
      <c r="B228" s="116">
        <v>7</v>
      </c>
      <c r="C228" s="38">
        <v>57159</v>
      </c>
      <c r="D228" s="73">
        <v>251.17</v>
      </c>
      <c r="E228" s="81">
        <v>12.019999999999982</v>
      </c>
      <c r="F228" s="75">
        <v>5.0261342253815622E-2</v>
      </c>
    </row>
    <row r="229" spans="2:6">
      <c r="B229" s="116">
        <v>8</v>
      </c>
      <c r="C229" s="38">
        <v>73139</v>
      </c>
      <c r="D229" s="73">
        <v>218.56</v>
      </c>
      <c r="E229" s="81">
        <v>-32.609999999999985</v>
      </c>
      <c r="F229" s="82">
        <v>-0.12983238444081691</v>
      </c>
    </row>
    <row r="230" spans="2:6">
      <c r="B230" s="116">
        <v>9</v>
      </c>
      <c r="C230" s="38">
        <v>59056</v>
      </c>
      <c r="D230" s="73">
        <v>260.58</v>
      </c>
      <c r="E230" s="81">
        <v>42.019999999999982</v>
      </c>
      <c r="F230" s="75">
        <v>0.19225841874084915</v>
      </c>
    </row>
    <row r="231" spans="2:6">
      <c r="B231" s="116">
        <v>10</v>
      </c>
      <c r="C231" s="38">
        <v>66417</v>
      </c>
      <c r="D231" s="73">
        <v>243.92</v>
      </c>
      <c r="E231" s="81">
        <v>-16.659999999999997</v>
      </c>
      <c r="F231" s="82">
        <v>-6.3934300406784828E-2</v>
      </c>
    </row>
    <row r="232" spans="2:6">
      <c r="B232" s="116">
        <v>11</v>
      </c>
      <c r="C232" s="38">
        <v>65723</v>
      </c>
      <c r="D232" s="73">
        <v>257.54000000000002</v>
      </c>
      <c r="E232" s="81">
        <v>13.620000000000033</v>
      </c>
      <c r="F232" s="75">
        <v>5.5837979665464221E-2</v>
      </c>
    </row>
    <row r="233" spans="2:6" ht="14.25" customHeight="1">
      <c r="B233" s="116">
        <v>12</v>
      </c>
      <c r="C233" s="38">
        <v>63530</v>
      </c>
      <c r="D233" s="73">
        <v>240.08</v>
      </c>
      <c r="E233" s="81">
        <v>-17.460000000000008</v>
      </c>
      <c r="F233" s="82">
        <v>-6.7795293934922785E-2</v>
      </c>
    </row>
    <row r="234" spans="2:6">
      <c r="B234" s="116">
        <v>13</v>
      </c>
      <c r="C234" s="38">
        <v>64069</v>
      </c>
      <c r="D234" s="73">
        <v>248.89</v>
      </c>
      <c r="E234" s="81">
        <v>8.8099999999999739</v>
      </c>
      <c r="F234" s="75">
        <v>3.6696101299566797E-2</v>
      </c>
    </row>
    <row r="235" spans="2:6">
      <c r="B235" s="116">
        <v>14</v>
      </c>
      <c r="C235" s="86">
        <v>65564</v>
      </c>
      <c r="D235" s="87">
        <v>255.37</v>
      </c>
      <c r="E235" s="74">
        <v>6.4800000000000182</v>
      </c>
      <c r="F235" s="75">
        <v>2.6035598055365927E-2</v>
      </c>
    </row>
    <row r="236" spans="2:6">
      <c r="B236" s="116">
        <v>15</v>
      </c>
      <c r="C236" s="38">
        <v>67787</v>
      </c>
      <c r="D236" s="73">
        <v>265.12</v>
      </c>
      <c r="E236" s="81">
        <v>9.75</v>
      </c>
      <c r="F236" s="75">
        <v>3.8179895837412436E-2</v>
      </c>
    </row>
    <row r="237" spans="2:6">
      <c r="B237" s="116">
        <v>16</v>
      </c>
      <c r="C237" s="38">
        <v>50958</v>
      </c>
      <c r="D237" s="73">
        <v>254.13</v>
      </c>
      <c r="E237" s="81">
        <v>-10.990000000000009</v>
      </c>
      <c r="F237" s="82">
        <v>-4.1452926976463522E-2</v>
      </c>
    </row>
    <row r="238" spans="2:6">
      <c r="B238" s="116">
        <v>17</v>
      </c>
      <c r="C238" s="38">
        <v>59387</v>
      </c>
      <c r="D238" s="73">
        <v>264.04000000000002</v>
      </c>
      <c r="E238" s="81">
        <v>9.910000000000025</v>
      </c>
      <c r="F238" s="75">
        <v>3.8995789556526272E-2</v>
      </c>
    </row>
    <row r="239" spans="2:6">
      <c r="B239" s="116">
        <v>18</v>
      </c>
      <c r="C239" s="38">
        <v>241833</v>
      </c>
      <c r="D239" s="73">
        <v>250.12</v>
      </c>
      <c r="E239" s="81">
        <v>-13.920000000000016</v>
      </c>
      <c r="F239" s="82">
        <v>-5.2719284956824763E-2</v>
      </c>
    </row>
    <row r="240" spans="2:6">
      <c r="B240" s="116">
        <v>19</v>
      </c>
      <c r="C240" s="38">
        <v>228389</v>
      </c>
      <c r="D240" s="73">
        <v>253.73</v>
      </c>
      <c r="E240" s="81">
        <v>3.6099999999999852</v>
      </c>
      <c r="F240" s="75">
        <v>1.4433072125379809E-2</v>
      </c>
    </row>
    <row r="241" spans="2:6">
      <c r="B241" s="116">
        <v>20</v>
      </c>
      <c r="C241" s="38">
        <v>207661</v>
      </c>
      <c r="D241" s="73">
        <v>267.99</v>
      </c>
      <c r="E241" s="81">
        <v>14.260000000000019</v>
      </c>
      <c r="F241" s="75">
        <v>5.620147400780362E-2</v>
      </c>
    </row>
    <row r="242" spans="2:6">
      <c r="B242" s="116">
        <v>21</v>
      </c>
      <c r="C242" s="38">
        <v>196732</v>
      </c>
      <c r="D242" s="73">
        <v>258.01</v>
      </c>
      <c r="E242" s="81">
        <v>-9.9800000000000182</v>
      </c>
      <c r="F242" s="82">
        <v>-3.724019552968405E-2</v>
      </c>
    </row>
    <row r="243" spans="2:6">
      <c r="B243" s="116">
        <v>22</v>
      </c>
      <c r="C243" s="38">
        <v>172190</v>
      </c>
      <c r="D243" s="73">
        <v>263.72000000000003</v>
      </c>
      <c r="E243" s="81">
        <v>5.7100000000000364</v>
      </c>
      <c r="F243" s="75">
        <v>2.2130925157939796E-2</v>
      </c>
    </row>
    <row r="244" spans="2:6">
      <c r="B244" s="116">
        <v>23</v>
      </c>
      <c r="C244" s="38">
        <v>170751</v>
      </c>
      <c r="D244" s="73">
        <v>272.58999999999997</v>
      </c>
      <c r="E244" s="81">
        <v>8.8699999999999477</v>
      </c>
      <c r="F244" s="75">
        <v>3.3634157439708545E-2</v>
      </c>
    </row>
    <row r="245" spans="2:6">
      <c r="B245" s="116">
        <v>24</v>
      </c>
      <c r="C245" s="38">
        <v>189775</v>
      </c>
      <c r="D245" s="73">
        <v>268.57</v>
      </c>
      <c r="E245" s="81">
        <v>-4.0199999999999818</v>
      </c>
      <c r="F245" s="82">
        <v>-1.4747422869510918E-2</v>
      </c>
    </row>
    <row r="246" spans="2:6">
      <c r="B246" s="116">
        <v>25</v>
      </c>
      <c r="C246" s="38">
        <v>195029</v>
      </c>
      <c r="D246" s="73">
        <v>267.11</v>
      </c>
      <c r="E246" s="81">
        <v>-1.45999999999998</v>
      </c>
      <c r="F246" s="75">
        <v>-5.4361991287187328E-3</v>
      </c>
    </row>
    <row r="247" spans="2:6">
      <c r="B247" s="116">
        <v>26</v>
      </c>
      <c r="C247" s="38">
        <v>187239</v>
      </c>
      <c r="D247" s="73">
        <v>268.82</v>
      </c>
      <c r="E247" s="81">
        <v>1.7099999999999795</v>
      </c>
      <c r="F247" s="75">
        <v>6.4018569128823088E-3</v>
      </c>
    </row>
    <row r="248" spans="2:6">
      <c r="B248" s="116">
        <v>27</v>
      </c>
      <c r="C248" s="38">
        <v>173967</v>
      </c>
      <c r="D248" s="73">
        <v>293.45</v>
      </c>
      <c r="E248" s="81">
        <v>24.629999999999995</v>
      </c>
      <c r="F248" s="75">
        <v>9.162264712446988E-2</v>
      </c>
    </row>
    <row r="249" spans="2:6">
      <c r="B249" s="116">
        <v>28</v>
      </c>
      <c r="C249" s="38">
        <v>188601</v>
      </c>
      <c r="D249" s="73">
        <v>276.33999999999997</v>
      </c>
      <c r="E249" s="81">
        <v>-17.110000000000014</v>
      </c>
      <c r="F249" s="82">
        <v>-5.8306355426818945E-2</v>
      </c>
    </row>
    <row r="250" spans="2:6">
      <c r="B250" s="116">
        <v>29</v>
      </c>
      <c r="C250" s="38">
        <v>197293</v>
      </c>
      <c r="D250" s="73">
        <v>263.88</v>
      </c>
      <c r="E250" s="81">
        <v>-12.45999999999998</v>
      </c>
      <c r="F250" s="75">
        <v>-4.5089382644568188E-2</v>
      </c>
    </row>
    <row r="251" spans="2:6">
      <c r="B251" s="116">
        <v>30</v>
      </c>
      <c r="C251" s="38">
        <v>184259</v>
      </c>
      <c r="D251" s="73">
        <v>262.36</v>
      </c>
      <c r="E251" s="81">
        <v>-1.5199999999999818</v>
      </c>
      <c r="F251" s="82">
        <v>-5.7601940275882058E-3</v>
      </c>
    </row>
    <row r="252" spans="2:6">
      <c r="B252" s="116">
        <v>31</v>
      </c>
      <c r="C252" s="38">
        <v>228023</v>
      </c>
      <c r="D252" s="73">
        <v>266.52</v>
      </c>
      <c r="E252" s="81">
        <v>4.1599999999999682</v>
      </c>
      <c r="F252" s="75">
        <v>1.585607562128355E-2</v>
      </c>
    </row>
    <row r="253" spans="2:6">
      <c r="B253" s="116">
        <v>32</v>
      </c>
      <c r="C253" s="38">
        <v>185079</v>
      </c>
      <c r="D253" s="73">
        <v>272.68</v>
      </c>
      <c r="E253" s="81">
        <v>6.160000000000025</v>
      </c>
      <c r="F253" s="75">
        <v>2.311271199159548E-2</v>
      </c>
    </row>
    <row r="254" spans="2:6">
      <c r="B254" s="116">
        <v>33</v>
      </c>
      <c r="C254" s="38">
        <v>211612</v>
      </c>
      <c r="D254" s="73">
        <v>252.58</v>
      </c>
      <c r="E254" s="81">
        <v>-20.099999999999994</v>
      </c>
      <c r="F254" s="82">
        <v>-7.3712776881326048E-2</v>
      </c>
    </row>
    <row r="255" spans="2:6">
      <c r="B255" s="116">
        <v>34</v>
      </c>
      <c r="C255" s="38">
        <v>221748</v>
      </c>
      <c r="D255" s="73">
        <v>268.14999999999998</v>
      </c>
      <c r="E255" s="81">
        <v>15.569999999999965</v>
      </c>
      <c r="F255" s="75">
        <v>6.1643835616438158E-2</v>
      </c>
    </row>
    <row r="256" spans="2:6">
      <c r="B256" s="116">
        <v>35</v>
      </c>
      <c r="C256" s="38">
        <v>225927</v>
      </c>
      <c r="D256" s="73">
        <v>259.75</v>
      </c>
      <c r="E256" s="81">
        <v>-8.3999999999999773</v>
      </c>
      <c r="F256" s="82">
        <v>-3.1325750512772643E-2</v>
      </c>
    </row>
    <row r="257" spans="2:6">
      <c r="B257" s="116">
        <v>36</v>
      </c>
      <c r="C257" s="38">
        <v>195924</v>
      </c>
      <c r="D257" s="73">
        <v>273.63</v>
      </c>
      <c r="E257" s="81">
        <v>13.879999999999995</v>
      </c>
      <c r="F257" s="75">
        <v>5.3435996150144272E-2</v>
      </c>
    </row>
    <row r="258" spans="2:6">
      <c r="B258" s="116">
        <v>37</v>
      </c>
      <c r="C258" s="38">
        <v>204224</v>
      </c>
      <c r="D258" s="73">
        <v>275.89999999999998</v>
      </c>
      <c r="E258" s="81">
        <v>2.2699999999999818</v>
      </c>
      <c r="F258" s="75">
        <v>8.2958739904248624E-3</v>
      </c>
    </row>
    <row r="259" spans="2:6">
      <c r="B259" s="116">
        <v>38</v>
      </c>
      <c r="C259" s="38">
        <v>218966</v>
      </c>
      <c r="D259" s="73">
        <v>271.36</v>
      </c>
      <c r="E259" s="81">
        <v>-4.5399999999999636</v>
      </c>
      <c r="F259" s="82">
        <v>-1.645523740485666E-2</v>
      </c>
    </row>
    <row r="260" spans="2:6">
      <c r="B260" s="116">
        <v>39</v>
      </c>
      <c r="C260" s="38">
        <v>208403</v>
      </c>
      <c r="D260" s="73">
        <v>273.13</v>
      </c>
      <c r="E260" s="81">
        <v>1.7699999999999818</v>
      </c>
      <c r="F260" s="75">
        <v>6.5227004716981174E-3</v>
      </c>
    </row>
    <row r="261" spans="2:6">
      <c r="B261" s="116">
        <v>40</v>
      </c>
      <c r="C261" s="38"/>
      <c r="D261" s="73"/>
      <c r="E261" s="81"/>
      <c r="F261" s="82"/>
    </row>
    <row r="262" spans="2:6">
      <c r="B262" s="116">
        <v>41</v>
      </c>
      <c r="C262" s="38"/>
      <c r="D262" s="73"/>
      <c r="E262" s="81"/>
      <c r="F262" s="75"/>
    </row>
    <row r="263" spans="2:6">
      <c r="B263" s="116">
        <v>42</v>
      </c>
      <c r="C263" s="38"/>
      <c r="D263" s="73"/>
      <c r="E263" s="81"/>
      <c r="F263" s="75"/>
    </row>
    <row r="264" spans="2:6">
      <c r="B264" s="116">
        <v>43</v>
      </c>
      <c r="C264" s="38"/>
      <c r="D264" s="73"/>
      <c r="E264" s="81"/>
      <c r="F264" s="82"/>
    </row>
    <row r="265" spans="2:6">
      <c r="B265" s="116">
        <v>44</v>
      </c>
      <c r="C265" s="38"/>
      <c r="D265" s="73"/>
      <c r="E265" s="81"/>
      <c r="F265" s="75"/>
    </row>
    <row r="266" spans="2:6">
      <c r="B266" s="116">
        <v>45</v>
      </c>
      <c r="C266" s="38"/>
      <c r="D266" s="73"/>
      <c r="E266" s="81"/>
      <c r="F266" s="82"/>
    </row>
    <row r="267" spans="2:6">
      <c r="B267" s="116">
        <v>46</v>
      </c>
      <c r="C267" s="38"/>
      <c r="D267" s="73"/>
      <c r="E267" s="81"/>
      <c r="F267" s="75"/>
    </row>
    <row r="268" spans="2:6">
      <c r="B268" s="116">
        <v>47</v>
      </c>
      <c r="C268" s="38"/>
      <c r="D268" s="73"/>
      <c r="E268" s="81"/>
      <c r="F268" s="75"/>
    </row>
    <row r="269" spans="2:6">
      <c r="B269" s="116">
        <v>48</v>
      </c>
      <c r="C269" s="38"/>
      <c r="D269" s="73"/>
      <c r="E269" s="81"/>
      <c r="F269" s="82"/>
    </row>
    <row r="270" spans="2:6">
      <c r="B270" s="116">
        <v>49</v>
      </c>
      <c r="C270" s="38"/>
      <c r="D270" s="73"/>
      <c r="E270" s="81"/>
      <c r="F270" s="75"/>
    </row>
    <row r="271" spans="2:6">
      <c r="B271" s="116">
        <v>50</v>
      </c>
      <c r="C271" s="38"/>
      <c r="D271" s="73"/>
      <c r="E271" s="81"/>
      <c r="F271" s="82"/>
    </row>
    <row r="272" spans="2:6">
      <c r="B272" s="116">
        <v>51</v>
      </c>
      <c r="C272" s="38"/>
      <c r="D272" s="73"/>
      <c r="E272" s="81"/>
      <c r="F272" s="75"/>
    </row>
    <row r="273" spans="2:6">
      <c r="B273" s="116">
        <v>52</v>
      </c>
      <c r="C273" s="38"/>
      <c r="D273" s="73"/>
      <c r="E273" s="81"/>
      <c r="F273" s="75"/>
    </row>
  </sheetData>
  <conditionalFormatting sqref="E136:E175">
    <cfRule type="cellIs" dxfId="62" priority="152" stopIfTrue="1" operator="greaterThanOrEqual">
      <formula>0</formula>
    </cfRule>
    <cfRule type="cellIs" dxfId="61" priority="153" stopIfTrue="1" operator="lessThan">
      <formula>0</formula>
    </cfRule>
  </conditionalFormatting>
  <conditionalFormatting sqref="F136:F175">
    <cfRule type="cellIs" dxfId="60" priority="154" stopIfTrue="1" operator="lessThan">
      <formula>0</formula>
    </cfRule>
  </conditionalFormatting>
  <conditionalFormatting sqref="E222">
    <cfRule type="cellIs" dxfId="59" priority="146" stopIfTrue="1" operator="greaterThanOrEqual">
      <formula>0</formula>
    </cfRule>
    <cfRule type="cellIs" dxfId="58" priority="147" stopIfTrue="1" operator="lessThan">
      <formula>0</formula>
    </cfRule>
  </conditionalFormatting>
  <conditionalFormatting sqref="F222">
    <cfRule type="cellIs" dxfId="57" priority="148" stopIfTrue="1" operator="lessThan">
      <formula>0</formula>
    </cfRule>
  </conditionalFormatting>
  <conditionalFormatting sqref="E223">
    <cfRule type="cellIs" dxfId="56" priority="28" stopIfTrue="1" operator="greaterThanOrEqual">
      <formula>0</formula>
    </cfRule>
    <cfRule type="cellIs" dxfId="55" priority="29" stopIfTrue="1" operator="lessThan">
      <formula>0</formula>
    </cfRule>
  </conditionalFormatting>
  <conditionalFormatting sqref="F223">
    <cfRule type="cellIs" dxfId="54" priority="30" stopIfTrue="1" operator="lessThan">
      <formula>0</formula>
    </cfRule>
  </conditionalFormatting>
  <conditionalFormatting sqref="E224">
    <cfRule type="cellIs" dxfId="53" priority="25" stopIfTrue="1" operator="greaterThanOrEqual">
      <formula>0</formula>
    </cfRule>
    <cfRule type="cellIs" dxfId="52" priority="26" stopIfTrue="1" operator="lessThan">
      <formula>0</formula>
    </cfRule>
  </conditionalFormatting>
  <conditionalFormatting sqref="F224">
    <cfRule type="cellIs" dxfId="51" priority="27" stopIfTrue="1" operator="lessThan">
      <formula>0</formula>
    </cfRule>
  </conditionalFormatting>
  <conditionalFormatting sqref="E225">
    <cfRule type="cellIs" dxfId="50" priority="22" stopIfTrue="1" operator="greaterThanOrEqual">
      <formula>0</formula>
    </cfRule>
    <cfRule type="cellIs" dxfId="49" priority="23" stopIfTrue="1" operator="lessThan">
      <formula>0</formula>
    </cfRule>
  </conditionalFormatting>
  <conditionalFormatting sqref="F225">
    <cfRule type="cellIs" dxfId="48" priority="24" stopIfTrue="1" operator="lessThan">
      <formula>0</formula>
    </cfRule>
  </conditionalFormatting>
  <conditionalFormatting sqref="E226">
    <cfRule type="cellIs" dxfId="47" priority="16" stopIfTrue="1" operator="greaterThanOrEqual">
      <formula>0</formula>
    </cfRule>
    <cfRule type="cellIs" dxfId="46" priority="17" stopIfTrue="1" operator="lessThan">
      <formula>0</formula>
    </cfRule>
  </conditionalFormatting>
  <conditionalFormatting sqref="F226">
    <cfRule type="cellIs" dxfId="45" priority="18" stopIfTrue="1" operator="lessThan">
      <formula>0</formula>
    </cfRule>
  </conditionalFormatting>
  <conditionalFormatting sqref="E227">
    <cfRule type="cellIs" dxfId="44" priority="13" stopIfTrue="1" operator="greaterThanOrEqual">
      <formula>0</formula>
    </cfRule>
    <cfRule type="cellIs" dxfId="43" priority="14" stopIfTrue="1" operator="lessThan">
      <formula>0</formula>
    </cfRule>
  </conditionalFormatting>
  <conditionalFormatting sqref="F227">
    <cfRule type="cellIs" dxfId="42" priority="15" stopIfTrue="1" operator="lessThan">
      <formula>0</formula>
    </cfRule>
  </conditionalFormatting>
  <conditionalFormatting sqref="E228">
    <cfRule type="cellIs" dxfId="41" priority="10" stopIfTrue="1" operator="greaterThanOrEqual">
      <formula>0</formula>
    </cfRule>
    <cfRule type="cellIs" dxfId="40" priority="11" stopIfTrue="1" operator="lessThan">
      <formula>0</formula>
    </cfRule>
  </conditionalFormatting>
  <conditionalFormatting sqref="F228">
    <cfRule type="cellIs" dxfId="39" priority="12" stopIfTrue="1" operator="lessThan">
      <formula>0</formula>
    </cfRule>
  </conditionalFormatting>
  <conditionalFormatting sqref="E229">
    <cfRule type="cellIs" dxfId="38" priority="7" stopIfTrue="1" operator="greaterThanOrEqual">
      <formula>0</formula>
    </cfRule>
    <cfRule type="cellIs" dxfId="37" priority="8" stopIfTrue="1" operator="lessThan">
      <formula>0</formula>
    </cfRule>
  </conditionalFormatting>
  <conditionalFormatting sqref="F229">
    <cfRule type="cellIs" dxfId="36" priority="9" stopIfTrue="1" operator="lessThan">
      <formula>0</formula>
    </cfRule>
  </conditionalFormatting>
  <conditionalFormatting sqref="E230:E273">
    <cfRule type="cellIs" dxfId="35" priority="4" stopIfTrue="1" operator="greaterThanOrEqual">
      <formula>0</formula>
    </cfRule>
    <cfRule type="cellIs" dxfId="34" priority="5" stopIfTrue="1" operator="lessThan">
      <formula>0</formula>
    </cfRule>
  </conditionalFormatting>
  <conditionalFormatting sqref="F230:F273">
    <cfRule type="cellIs" dxfId="33" priority="6" stopIfTrue="1" operator="lessThan">
      <formula>0</formula>
    </cfRule>
  </conditionalFormatting>
  <conditionalFormatting sqref="E64:E88">
    <cfRule type="cellIs" dxfId="32" priority="1" stopIfTrue="1" operator="greaterThanOrEqual">
      <formula>0</formula>
    </cfRule>
    <cfRule type="cellIs" dxfId="31" priority="2" stopIfTrue="1" operator="lessThan">
      <formula>0</formula>
    </cfRule>
  </conditionalFormatting>
  <conditionalFormatting sqref="F64:F88">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118</v>
      </c>
    </row>
    <row r="4" spans="1:7" ht="15" thickBot="1"/>
    <row r="5" spans="1:7" ht="45" customHeight="1" thickBot="1">
      <c r="B5" s="20"/>
      <c r="C5" s="22" t="s">
        <v>69</v>
      </c>
      <c r="D5" s="22" t="s">
        <v>38</v>
      </c>
      <c r="E5" s="22" t="s">
        <v>39</v>
      </c>
      <c r="G5" s="4" t="s">
        <v>78</v>
      </c>
    </row>
    <row r="6" spans="1:7">
      <c r="B6" s="63" t="s">
        <v>40</v>
      </c>
      <c r="C6" s="131" t="s">
        <v>73</v>
      </c>
      <c r="D6" s="132"/>
      <c r="E6" s="133"/>
    </row>
    <row r="7" spans="1:7">
      <c r="B7" s="64" t="s">
        <v>41</v>
      </c>
      <c r="C7" s="134">
        <v>192.126</v>
      </c>
      <c r="D7" s="29">
        <v>10.098199999999991</v>
      </c>
      <c r="E7" s="135">
        <v>5.5476141556399572E-2</v>
      </c>
    </row>
    <row r="8" spans="1:7">
      <c r="B8" s="64" t="s">
        <v>42</v>
      </c>
      <c r="C8" s="134">
        <v>156.17440000000002</v>
      </c>
      <c r="D8" s="29">
        <v>3.0834000000000117</v>
      </c>
      <c r="E8" s="135">
        <v>2.0140961911542909E-2</v>
      </c>
    </row>
    <row r="9" spans="1:7">
      <c r="B9" s="64" t="s">
        <v>43</v>
      </c>
      <c r="C9" s="134" t="s">
        <v>73</v>
      </c>
      <c r="D9" s="137"/>
      <c r="E9" s="136"/>
    </row>
    <row r="10" spans="1:7">
      <c r="B10" s="64" t="s">
        <v>44</v>
      </c>
      <c r="C10" s="134">
        <v>200.63</v>
      </c>
      <c r="D10" s="29">
        <v>13.280000000000001</v>
      </c>
      <c r="E10" s="135">
        <v>7.0883373365358882E-2</v>
      </c>
    </row>
    <row r="11" spans="1:7">
      <c r="B11" s="64" t="s">
        <v>45</v>
      </c>
      <c r="C11" s="134">
        <v>197.41</v>
      </c>
      <c r="D11" s="137">
        <v>1.3299999999999841</v>
      </c>
      <c r="E11" s="138">
        <v>6.7829457364341206E-3</v>
      </c>
    </row>
    <row r="12" spans="1:7">
      <c r="B12" s="64" t="s">
        <v>46</v>
      </c>
      <c r="C12" s="134" t="s">
        <v>73</v>
      </c>
      <c r="D12" s="137"/>
      <c r="E12" s="136"/>
    </row>
    <row r="13" spans="1:7">
      <c r="B13" s="64" t="s">
        <v>47</v>
      </c>
      <c r="C13" s="134">
        <v>161.04</v>
      </c>
      <c r="D13" s="137">
        <v>2.2699999999999818</v>
      </c>
      <c r="E13" s="136">
        <v>1.4297411349751155E-2</v>
      </c>
    </row>
    <row r="14" spans="1:7">
      <c r="B14" s="64" t="s">
        <v>48</v>
      </c>
      <c r="C14" s="134">
        <v>226.72</v>
      </c>
      <c r="D14" s="11">
        <v>7.5799999999999841</v>
      </c>
      <c r="E14" s="138">
        <v>3.4589759970794942E-2</v>
      </c>
    </row>
    <row r="15" spans="1:7">
      <c r="B15" s="64" t="s">
        <v>49</v>
      </c>
      <c r="C15" s="134">
        <v>222.17330000000001</v>
      </c>
      <c r="D15" s="137">
        <v>-0.60149999999998727</v>
      </c>
      <c r="E15" s="138">
        <v>-2.700036090257929E-3</v>
      </c>
    </row>
    <row r="16" spans="1:7">
      <c r="B16" s="64" t="s">
        <v>50</v>
      </c>
      <c r="C16" s="134" t="s">
        <v>73</v>
      </c>
      <c r="D16" s="137"/>
      <c r="E16" s="136"/>
    </row>
    <row r="17" spans="2:5">
      <c r="B17" s="64" t="s">
        <v>51</v>
      </c>
      <c r="C17" s="134">
        <v>241.67000000000002</v>
      </c>
      <c r="D17" s="137">
        <v>0</v>
      </c>
      <c r="E17" s="136">
        <v>0</v>
      </c>
    </row>
    <row r="18" spans="2:5">
      <c r="B18" s="64" t="s">
        <v>52</v>
      </c>
      <c r="C18" s="134">
        <v>174.73</v>
      </c>
      <c r="D18" s="137">
        <v>0</v>
      </c>
      <c r="E18" s="138">
        <v>0</v>
      </c>
    </row>
    <row r="19" spans="2:5">
      <c r="B19" s="64" t="s">
        <v>53</v>
      </c>
      <c r="C19" s="134">
        <v>166.92000000000002</v>
      </c>
      <c r="D19" s="137">
        <v>3.7600000000000193</v>
      </c>
      <c r="E19" s="138">
        <v>2.304486393723959E-2</v>
      </c>
    </row>
    <row r="20" spans="2:5">
      <c r="B20" s="64" t="s">
        <v>54</v>
      </c>
      <c r="C20" s="134">
        <v>146.68</v>
      </c>
      <c r="D20" s="137">
        <v>2.210000000000008</v>
      </c>
      <c r="E20" s="136">
        <v>1.5297293555755598E-2</v>
      </c>
    </row>
    <row r="21" spans="2:5">
      <c r="B21" s="64" t="s">
        <v>55</v>
      </c>
      <c r="C21" s="134">
        <v>201.2423</v>
      </c>
      <c r="D21" s="137">
        <v>-0.97440000000000282</v>
      </c>
      <c r="E21" s="138">
        <v>-4.8185931231199408E-3</v>
      </c>
    </row>
    <row r="22" spans="2:5">
      <c r="B22" s="64" t="s">
        <v>56</v>
      </c>
      <c r="C22" s="134" t="s">
        <v>73</v>
      </c>
      <c r="D22" s="137"/>
      <c r="E22" s="136"/>
    </row>
    <row r="23" spans="2:5">
      <c r="B23" s="64" t="s">
        <v>57</v>
      </c>
      <c r="C23" s="134">
        <v>211</v>
      </c>
      <c r="D23" s="137">
        <v>11</v>
      </c>
      <c r="E23" s="136">
        <v>5.4999999999999938E-2</v>
      </c>
    </row>
    <row r="24" spans="2:5">
      <c r="B24" s="64" t="s">
        <v>58</v>
      </c>
      <c r="C24" s="134">
        <v>280.88</v>
      </c>
      <c r="D24" s="137">
        <v>2.1999999999999886</v>
      </c>
      <c r="E24" s="136">
        <v>7.8943591215729914E-3</v>
      </c>
    </row>
    <row r="25" spans="2:5">
      <c r="B25" s="64" t="s">
        <v>59</v>
      </c>
      <c r="C25" s="134">
        <v>211.5651</v>
      </c>
      <c r="D25" s="164">
        <v>15.775499999999994</v>
      </c>
      <c r="E25" s="138">
        <v>8.0573738339523526E-2</v>
      </c>
    </row>
    <row r="26" spans="2:5">
      <c r="B26" s="64" t="s">
        <v>60</v>
      </c>
      <c r="C26" s="134">
        <v>198.85</v>
      </c>
      <c r="D26" s="137">
        <v>8.8100000000000023</v>
      </c>
      <c r="E26" s="136">
        <v>4.6358661334455986E-2</v>
      </c>
    </row>
    <row r="27" spans="2:5">
      <c r="B27" s="64" t="s">
        <v>61</v>
      </c>
      <c r="C27" s="134">
        <v>150.77630000000002</v>
      </c>
      <c r="D27" s="137">
        <v>4.0258000000000038</v>
      </c>
      <c r="E27" s="136">
        <v>2.7432955935414283E-2</v>
      </c>
    </row>
    <row r="28" spans="2:5">
      <c r="B28" s="64" t="s">
        <v>62</v>
      </c>
      <c r="C28" s="134">
        <v>176.07</v>
      </c>
      <c r="D28" s="137">
        <v>7.4599999999999795</v>
      </c>
      <c r="E28" s="136">
        <v>4.4244113635015569E-2</v>
      </c>
    </row>
    <row r="29" spans="2:5">
      <c r="B29" s="64" t="s">
        <v>63</v>
      </c>
      <c r="C29" s="134">
        <v>168.93</v>
      </c>
      <c r="D29" s="137">
        <v>9.3600000000000136</v>
      </c>
      <c r="E29" s="138">
        <v>5.8657642413987743E-2</v>
      </c>
    </row>
    <row r="30" spans="2:5">
      <c r="B30" s="64" t="s">
        <v>64</v>
      </c>
      <c r="C30" s="134">
        <v>207.05</v>
      </c>
      <c r="D30" s="137">
        <v>-1.0300000000000011</v>
      </c>
      <c r="E30" s="138">
        <v>-4.950019223375679E-3</v>
      </c>
    </row>
    <row r="31" spans="2:5">
      <c r="B31" s="64" t="s">
        <v>65</v>
      </c>
      <c r="C31" s="134" t="s">
        <v>73</v>
      </c>
      <c r="D31" s="137"/>
      <c r="E31" s="136"/>
    </row>
    <row r="32" spans="2:5">
      <c r="B32" s="68"/>
      <c r="C32" s="134"/>
      <c r="D32" s="137"/>
      <c r="E32" s="136"/>
    </row>
    <row r="33" spans="1:105" ht="15" thickBot="1">
      <c r="B33" s="65" t="s">
        <v>66</v>
      </c>
      <c r="C33" s="139">
        <v>203.28668703</v>
      </c>
      <c r="D33" s="140">
        <v>6.3369205800000259</v>
      </c>
      <c r="E33" s="141">
        <v>3.2175314011396949E-2</v>
      </c>
    </row>
    <row r="34" spans="1:105">
      <c r="B34" s="4" t="s">
        <v>92</v>
      </c>
      <c r="C34" s="16"/>
    </row>
    <row r="35" spans="1:105">
      <c r="C35" s="16"/>
    </row>
    <row r="36" spans="1:105">
      <c r="B36" s="4" t="s">
        <v>68</v>
      </c>
      <c r="C36" s="16"/>
    </row>
    <row r="37" spans="1:105">
      <c r="C37" s="16"/>
    </row>
    <row r="38" spans="1:105">
      <c r="A38" s="4" t="s">
        <v>79</v>
      </c>
    </row>
    <row r="39" spans="1:105" ht="15" thickBot="1">
      <c r="C39" s="97"/>
      <c r="D39" s="97"/>
      <c r="AE39" s="97"/>
      <c r="AF39" s="97"/>
      <c r="AG39" s="97"/>
      <c r="AX39" s="97"/>
      <c r="AY39" s="97"/>
      <c r="AZ39" s="97"/>
      <c r="BA39" s="97"/>
      <c r="BB39" s="97"/>
      <c r="BC39" s="97"/>
      <c r="BD39" s="97"/>
      <c r="BE39" s="97"/>
    </row>
    <row r="40" spans="1:105" ht="15" thickBot="1">
      <c r="B40" s="169">
        <v>2021</v>
      </c>
      <c r="C40" s="21"/>
      <c r="D40" s="21"/>
      <c r="E40" s="21"/>
      <c r="F40" s="21"/>
      <c r="G40" s="21"/>
      <c r="H40" s="129"/>
      <c r="I40" s="128"/>
      <c r="J40" s="129"/>
      <c r="K40" s="21"/>
      <c r="L40" s="21"/>
      <c r="M40" s="21"/>
      <c r="N40" s="21"/>
      <c r="O40" s="21"/>
      <c r="P40" s="21"/>
      <c r="Q40" s="21"/>
      <c r="R40" s="21"/>
      <c r="S40" s="21"/>
      <c r="T40" s="21"/>
      <c r="U40" s="21"/>
      <c r="V40" s="21"/>
      <c r="W40" s="21"/>
      <c r="X40" s="21"/>
      <c r="Y40" s="21"/>
      <c r="Z40" s="129"/>
      <c r="AA40" s="130"/>
      <c r="AB40" s="129"/>
      <c r="AC40" s="129"/>
      <c r="AD40" s="129"/>
      <c r="AE40" s="130"/>
      <c r="AF40" s="97"/>
      <c r="AG40" s="129"/>
      <c r="AH40" s="21"/>
      <c r="AI40" s="21"/>
      <c r="AJ40" s="21"/>
      <c r="AK40" s="21"/>
      <c r="AL40" s="21"/>
      <c r="AM40" s="21"/>
      <c r="AN40" s="21"/>
      <c r="AO40" s="21"/>
      <c r="AP40" s="21"/>
      <c r="AQ40" s="21"/>
      <c r="AR40" s="21"/>
      <c r="AS40" s="21"/>
      <c r="AT40" s="21"/>
      <c r="AU40" s="21"/>
      <c r="AV40" s="21"/>
      <c r="AW40" s="21"/>
      <c r="AX40" s="21"/>
      <c r="AY40" s="21"/>
      <c r="AZ40" s="21"/>
      <c r="BA40" s="21"/>
      <c r="BB40" s="170">
        <v>2022</v>
      </c>
      <c r="BC40" s="21"/>
      <c r="BD40" s="21"/>
      <c r="BE40" s="21"/>
      <c r="BF40" s="21"/>
      <c r="BG40" s="21"/>
      <c r="BH40" s="21"/>
      <c r="BI40" s="21"/>
      <c r="BJ40" s="21"/>
      <c r="BK40" s="21"/>
      <c r="BL40" s="21"/>
      <c r="BM40" s="21"/>
      <c r="BN40" s="21"/>
      <c r="BO40" s="21"/>
      <c r="BP40" s="21"/>
      <c r="BQ40" s="21"/>
      <c r="BR40" s="21"/>
    </row>
    <row r="41" spans="1:105">
      <c r="A41" s="165" t="s">
        <v>33</v>
      </c>
      <c r="B41" s="168">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74">
        <v>52</v>
      </c>
      <c r="BB41" s="171">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66" t="s">
        <v>34</v>
      </c>
      <c r="B42" s="142">
        <v>119.55341958</v>
      </c>
      <c r="C42" s="142">
        <v>119.89255029000002</v>
      </c>
      <c r="D42" s="143">
        <v>121.48905596</v>
      </c>
      <c r="E42" s="144">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75">
        <v>146.95847313000007</v>
      </c>
      <c r="BB42" s="172">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186.79371398999999</v>
      </c>
      <c r="CF42" s="77">
        <v>182.38490768</v>
      </c>
      <c r="CG42" s="77">
        <v>182.72994611000001</v>
      </c>
      <c r="CH42" s="77">
        <v>184.22709489999997</v>
      </c>
      <c r="CI42" s="77">
        <v>186.34767479999996</v>
      </c>
      <c r="CJ42" s="77">
        <v>188.56734168000003</v>
      </c>
      <c r="CK42" s="77">
        <v>193.45464670000001</v>
      </c>
      <c r="CL42" s="77">
        <v>196.94976644999997</v>
      </c>
      <c r="CM42" s="77">
        <v>203.28668703</v>
      </c>
      <c r="CN42" s="77"/>
      <c r="CO42" s="77"/>
      <c r="CP42" s="77"/>
      <c r="CQ42" s="77"/>
      <c r="CR42" s="77"/>
      <c r="CS42" s="77"/>
      <c r="CT42" s="77"/>
      <c r="CU42" s="77"/>
      <c r="CV42" s="77"/>
      <c r="CW42" s="77"/>
      <c r="CX42" s="77"/>
      <c r="CY42" s="77"/>
      <c r="CZ42" s="77"/>
      <c r="DA42" s="77"/>
    </row>
    <row r="43" spans="1:105" s="16" customFormat="1">
      <c r="A43" s="166" t="s">
        <v>35</v>
      </c>
      <c r="B43" s="145">
        <v>180.72</v>
      </c>
      <c r="C43" s="145">
        <v>190.77</v>
      </c>
      <c r="D43" s="19">
        <v>190.76</v>
      </c>
      <c r="E43" s="146">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75">
        <v>207.5</v>
      </c>
      <c r="BB43" s="173">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278.68</v>
      </c>
      <c r="CM43" s="24">
        <v>280.88</v>
      </c>
      <c r="CN43" s="24"/>
      <c r="CO43" s="24"/>
      <c r="CP43" s="24"/>
      <c r="CQ43" s="24"/>
      <c r="CR43" s="24"/>
      <c r="CS43" s="24"/>
      <c r="CT43" s="24"/>
      <c r="CU43" s="24"/>
      <c r="CV43" s="24"/>
      <c r="CW43" s="24"/>
      <c r="CX43" s="24"/>
      <c r="CY43" s="24"/>
      <c r="CZ43" s="24"/>
      <c r="DA43" s="24"/>
    </row>
    <row r="44" spans="1:105" s="16" customFormat="1">
      <c r="A44" s="166" t="s">
        <v>36</v>
      </c>
      <c r="B44" s="145">
        <v>88.64</v>
      </c>
      <c r="C44" s="145">
        <v>87.100000000000009</v>
      </c>
      <c r="D44" s="19">
        <v>87.7</v>
      </c>
      <c r="E44" s="146">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75">
        <v>110.85000000000001</v>
      </c>
      <c r="BB44" s="173">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c r="CO44" s="24"/>
      <c r="CP44" s="24"/>
      <c r="CQ44" s="24"/>
      <c r="CR44" s="24"/>
      <c r="CS44" s="24"/>
      <c r="CT44" s="24"/>
      <c r="CU44" s="24"/>
      <c r="CV44" s="24"/>
      <c r="CW44" s="24"/>
      <c r="CX44" s="24"/>
      <c r="CY44" s="24"/>
      <c r="CZ44" s="24"/>
      <c r="DA44" s="24"/>
    </row>
    <row r="45" spans="1:105" s="16" customFormat="1" ht="15" thickBot="1">
      <c r="A45" s="167" t="s">
        <v>37</v>
      </c>
      <c r="B45" s="145">
        <v>154.31</v>
      </c>
      <c r="C45" s="145">
        <v>103.02</v>
      </c>
      <c r="D45" s="19">
        <v>103.03</v>
      </c>
      <c r="E45" s="146">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75">
        <v>148.22</v>
      </c>
      <c r="BB45" s="173">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c r="CO45" s="24"/>
      <c r="CP45" s="24"/>
      <c r="CQ45" s="24"/>
      <c r="CR45" s="24"/>
      <c r="CS45" s="24"/>
      <c r="CT45" s="24"/>
      <c r="CU45" s="24"/>
      <c r="CV45" s="24"/>
      <c r="CW45" s="24"/>
      <c r="CX45" s="24"/>
      <c r="CY45" s="24"/>
      <c r="CZ45" s="24"/>
      <c r="DA45" s="24"/>
    </row>
    <row r="72" ht="17.899999999999999"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119</v>
      </c>
    </row>
    <row r="4" spans="1:7" ht="17.149999999999999" customHeight="1" thickBot="1"/>
    <row r="5" spans="1:7" ht="43.4" customHeight="1" thickBot="1">
      <c r="B5" s="67"/>
      <c r="C5" s="66" t="s">
        <v>69</v>
      </c>
      <c r="D5" s="22" t="s">
        <v>38</v>
      </c>
      <c r="E5" s="34" t="s">
        <v>39</v>
      </c>
      <c r="G5" s="15" t="s">
        <v>80</v>
      </c>
    </row>
    <row r="6" spans="1:7">
      <c r="B6" s="63" t="s">
        <v>40</v>
      </c>
      <c r="C6" s="160">
        <v>239.59</v>
      </c>
      <c r="D6" s="181">
        <v>3.9999999999992042E-2</v>
      </c>
      <c r="E6" s="161">
        <v>1.6697975370472129E-4</v>
      </c>
    </row>
    <row r="7" spans="1:7">
      <c r="B7" s="64" t="s">
        <v>41</v>
      </c>
      <c r="C7" s="134">
        <v>223.25390000000002</v>
      </c>
      <c r="D7" s="137">
        <v>2.3213000000000079</v>
      </c>
      <c r="E7" s="138">
        <v>1.0506824253188496E-2</v>
      </c>
    </row>
    <row r="8" spans="1:7">
      <c r="B8" s="64" t="s">
        <v>42</v>
      </c>
      <c r="C8" s="134">
        <v>242.6789</v>
      </c>
      <c r="D8" s="137">
        <v>-7.5196000000000254</v>
      </c>
      <c r="E8" s="136">
        <v>-3.0054536697861955E-2</v>
      </c>
    </row>
    <row r="9" spans="1:7">
      <c r="B9" s="64" t="s">
        <v>43</v>
      </c>
      <c r="C9" s="134" t="s">
        <v>73</v>
      </c>
      <c r="D9" s="137"/>
      <c r="E9" s="136"/>
    </row>
    <row r="10" spans="1:7">
      <c r="B10" s="64" t="s">
        <v>44</v>
      </c>
      <c r="C10" s="134">
        <v>400</v>
      </c>
      <c r="D10" s="29">
        <v>0</v>
      </c>
      <c r="E10" s="136">
        <v>0</v>
      </c>
    </row>
    <row r="11" spans="1:7">
      <c r="B11" s="64" t="s">
        <v>45</v>
      </c>
      <c r="C11" s="134" t="s">
        <v>73</v>
      </c>
      <c r="D11" s="137"/>
      <c r="E11" s="136"/>
    </row>
    <row r="12" spans="1:7">
      <c r="B12" s="64" t="s">
        <v>46</v>
      </c>
      <c r="C12" s="134" t="s">
        <v>73</v>
      </c>
      <c r="D12" s="29"/>
      <c r="E12" s="138"/>
    </row>
    <row r="13" spans="1:7">
      <c r="B13" s="64" t="s">
        <v>47</v>
      </c>
      <c r="C13" s="134">
        <v>240.55</v>
      </c>
      <c r="D13" s="29">
        <v>0</v>
      </c>
      <c r="E13" s="136">
        <v>0</v>
      </c>
    </row>
    <row r="14" spans="1:7">
      <c r="B14" s="64" t="s">
        <v>48</v>
      </c>
      <c r="C14" s="134">
        <v>300</v>
      </c>
      <c r="D14" s="29">
        <v>0</v>
      </c>
      <c r="E14" s="136">
        <v>0</v>
      </c>
    </row>
    <row r="15" spans="1:7">
      <c r="B15" s="64" t="s">
        <v>49</v>
      </c>
      <c r="C15" s="134">
        <v>257.1105</v>
      </c>
      <c r="D15" s="137">
        <v>-4.2173999999999978</v>
      </c>
      <c r="E15" s="136">
        <v>-1.6138345733463622E-2</v>
      </c>
    </row>
    <row r="16" spans="1:7">
      <c r="B16" s="64" t="s">
        <v>50</v>
      </c>
      <c r="C16" s="134">
        <v>244</v>
      </c>
      <c r="D16" s="29">
        <v>0</v>
      </c>
      <c r="E16" s="136">
        <v>0</v>
      </c>
    </row>
    <row r="17" spans="2:5">
      <c r="B17" s="64" t="s">
        <v>51</v>
      </c>
      <c r="C17" s="134">
        <v>317</v>
      </c>
      <c r="D17" s="29">
        <v>8</v>
      </c>
      <c r="E17" s="136">
        <v>2.5889967637540368E-2</v>
      </c>
    </row>
    <row r="18" spans="2:5">
      <c r="B18" s="64" t="s">
        <v>52</v>
      </c>
      <c r="C18" s="134">
        <v>256.24</v>
      </c>
      <c r="D18" s="29">
        <v>0</v>
      </c>
      <c r="E18" s="138">
        <v>0</v>
      </c>
    </row>
    <row r="19" spans="2:5">
      <c r="B19" s="64" t="s">
        <v>53</v>
      </c>
      <c r="C19" s="134" t="s">
        <v>73</v>
      </c>
      <c r="D19" s="137"/>
      <c r="E19" s="138"/>
    </row>
    <row r="20" spans="2:5">
      <c r="B20" s="64" t="s">
        <v>54</v>
      </c>
      <c r="C20" s="134">
        <v>217.23000000000002</v>
      </c>
      <c r="D20" s="137">
        <v>-4.9199999999999875</v>
      </c>
      <c r="E20" s="138">
        <v>-2.214719783929775E-2</v>
      </c>
    </row>
    <row r="21" spans="2:5">
      <c r="B21" s="64" t="s">
        <v>55</v>
      </c>
      <c r="C21" s="134">
        <v>225.78220000000002</v>
      </c>
      <c r="D21" s="137">
        <v>6.8145000000000095</v>
      </c>
      <c r="E21" s="136">
        <v>3.1121028352583568E-2</v>
      </c>
    </row>
    <row r="22" spans="2:5">
      <c r="B22" s="64" t="s">
        <v>56</v>
      </c>
      <c r="C22" s="134" t="s">
        <v>73</v>
      </c>
      <c r="D22" s="29"/>
      <c r="E22" s="147"/>
    </row>
    <row r="23" spans="2:5">
      <c r="B23" s="64" t="s">
        <v>57</v>
      </c>
      <c r="C23" s="134" t="s">
        <v>73</v>
      </c>
      <c r="D23" s="29"/>
      <c r="E23" s="136"/>
    </row>
    <row r="24" spans="2:5">
      <c r="B24" s="64" t="s">
        <v>58</v>
      </c>
      <c r="C24" s="134">
        <v>367.5</v>
      </c>
      <c r="D24" s="137">
        <v>-1.410000000000025</v>
      </c>
      <c r="E24" s="138">
        <v>-3.8220704236806569E-3</v>
      </c>
    </row>
    <row r="25" spans="2:5">
      <c r="B25" s="64" t="s">
        <v>59</v>
      </c>
      <c r="C25" s="134" t="s">
        <v>73</v>
      </c>
      <c r="D25" s="27"/>
      <c r="E25" s="136"/>
    </row>
    <row r="26" spans="2:5">
      <c r="B26" s="64" t="s">
        <v>60</v>
      </c>
      <c r="C26" s="134">
        <v>247.5</v>
      </c>
      <c r="D26" s="27">
        <v>-5</v>
      </c>
      <c r="E26" s="136">
        <v>-1.980198019801982E-2</v>
      </c>
    </row>
    <row r="27" spans="2:5">
      <c r="B27" s="64" t="s">
        <v>61</v>
      </c>
      <c r="C27" s="134">
        <v>210.85390000000001</v>
      </c>
      <c r="D27" s="137">
        <v>-1.5660000000000025</v>
      </c>
      <c r="E27" s="136">
        <v>-7.372190646921517E-3</v>
      </c>
    </row>
    <row r="28" spans="2:5">
      <c r="B28" s="64" t="s">
        <v>62</v>
      </c>
      <c r="C28" s="134">
        <v>296.91000000000003</v>
      </c>
      <c r="D28" s="137">
        <v>-2.1099999999999568</v>
      </c>
      <c r="E28" s="138">
        <v>-7.0563841883484191E-3</v>
      </c>
    </row>
    <row r="29" spans="2:5">
      <c r="B29" s="64" t="s">
        <v>63</v>
      </c>
      <c r="C29" s="134">
        <v>250.69</v>
      </c>
      <c r="D29" s="29">
        <v>3.9299999999999784</v>
      </c>
      <c r="E29" s="138">
        <v>1.5926406224671563E-2</v>
      </c>
    </row>
    <row r="30" spans="2:5">
      <c r="B30" s="64" t="s">
        <v>64</v>
      </c>
      <c r="C30" s="134">
        <v>345.27</v>
      </c>
      <c r="D30" s="137">
        <v>-0.53000000000002956</v>
      </c>
      <c r="E30" s="136">
        <v>-1.5326778484674453E-3</v>
      </c>
    </row>
    <row r="31" spans="2:5">
      <c r="B31" s="64" t="s">
        <v>65</v>
      </c>
      <c r="C31" s="134" t="s">
        <v>73</v>
      </c>
      <c r="D31" s="29"/>
      <c r="E31" s="136"/>
    </row>
    <row r="32" spans="2:5">
      <c r="B32" s="64"/>
      <c r="C32" s="134"/>
      <c r="D32" s="137"/>
      <c r="E32" s="136"/>
    </row>
    <row r="33" spans="1:105" ht="15" thickBot="1">
      <c r="B33" s="65" t="s">
        <v>66</v>
      </c>
      <c r="C33" s="139">
        <v>267.99995816000001</v>
      </c>
      <c r="D33" s="140">
        <v>7.2178549999875941E-2</v>
      </c>
      <c r="E33" s="141">
        <v>2.6939554422078515E-4</v>
      </c>
    </row>
    <row r="34" spans="1:105">
      <c r="B34" s="17" t="s">
        <v>93</v>
      </c>
    </row>
    <row r="35" spans="1:105">
      <c r="B35" s="18"/>
    </row>
    <row r="36" spans="1:105">
      <c r="B36" s="17" t="s">
        <v>68</v>
      </c>
      <c r="I36" s="97"/>
      <c r="J36" s="97"/>
      <c r="K36" s="97"/>
    </row>
    <row r="37" spans="1:105">
      <c r="I37" s="97"/>
      <c r="J37" s="97"/>
      <c r="K37" s="97"/>
    </row>
    <row r="38" spans="1:105">
      <c r="A38" s="15" t="s">
        <v>81</v>
      </c>
      <c r="I38" s="97"/>
      <c r="J38" s="128"/>
      <c r="K38" s="97"/>
    </row>
    <row r="39" spans="1:105" ht="15" thickBot="1">
      <c r="A39" s="15"/>
      <c r="I39" s="97"/>
      <c r="J39" s="128"/>
      <c r="K39" s="97"/>
      <c r="AD39" s="97"/>
      <c r="AE39" s="97"/>
      <c r="AF39" s="97"/>
      <c r="AY39" s="97"/>
      <c r="AZ39" s="97"/>
      <c r="BA39" s="97"/>
      <c r="BB39" s="97"/>
      <c r="BC39" s="97"/>
    </row>
    <row r="40" spans="1:105" ht="15" thickBot="1">
      <c r="A40" s="15"/>
      <c r="B40" s="169">
        <v>2021</v>
      </c>
      <c r="C40" s="4"/>
      <c r="G40" s="97"/>
      <c r="H40" s="97"/>
      <c r="I40" s="128"/>
      <c r="J40" s="97"/>
      <c r="K40" s="97"/>
      <c r="AD40" s="129"/>
      <c r="AE40" s="130"/>
      <c r="AF40" s="129"/>
      <c r="BA40" s="177"/>
      <c r="BB40" s="176">
        <v>2022</v>
      </c>
      <c r="BC40" s="21"/>
      <c r="BD40" s="21"/>
      <c r="BE40" s="21"/>
      <c r="BF40" s="21"/>
      <c r="BG40" s="21"/>
      <c r="BH40" s="21"/>
      <c r="BI40" s="21"/>
      <c r="BJ40" s="21"/>
      <c r="BK40" s="21"/>
      <c r="BL40" s="21"/>
      <c r="BM40" s="21"/>
      <c r="BN40" s="21"/>
      <c r="BO40" s="21"/>
      <c r="BP40" s="21"/>
      <c r="BQ40" s="21"/>
      <c r="BR40" s="21"/>
    </row>
    <row r="41" spans="1:105">
      <c r="A41" s="178" t="s">
        <v>33</v>
      </c>
      <c r="B41" s="168">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74">
        <v>52</v>
      </c>
      <c r="BB41" s="171">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9" t="s">
        <v>34</v>
      </c>
      <c r="B42" s="145">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43">
        <v>202.80379053999999</v>
      </c>
      <c r="AS42" s="143">
        <v>204.71314170000002</v>
      </c>
      <c r="AT42" s="24">
        <v>205.90575541999993</v>
      </c>
      <c r="AU42" s="24">
        <v>206.47560261999996</v>
      </c>
      <c r="AV42" s="24">
        <v>208.41517920999999</v>
      </c>
      <c r="AW42" s="24">
        <v>211.31440695999999</v>
      </c>
      <c r="AX42" s="24">
        <v>210.67672718</v>
      </c>
      <c r="AY42" s="24">
        <v>210.82275207999999</v>
      </c>
      <c r="AZ42" s="24">
        <v>210.59031199999998</v>
      </c>
      <c r="BA42" s="175">
        <v>210.76302621999997</v>
      </c>
      <c r="BB42" s="172">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266.20860110000007</v>
      </c>
      <c r="CK42" s="77">
        <v>266.58238491000009</v>
      </c>
      <c r="CL42" s="77">
        <v>267.92777961000013</v>
      </c>
      <c r="CM42" s="77">
        <v>267.99995816000001</v>
      </c>
      <c r="CN42" s="77"/>
      <c r="CO42" s="77"/>
      <c r="CP42" s="77"/>
      <c r="CQ42" s="77"/>
      <c r="CR42" s="77"/>
      <c r="CS42" s="77"/>
      <c r="CT42" s="77"/>
      <c r="CU42" s="77"/>
      <c r="CV42" s="77"/>
      <c r="CW42" s="77"/>
      <c r="CX42" s="77"/>
      <c r="CY42" s="77"/>
      <c r="CZ42" s="77"/>
      <c r="DA42" s="77"/>
    </row>
    <row r="43" spans="1:105">
      <c r="A43" s="179" t="s">
        <v>35</v>
      </c>
      <c r="B43" s="145">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75">
        <v>324</v>
      </c>
      <c r="BB43" s="173">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c r="CO43" s="24"/>
      <c r="CP43" s="24"/>
      <c r="CQ43" s="24"/>
      <c r="CR43" s="24"/>
      <c r="CS43" s="24"/>
      <c r="CT43" s="24"/>
      <c r="CU43" s="24"/>
      <c r="CV43" s="24"/>
      <c r="CW43" s="24"/>
      <c r="CX43" s="24"/>
      <c r="CY43" s="24"/>
      <c r="CZ43" s="24"/>
      <c r="DA43" s="24"/>
    </row>
    <row r="44" spans="1:105">
      <c r="A44" s="179" t="s">
        <v>36</v>
      </c>
      <c r="B44" s="145">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75">
        <v>158.33340000000001</v>
      </c>
      <c r="BB44" s="173">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197.6337</v>
      </c>
      <c r="CH44" s="24">
        <v>200.06970000000001</v>
      </c>
      <c r="CI44" s="24">
        <v>199.63680000000002</v>
      </c>
      <c r="CJ44" s="24">
        <v>202.27720000000002</v>
      </c>
      <c r="CK44" s="24">
        <v>174</v>
      </c>
      <c r="CL44" s="24">
        <v>207.59390000000002</v>
      </c>
      <c r="CM44" s="24">
        <v>210.85390000000001</v>
      </c>
      <c r="CN44" s="24"/>
      <c r="CO44" s="24"/>
      <c r="CP44" s="24"/>
      <c r="CQ44" s="24"/>
      <c r="CR44" s="24"/>
      <c r="CS44" s="24"/>
      <c r="CT44" s="24"/>
      <c r="CU44" s="24"/>
      <c r="CV44" s="24"/>
      <c r="CW44" s="24"/>
      <c r="CX44" s="24"/>
      <c r="CY44" s="24"/>
      <c r="CZ44" s="24"/>
      <c r="DA44" s="24"/>
    </row>
    <row r="45" spans="1:105" ht="15" thickBot="1">
      <c r="A45" s="180" t="s">
        <v>37</v>
      </c>
      <c r="B45" s="145">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75">
        <v>258.8</v>
      </c>
      <c r="BB45" s="173">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c r="CO45" s="24"/>
      <c r="CP45" s="24"/>
      <c r="CQ45" s="24"/>
      <c r="CR45" s="24"/>
      <c r="CS45" s="24"/>
      <c r="CT45" s="24"/>
      <c r="CU45" s="24"/>
      <c r="CV45" s="24"/>
      <c r="CW45" s="24"/>
      <c r="CX45" s="24"/>
      <c r="CY45" s="24"/>
      <c r="CZ45" s="24"/>
      <c r="DA45" s="24"/>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2022-10-05T07:20:02Z</dcterms:modified>
</cp:coreProperties>
</file>