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7FAF0DA6-FC65-47B0-9A55-FF5E741F7098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<sst xmlns="http://schemas.openxmlformats.org/spreadsheetml/2006/main" count="141" uniqueCount="103">
  <si>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</si>
  <si>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</si>
  <si>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</si>
  <si>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</si>
  <si>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</si>
  <si>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</si>
  <si>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</si>
  <si>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</si>
  <si>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</si>
  <si>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</si>
  <si>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</si>
  <si>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</si>
  <si>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</si>
  <si>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</si>
  <si>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</si>
  <si>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</si>
  <si>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</si>
  <si>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</si>
  <si>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</si>
  <si>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</si>
  <si>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</si>
  <si>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</si>
  <si>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</si>
  <si>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</si>
  <si>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</si>
  <si>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</si>
  <si>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</si>
  <si>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</si>
  <si>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</si>
  <si>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</si>
  <si>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</si>
  <si>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</si>
  <si>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</si>
  <si>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</si>
  <si>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</si>
  <si>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</si>
  <si>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</si>
  <si>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</si>
  <si>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</si>
  <si>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</si>
  <si>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</si>
  <si>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</si>
  <si>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</si>
  <si>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</si>
  <si>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</si>
  <si>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</si>
  <si>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</si>
  <si>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</si>
  <si>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</si>
  <si>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</si>
  <si>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</si>
  <si>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</si>
  <si>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</si>
  <si>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</si>
  <si>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</si>
  <si>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</si>
  <si>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</si>
  <si>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</si>
  <si>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</si>
  <si>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</si>
  <si>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</si>
  <si>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</si>
  <si>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</si>
  <si>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</si>
  <si>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</si>
  <si>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</si>
  <si>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</si>
  <si>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</si>
  <si>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</si>
  <si>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</si>
  <si>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</si>
  <si>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</si>
  <si>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</si>
  <si>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</si>
  <si>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</si>
  <si>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</si>
  <si>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</si>
  <si>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</si>
  <si>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</si>
  <si>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</si>
  <si>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</si>
  <si>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t>Datum: 5.10.2022</t>
  </si>
  <si>
    <t>39. teden (26.9.2022 - 2.10.2022)</t>
  </si>
  <si>
    <t>Številka: 3305-1/2022/320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</si>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</sst>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3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3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2" fontId="17" fillId="0" borderId="11" xfId="43" applyNumberFormat="1" applyFont="1" applyBorder="1" applyAlignment="1">
      <alignment horizontal="center" wrapText="1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3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maslo!$AN$30:$CN$30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maslo!$AN$31:$CN$31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maslo!$AN$30:$CN$30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maslo!$AN$32:$CN$32</c:f>
              <c:numCache>
                <c:formatCode>0.00</c:formatCode>
                <c:ptCount val="53"/>
                <c:pt idx="0">
                  <c:v>508.25</c:v>
                </c:pt>
                <c:pt idx="1">
                  <c:v>499.75</c:v>
                </c:pt>
                <c:pt idx="2">
                  <c:v>547.20000000000005</c:v>
                </c:pt>
                <c:pt idx="3">
                  <c:v>538.03</c:v>
                </c:pt>
                <c:pt idx="4">
                  <c:v>583.01</c:v>
                </c:pt>
                <c:pt idx="5">
                  <c:v>485.72</c:v>
                </c:pt>
                <c:pt idx="6">
                  <c:v>474.75</c:v>
                </c:pt>
                <c:pt idx="7">
                  <c:v>512.63</c:v>
                </c:pt>
                <c:pt idx="8">
                  <c:v>509</c:v>
                </c:pt>
                <c:pt idx="9">
                  <c:v>577.5</c:v>
                </c:pt>
                <c:pt idx="10">
                  <c:v>525.46</c:v>
                </c:pt>
                <c:pt idx="11">
                  <c:v>503.64</c:v>
                </c:pt>
                <c:pt idx="12">
                  <c:v>479.52</c:v>
                </c:pt>
                <c:pt idx="13">
                  <c:v>511.66</c:v>
                </c:pt>
                <c:pt idx="14">
                  <c:v>486.92</c:v>
                </c:pt>
                <c:pt idx="15">
                  <c:v>577.5</c:v>
                </c:pt>
                <c:pt idx="16">
                  <c:v>521.79999999999995</c:v>
                </c:pt>
                <c:pt idx="17">
                  <c:v>489.98</c:v>
                </c:pt>
                <c:pt idx="18">
                  <c:v>484.05</c:v>
                </c:pt>
                <c:pt idx="19">
                  <c:v>535.34</c:v>
                </c:pt>
                <c:pt idx="20">
                  <c:v>486.44</c:v>
                </c:pt>
                <c:pt idx="21">
                  <c:v>487.92</c:v>
                </c:pt>
                <c:pt idx="22">
                  <c:v>540.71</c:v>
                </c:pt>
                <c:pt idx="23">
                  <c:v>470.04</c:v>
                </c:pt>
                <c:pt idx="24">
                  <c:v>515.92999999999995</c:v>
                </c:pt>
                <c:pt idx="25">
                  <c:v>501.9</c:v>
                </c:pt>
                <c:pt idx="26">
                  <c:v>471.51</c:v>
                </c:pt>
                <c:pt idx="27">
                  <c:v>518.67999999999995</c:v>
                </c:pt>
                <c:pt idx="28">
                  <c:v>498.31</c:v>
                </c:pt>
                <c:pt idx="29">
                  <c:v>740.91</c:v>
                </c:pt>
                <c:pt idx="30">
                  <c:v>807.07</c:v>
                </c:pt>
                <c:pt idx="31">
                  <c:v>675.38</c:v>
                </c:pt>
                <c:pt idx="32">
                  <c:v>715.8</c:v>
                </c:pt>
                <c:pt idx="33">
                  <c:v>757.36</c:v>
                </c:pt>
                <c:pt idx="34">
                  <c:v>760.58</c:v>
                </c:pt>
                <c:pt idx="35">
                  <c:v>649.77</c:v>
                </c:pt>
                <c:pt idx="36">
                  <c:v>603.83000000000004</c:v>
                </c:pt>
                <c:pt idx="37">
                  <c:v>705.83</c:v>
                </c:pt>
                <c:pt idx="38">
                  <c:v>535.5</c:v>
                </c:pt>
                <c:pt idx="39">
                  <c:v>682.01</c:v>
                </c:pt>
                <c:pt idx="40">
                  <c:v>803.97</c:v>
                </c:pt>
                <c:pt idx="41">
                  <c:v>741.49</c:v>
                </c:pt>
                <c:pt idx="42">
                  <c:v>823.14</c:v>
                </c:pt>
                <c:pt idx="43">
                  <c:v>711.69</c:v>
                </c:pt>
                <c:pt idx="44">
                  <c:v>777.03</c:v>
                </c:pt>
                <c:pt idx="45">
                  <c:v>819.61</c:v>
                </c:pt>
                <c:pt idx="46">
                  <c:v>815.47</c:v>
                </c:pt>
                <c:pt idx="47">
                  <c:v>710.74</c:v>
                </c:pt>
                <c:pt idx="48">
                  <c:v>788.27</c:v>
                </c:pt>
                <c:pt idx="49">
                  <c:v>785.42</c:v>
                </c:pt>
                <c:pt idx="50">
                  <c:v>757.98</c:v>
                </c:pt>
                <c:pt idx="51">
                  <c:v>814.76</c:v>
                </c:pt>
                <c:pt idx="52">
                  <c:v>790.04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maslo!$AN$30:$CN$30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maslo!$AN$33:$CN$33</c:f>
              <c:numCache>
                <c:formatCode>0.00</c:formatCode>
                <c:ptCount val="53"/>
                <c:pt idx="0">
                  <c:v>319.41000000000003</c:v>
                </c:pt>
                <c:pt idx="1">
                  <c:v>255.44</c:v>
                </c:pt>
                <c:pt idx="2">
                  <c:v>329.6</c:v>
                </c:pt>
                <c:pt idx="3">
                  <c:v>302.41000000000003</c:v>
                </c:pt>
                <c:pt idx="4">
                  <c:v>327.5</c:v>
                </c:pt>
                <c:pt idx="5">
                  <c:v>339.2</c:v>
                </c:pt>
                <c:pt idx="6">
                  <c:v>275.51</c:v>
                </c:pt>
                <c:pt idx="7">
                  <c:v>312</c:v>
                </c:pt>
                <c:pt idx="8">
                  <c:v>345</c:v>
                </c:pt>
                <c:pt idx="9">
                  <c:v>328.25</c:v>
                </c:pt>
                <c:pt idx="10">
                  <c:v>292.88</c:v>
                </c:pt>
                <c:pt idx="11">
                  <c:v>344.96</c:v>
                </c:pt>
                <c:pt idx="12">
                  <c:v>326.5</c:v>
                </c:pt>
                <c:pt idx="13">
                  <c:v>344</c:v>
                </c:pt>
                <c:pt idx="14">
                  <c:v>347.06</c:v>
                </c:pt>
                <c:pt idx="15">
                  <c:v>336.26</c:v>
                </c:pt>
                <c:pt idx="16">
                  <c:v>349.58</c:v>
                </c:pt>
                <c:pt idx="17">
                  <c:v>376</c:v>
                </c:pt>
                <c:pt idx="18">
                  <c:v>338.46</c:v>
                </c:pt>
                <c:pt idx="19">
                  <c:v>350.15</c:v>
                </c:pt>
                <c:pt idx="20">
                  <c:v>347</c:v>
                </c:pt>
                <c:pt idx="21">
                  <c:v>355</c:v>
                </c:pt>
                <c:pt idx="22">
                  <c:v>385.43</c:v>
                </c:pt>
                <c:pt idx="23">
                  <c:v>359.54</c:v>
                </c:pt>
                <c:pt idx="24">
                  <c:v>369.8</c:v>
                </c:pt>
                <c:pt idx="25">
                  <c:v>405.68</c:v>
                </c:pt>
                <c:pt idx="26">
                  <c:v>387.41</c:v>
                </c:pt>
                <c:pt idx="27">
                  <c:v>396.94</c:v>
                </c:pt>
                <c:pt idx="28">
                  <c:v>388.65</c:v>
                </c:pt>
                <c:pt idx="29">
                  <c:v>420.36</c:v>
                </c:pt>
                <c:pt idx="30">
                  <c:v>388.5</c:v>
                </c:pt>
                <c:pt idx="31">
                  <c:v>479.26</c:v>
                </c:pt>
                <c:pt idx="32">
                  <c:v>443.35</c:v>
                </c:pt>
                <c:pt idx="33">
                  <c:v>479.2</c:v>
                </c:pt>
                <c:pt idx="34">
                  <c:v>479.27</c:v>
                </c:pt>
                <c:pt idx="35">
                  <c:v>473.68</c:v>
                </c:pt>
                <c:pt idx="36">
                  <c:v>461.34</c:v>
                </c:pt>
                <c:pt idx="37">
                  <c:v>464.97</c:v>
                </c:pt>
                <c:pt idx="38">
                  <c:v>459.53</c:v>
                </c:pt>
                <c:pt idx="39">
                  <c:v>452.47</c:v>
                </c:pt>
                <c:pt idx="40">
                  <c:v>464.93</c:v>
                </c:pt>
                <c:pt idx="41">
                  <c:v>465</c:v>
                </c:pt>
                <c:pt idx="42">
                  <c:v>450.74</c:v>
                </c:pt>
                <c:pt idx="43">
                  <c:v>465.09</c:v>
                </c:pt>
                <c:pt idx="44">
                  <c:v>487.68</c:v>
                </c:pt>
                <c:pt idx="45">
                  <c:v>491.12</c:v>
                </c:pt>
                <c:pt idx="46">
                  <c:v>484</c:v>
                </c:pt>
                <c:pt idx="47">
                  <c:v>481.89</c:v>
                </c:pt>
                <c:pt idx="48">
                  <c:v>463.14</c:v>
                </c:pt>
                <c:pt idx="49">
                  <c:v>493.11</c:v>
                </c:pt>
                <c:pt idx="50">
                  <c:v>479.36</c:v>
                </c:pt>
                <c:pt idx="51">
                  <c:v>493.12</c:v>
                </c:pt>
                <c:pt idx="52">
                  <c:v>475.4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siri!$AQ$22:$CQ$22</c:f>
              <c:numCache>
                <c:formatCode>0.00</c:formatCode>
                <c:ptCount val="53"/>
                <c:pt idx="0">
                  <c:v>758.88</c:v>
                </c:pt>
                <c:pt idx="1">
                  <c:v>796.86</c:v>
                </c:pt>
                <c:pt idx="2">
                  <c:v>840.77</c:v>
                </c:pt>
                <c:pt idx="3">
                  <c:v>826.06</c:v>
                </c:pt>
                <c:pt idx="4">
                  <c:v>772.43</c:v>
                </c:pt>
                <c:pt idx="5">
                  <c:v>747.65</c:v>
                </c:pt>
                <c:pt idx="6">
                  <c:v>838.31</c:v>
                </c:pt>
                <c:pt idx="7">
                  <c:v>861.43</c:v>
                </c:pt>
                <c:pt idx="8">
                  <c:v>722.82</c:v>
                </c:pt>
                <c:pt idx="9">
                  <c:v>786.91</c:v>
                </c:pt>
                <c:pt idx="10">
                  <c:v>782.83</c:v>
                </c:pt>
                <c:pt idx="11">
                  <c:v>839.41</c:v>
                </c:pt>
                <c:pt idx="12">
                  <c:v>800.53</c:v>
                </c:pt>
                <c:pt idx="13">
                  <c:v>808.52</c:v>
                </c:pt>
                <c:pt idx="14">
                  <c:v>810.32</c:v>
                </c:pt>
                <c:pt idx="15">
                  <c:v>826.48</c:v>
                </c:pt>
                <c:pt idx="16">
                  <c:v>765.28</c:v>
                </c:pt>
                <c:pt idx="17">
                  <c:v>833.98</c:v>
                </c:pt>
                <c:pt idx="18">
                  <c:v>786.55</c:v>
                </c:pt>
                <c:pt idx="19">
                  <c:v>838.72</c:v>
                </c:pt>
                <c:pt idx="20">
                  <c:v>773.4</c:v>
                </c:pt>
                <c:pt idx="21">
                  <c:v>775</c:v>
                </c:pt>
                <c:pt idx="22">
                  <c:v>757.66</c:v>
                </c:pt>
                <c:pt idx="23">
                  <c:v>870.07</c:v>
                </c:pt>
                <c:pt idx="24">
                  <c:v>793.04</c:v>
                </c:pt>
                <c:pt idx="25">
                  <c:v>804.18</c:v>
                </c:pt>
                <c:pt idx="26">
                  <c:v>849.56</c:v>
                </c:pt>
                <c:pt idx="27">
                  <c:v>782.98</c:v>
                </c:pt>
                <c:pt idx="28">
                  <c:v>800.82</c:v>
                </c:pt>
                <c:pt idx="29">
                  <c:v>831.92</c:v>
                </c:pt>
                <c:pt idx="30">
                  <c:v>1054.48</c:v>
                </c:pt>
                <c:pt idx="31">
                  <c:v>958.93</c:v>
                </c:pt>
                <c:pt idx="32">
                  <c:v>868.95</c:v>
                </c:pt>
                <c:pt idx="33">
                  <c:v>957.37</c:v>
                </c:pt>
                <c:pt idx="34">
                  <c:v>834.81</c:v>
                </c:pt>
                <c:pt idx="35">
                  <c:v>1006.34</c:v>
                </c:pt>
                <c:pt idx="36">
                  <c:v>1058.94</c:v>
                </c:pt>
                <c:pt idx="37">
                  <c:v>834.01</c:v>
                </c:pt>
                <c:pt idx="38">
                  <c:v>884.93</c:v>
                </c:pt>
                <c:pt idx="39">
                  <c:v>859.92</c:v>
                </c:pt>
                <c:pt idx="40">
                  <c:v>1091.3499999999999</c:v>
                </c:pt>
                <c:pt idx="41">
                  <c:v>889.65</c:v>
                </c:pt>
                <c:pt idx="42">
                  <c:v>901.37</c:v>
                </c:pt>
                <c:pt idx="43">
                  <c:v>872.81</c:v>
                </c:pt>
                <c:pt idx="44">
                  <c:v>1004.48</c:v>
                </c:pt>
                <c:pt idx="45">
                  <c:v>942.63</c:v>
                </c:pt>
                <c:pt idx="46">
                  <c:v>896.42</c:v>
                </c:pt>
                <c:pt idx="47">
                  <c:v>1016.77</c:v>
                </c:pt>
                <c:pt idx="48">
                  <c:v>914.88</c:v>
                </c:pt>
                <c:pt idx="49">
                  <c:v>1036.53</c:v>
                </c:pt>
                <c:pt idx="50">
                  <c:v>955.04</c:v>
                </c:pt>
                <c:pt idx="51">
                  <c:v>906.36</c:v>
                </c:pt>
                <c:pt idx="52">
                  <c:v>907.09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siri!$AQ$23:$CQ$23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siri!$AQ$24:$CQ$24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531.59</c:v>
                </c:pt>
                <c:pt idx="40">
                  <c:v>531.59</c:v>
                </c:pt>
                <c:pt idx="41">
                  <c:v>531.59</c:v>
                </c:pt>
                <c:pt idx="42">
                  <c:v>531.59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siri!$AQ$25:$CQ$25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549.62</c:v>
                </c:pt>
                <c:pt idx="40">
                  <c:v>549.62</c:v>
                </c:pt>
                <c:pt idx="41">
                  <c:v>549.62</c:v>
                </c:pt>
                <c:pt idx="42">
                  <c:v>549.62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siri!$AQ$26:$CQ$26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550.55999999999995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siri!$AQ$27:$CQ$27</c:f>
              <c:numCache>
                <c:formatCode>0.00</c:formatCode>
                <c:ptCount val="53"/>
                <c:pt idx="0">
                  <c:v>307.98</c:v>
                </c:pt>
                <c:pt idx="1">
                  <c:v>301.85000000000002</c:v>
                </c:pt>
                <c:pt idx="2">
                  <c:v>296.10000000000002</c:v>
                </c:pt>
                <c:pt idx="3">
                  <c:v>293.63</c:v>
                </c:pt>
                <c:pt idx="4">
                  <c:v>297.14</c:v>
                </c:pt>
                <c:pt idx="5">
                  <c:v>294.98</c:v>
                </c:pt>
                <c:pt idx="6">
                  <c:v>289.11</c:v>
                </c:pt>
                <c:pt idx="7">
                  <c:v>292.60000000000002</c:v>
                </c:pt>
                <c:pt idx="8">
                  <c:v>298.69</c:v>
                </c:pt>
                <c:pt idx="9">
                  <c:v>299.60000000000002</c:v>
                </c:pt>
                <c:pt idx="10">
                  <c:v>297.77</c:v>
                </c:pt>
                <c:pt idx="11">
                  <c:v>302.02</c:v>
                </c:pt>
                <c:pt idx="12">
                  <c:v>287.14</c:v>
                </c:pt>
                <c:pt idx="13">
                  <c:v>296.05</c:v>
                </c:pt>
                <c:pt idx="14">
                  <c:v>338.5</c:v>
                </c:pt>
                <c:pt idx="15">
                  <c:v>288.81</c:v>
                </c:pt>
                <c:pt idx="16">
                  <c:v>306.42</c:v>
                </c:pt>
                <c:pt idx="17">
                  <c:v>303.99</c:v>
                </c:pt>
                <c:pt idx="18">
                  <c:v>328.93</c:v>
                </c:pt>
                <c:pt idx="19">
                  <c:v>325.51</c:v>
                </c:pt>
                <c:pt idx="20">
                  <c:v>314.2</c:v>
                </c:pt>
                <c:pt idx="21">
                  <c:v>315.97000000000003</c:v>
                </c:pt>
                <c:pt idx="22">
                  <c:v>326.51</c:v>
                </c:pt>
                <c:pt idx="23">
                  <c:v>317</c:v>
                </c:pt>
                <c:pt idx="24">
                  <c:v>322.42</c:v>
                </c:pt>
                <c:pt idx="25">
                  <c:v>352.48</c:v>
                </c:pt>
                <c:pt idx="26">
                  <c:v>359.23</c:v>
                </c:pt>
                <c:pt idx="27">
                  <c:v>353.34</c:v>
                </c:pt>
                <c:pt idx="28">
                  <c:v>354.6</c:v>
                </c:pt>
                <c:pt idx="29">
                  <c:v>347.11</c:v>
                </c:pt>
                <c:pt idx="30">
                  <c:v>342.68</c:v>
                </c:pt>
                <c:pt idx="31">
                  <c:v>359.71</c:v>
                </c:pt>
                <c:pt idx="32">
                  <c:v>356.75</c:v>
                </c:pt>
                <c:pt idx="33">
                  <c:v>360.57</c:v>
                </c:pt>
                <c:pt idx="34">
                  <c:v>359.83</c:v>
                </c:pt>
                <c:pt idx="35">
                  <c:v>372</c:v>
                </c:pt>
                <c:pt idx="36">
                  <c:v>402.92</c:v>
                </c:pt>
                <c:pt idx="37">
                  <c:v>399.28</c:v>
                </c:pt>
                <c:pt idx="38">
                  <c:v>390.43</c:v>
                </c:pt>
                <c:pt idx="39">
                  <c:v>402.52</c:v>
                </c:pt>
                <c:pt idx="40">
                  <c:v>412.2</c:v>
                </c:pt>
                <c:pt idx="41">
                  <c:v>416.88</c:v>
                </c:pt>
                <c:pt idx="42">
                  <c:v>420.29</c:v>
                </c:pt>
                <c:pt idx="43">
                  <c:v>414.93</c:v>
                </c:pt>
                <c:pt idx="44">
                  <c:v>407</c:v>
                </c:pt>
                <c:pt idx="45">
                  <c:v>417.6</c:v>
                </c:pt>
                <c:pt idx="46">
                  <c:v>412.59</c:v>
                </c:pt>
                <c:pt idx="47">
                  <c:v>398.51</c:v>
                </c:pt>
                <c:pt idx="48">
                  <c:v>413.61</c:v>
                </c:pt>
                <c:pt idx="49">
                  <c:v>437.35</c:v>
                </c:pt>
                <c:pt idx="50">
                  <c:v>429.72</c:v>
                </c:pt>
                <c:pt idx="51">
                  <c:v>421.69</c:v>
                </c:pt>
                <c:pt idx="52">
                  <c:v>420.22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siri!$AQ$28:$CQ$28</c:f>
              <c:numCache>
                <c:formatCode>0.00</c:formatCode>
                <c:ptCount val="53"/>
                <c:pt idx="0">
                  <c:v>509.9</c:v>
                </c:pt>
                <c:pt idx="1">
                  <c:v>519.6</c:v>
                </c:pt>
                <c:pt idx="2">
                  <c:v>503.35</c:v>
                </c:pt>
                <c:pt idx="3">
                  <c:v>521.55999999999995</c:v>
                </c:pt>
                <c:pt idx="4">
                  <c:v>511.96</c:v>
                </c:pt>
                <c:pt idx="5">
                  <c:v>554.46</c:v>
                </c:pt>
                <c:pt idx="6">
                  <c:v>526.30999999999995</c:v>
                </c:pt>
                <c:pt idx="7">
                  <c:v>533.80999999999995</c:v>
                </c:pt>
                <c:pt idx="8">
                  <c:v>499.59</c:v>
                </c:pt>
                <c:pt idx="9">
                  <c:v>547.23</c:v>
                </c:pt>
                <c:pt idx="10">
                  <c:v>513.70000000000005</c:v>
                </c:pt>
                <c:pt idx="11">
                  <c:v>541.26</c:v>
                </c:pt>
                <c:pt idx="12">
                  <c:v>538.61</c:v>
                </c:pt>
                <c:pt idx="13">
                  <c:v>528.94000000000005</c:v>
                </c:pt>
                <c:pt idx="14">
                  <c:v>584.82000000000005</c:v>
                </c:pt>
                <c:pt idx="15">
                  <c:v>590.42999999999995</c:v>
                </c:pt>
                <c:pt idx="16">
                  <c:v>619.44000000000005</c:v>
                </c:pt>
                <c:pt idx="17">
                  <c:v>547.36</c:v>
                </c:pt>
                <c:pt idx="18">
                  <c:v>584.16</c:v>
                </c:pt>
                <c:pt idx="19">
                  <c:v>530.54</c:v>
                </c:pt>
                <c:pt idx="20">
                  <c:v>595.95000000000005</c:v>
                </c:pt>
                <c:pt idx="21">
                  <c:v>595.29999999999995</c:v>
                </c:pt>
                <c:pt idx="22">
                  <c:v>605.20000000000005</c:v>
                </c:pt>
                <c:pt idx="23">
                  <c:v>566.94000000000005</c:v>
                </c:pt>
                <c:pt idx="24">
                  <c:v>616.74</c:v>
                </c:pt>
                <c:pt idx="25">
                  <c:v>580.5</c:v>
                </c:pt>
                <c:pt idx="26">
                  <c:v>608.79999999999995</c:v>
                </c:pt>
                <c:pt idx="27">
                  <c:v>652.41999999999996</c:v>
                </c:pt>
                <c:pt idx="28">
                  <c:v>612.19000000000005</c:v>
                </c:pt>
                <c:pt idx="29">
                  <c:v>659.32</c:v>
                </c:pt>
                <c:pt idx="30">
                  <c:v>650.58000000000004</c:v>
                </c:pt>
                <c:pt idx="31">
                  <c:v>682.46</c:v>
                </c:pt>
                <c:pt idx="32">
                  <c:v>728.31</c:v>
                </c:pt>
                <c:pt idx="33">
                  <c:v>707.97</c:v>
                </c:pt>
                <c:pt idx="34">
                  <c:v>705.75</c:v>
                </c:pt>
                <c:pt idx="35">
                  <c:v>723.66</c:v>
                </c:pt>
                <c:pt idx="36">
                  <c:v>753.2</c:v>
                </c:pt>
                <c:pt idx="37">
                  <c:v>739.11</c:v>
                </c:pt>
                <c:pt idx="38">
                  <c:v>703.87</c:v>
                </c:pt>
                <c:pt idx="39">
                  <c:v>760.6</c:v>
                </c:pt>
                <c:pt idx="40">
                  <c:v>706.37</c:v>
                </c:pt>
                <c:pt idx="41">
                  <c:v>700.02</c:v>
                </c:pt>
                <c:pt idx="42">
                  <c:v>729.42</c:v>
                </c:pt>
                <c:pt idx="43">
                  <c:v>740.31</c:v>
                </c:pt>
                <c:pt idx="44">
                  <c:v>709.35</c:v>
                </c:pt>
                <c:pt idx="45">
                  <c:v>729.23</c:v>
                </c:pt>
                <c:pt idx="46">
                  <c:v>741.36</c:v>
                </c:pt>
                <c:pt idx="47">
                  <c:v>771.88</c:v>
                </c:pt>
                <c:pt idx="48">
                  <c:v>754.62</c:v>
                </c:pt>
                <c:pt idx="49">
                  <c:v>773.71</c:v>
                </c:pt>
                <c:pt idx="50">
                  <c:v>744.56</c:v>
                </c:pt>
                <c:pt idx="51">
                  <c:v>793.66</c:v>
                </c:pt>
                <c:pt idx="52">
                  <c:v>783.73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siri!$AQ$29:$CQ$29</c:f>
              <c:numCache>
                <c:formatCode>0.00</c:formatCode>
                <c:ptCount val="53"/>
                <c:pt idx="0">
                  <c:v>261.8</c:v>
                </c:pt>
                <c:pt idx="1">
                  <c:v>265.26</c:v>
                </c:pt>
                <c:pt idx="2">
                  <c:v>281.18</c:v>
                </c:pt>
                <c:pt idx="3">
                  <c:v>282.63</c:v>
                </c:pt>
                <c:pt idx="4">
                  <c:v>258.37</c:v>
                </c:pt>
                <c:pt idx="5">
                  <c:v>261.60000000000002</c:v>
                </c:pt>
                <c:pt idx="6">
                  <c:v>267.55</c:v>
                </c:pt>
                <c:pt idx="7">
                  <c:v>264.63</c:v>
                </c:pt>
                <c:pt idx="8">
                  <c:v>271.62</c:v>
                </c:pt>
                <c:pt idx="9">
                  <c:v>282.16000000000003</c:v>
                </c:pt>
                <c:pt idx="10">
                  <c:v>264.64</c:v>
                </c:pt>
                <c:pt idx="11">
                  <c:v>268.43</c:v>
                </c:pt>
                <c:pt idx="12">
                  <c:v>266.74</c:v>
                </c:pt>
                <c:pt idx="13">
                  <c:v>274.95999999999998</c:v>
                </c:pt>
                <c:pt idx="14">
                  <c:v>300.89</c:v>
                </c:pt>
                <c:pt idx="15">
                  <c:v>264.39</c:v>
                </c:pt>
                <c:pt idx="16">
                  <c:v>283.5</c:v>
                </c:pt>
                <c:pt idx="17">
                  <c:v>282.39999999999998</c:v>
                </c:pt>
                <c:pt idx="18">
                  <c:v>265.91000000000003</c:v>
                </c:pt>
                <c:pt idx="19">
                  <c:v>272.05</c:v>
                </c:pt>
                <c:pt idx="20">
                  <c:v>283.08</c:v>
                </c:pt>
                <c:pt idx="21">
                  <c:v>282.45999999999998</c:v>
                </c:pt>
                <c:pt idx="22">
                  <c:v>274.31</c:v>
                </c:pt>
                <c:pt idx="23">
                  <c:v>279.77</c:v>
                </c:pt>
                <c:pt idx="24">
                  <c:v>279.58</c:v>
                </c:pt>
                <c:pt idx="25">
                  <c:v>291.49</c:v>
                </c:pt>
                <c:pt idx="26">
                  <c:v>315.54000000000002</c:v>
                </c:pt>
                <c:pt idx="27">
                  <c:v>352.78</c:v>
                </c:pt>
                <c:pt idx="28">
                  <c:v>301.18</c:v>
                </c:pt>
                <c:pt idx="29">
                  <c:v>325.51</c:v>
                </c:pt>
                <c:pt idx="30">
                  <c:v>308.18</c:v>
                </c:pt>
                <c:pt idx="31">
                  <c:v>317</c:v>
                </c:pt>
                <c:pt idx="32">
                  <c:v>320.85000000000002</c:v>
                </c:pt>
                <c:pt idx="33">
                  <c:v>316</c:v>
                </c:pt>
                <c:pt idx="34">
                  <c:v>304.06</c:v>
                </c:pt>
                <c:pt idx="35">
                  <c:v>337.31</c:v>
                </c:pt>
                <c:pt idx="36">
                  <c:v>336.34</c:v>
                </c:pt>
                <c:pt idx="37">
                  <c:v>331.65</c:v>
                </c:pt>
                <c:pt idx="38">
                  <c:v>345.87</c:v>
                </c:pt>
                <c:pt idx="39">
                  <c:v>377.43</c:v>
                </c:pt>
                <c:pt idx="40">
                  <c:v>354.58</c:v>
                </c:pt>
                <c:pt idx="41">
                  <c:v>362.08</c:v>
                </c:pt>
                <c:pt idx="42">
                  <c:v>332.95</c:v>
                </c:pt>
                <c:pt idx="43">
                  <c:v>359.39</c:v>
                </c:pt>
                <c:pt idx="44">
                  <c:v>354.08</c:v>
                </c:pt>
                <c:pt idx="45">
                  <c:v>333.76</c:v>
                </c:pt>
                <c:pt idx="46">
                  <c:v>357.99</c:v>
                </c:pt>
                <c:pt idx="47">
                  <c:v>327.92</c:v>
                </c:pt>
                <c:pt idx="48">
                  <c:v>367.76</c:v>
                </c:pt>
                <c:pt idx="49">
                  <c:v>337.27</c:v>
                </c:pt>
                <c:pt idx="50">
                  <c:v>327.57</c:v>
                </c:pt>
                <c:pt idx="51">
                  <c:v>349.45</c:v>
                </c:pt>
                <c:pt idx="52">
                  <c:v>361.61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siri!$AQ$30:$CQ$30</c:f>
              <c:numCache>
                <c:formatCode>0.00</c:formatCode>
                <c:ptCount val="53"/>
                <c:pt idx="0">
                  <c:v>291.97000000000003</c:v>
                </c:pt>
                <c:pt idx="1">
                  <c:v>292.35000000000002</c:v>
                </c:pt>
                <c:pt idx="2">
                  <c:v>290.12</c:v>
                </c:pt>
                <c:pt idx="3">
                  <c:v>292.88</c:v>
                </c:pt>
                <c:pt idx="4">
                  <c:v>287.42</c:v>
                </c:pt>
                <c:pt idx="5">
                  <c:v>286.22000000000003</c:v>
                </c:pt>
                <c:pt idx="6">
                  <c:v>259.02</c:v>
                </c:pt>
                <c:pt idx="7">
                  <c:v>299.97000000000003</c:v>
                </c:pt>
                <c:pt idx="8">
                  <c:v>301</c:v>
                </c:pt>
                <c:pt idx="9">
                  <c:v>304.47000000000003</c:v>
                </c:pt>
                <c:pt idx="10">
                  <c:v>300.20999999999998</c:v>
                </c:pt>
                <c:pt idx="11">
                  <c:v>298.61</c:v>
                </c:pt>
                <c:pt idx="12">
                  <c:v>300.32</c:v>
                </c:pt>
                <c:pt idx="13">
                  <c:v>300.74</c:v>
                </c:pt>
                <c:pt idx="14">
                  <c:v>325.88</c:v>
                </c:pt>
                <c:pt idx="15">
                  <c:v>294.63</c:v>
                </c:pt>
                <c:pt idx="16">
                  <c:v>304.33999999999997</c:v>
                </c:pt>
                <c:pt idx="17">
                  <c:v>303.66000000000003</c:v>
                </c:pt>
                <c:pt idx="18">
                  <c:v>291.89999999999998</c:v>
                </c:pt>
                <c:pt idx="19">
                  <c:v>302.64999999999998</c:v>
                </c:pt>
                <c:pt idx="20">
                  <c:v>303.45999999999998</c:v>
                </c:pt>
                <c:pt idx="21">
                  <c:v>302.76</c:v>
                </c:pt>
                <c:pt idx="22">
                  <c:v>295.92</c:v>
                </c:pt>
                <c:pt idx="23">
                  <c:v>319.52</c:v>
                </c:pt>
                <c:pt idx="24">
                  <c:v>311.52999999999997</c:v>
                </c:pt>
                <c:pt idx="25">
                  <c:v>316</c:v>
                </c:pt>
                <c:pt idx="26">
                  <c:v>356.97</c:v>
                </c:pt>
                <c:pt idx="27">
                  <c:v>358.53</c:v>
                </c:pt>
                <c:pt idx="28">
                  <c:v>334.92</c:v>
                </c:pt>
                <c:pt idx="29">
                  <c:v>336.13</c:v>
                </c:pt>
                <c:pt idx="30">
                  <c:v>334.39</c:v>
                </c:pt>
                <c:pt idx="31">
                  <c:v>320.18</c:v>
                </c:pt>
                <c:pt idx="32">
                  <c:v>348.07</c:v>
                </c:pt>
                <c:pt idx="33">
                  <c:v>348.1</c:v>
                </c:pt>
                <c:pt idx="34">
                  <c:v>360.27</c:v>
                </c:pt>
                <c:pt idx="35">
                  <c:v>355.76</c:v>
                </c:pt>
                <c:pt idx="36">
                  <c:v>360.33</c:v>
                </c:pt>
                <c:pt idx="37">
                  <c:v>348.94</c:v>
                </c:pt>
                <c:pt idx="38">
                  <c:v>361.61</c:v>
                </c:pt>
                <c:pt idx="39">
                  <c:v>432.46</c:v>
                </c:pt>
                <c:pt idx="40">
                  <c:v>384.58</c:v>
                </c:pt>
                <c:pt idx="41">
                  <c:v>384.22</c:v>
                </c:pt>
                <c:pt idx="42">
                  <c:v>409.66</c:v>
                </c:pt>
                <c:pt idx="43">
                  <c:v>375.41</c:v>
                </c:pt>
                <c:pt idx="44">
                  <c:v>374.74</c:v>
                </c:pt>
                <c:pt idx="45">
                  <c:v>380.87</c:v>
                </c:pt>
                <c:pt idx="46">
                  <c:v>372.48</c:v>
                </c:pt>
                <c:pt idx="47">
                  <c:v>392.83</c:v>
                </c:pt>
                <c:pt idx="48">
                  <c:v>393.02</c:v>
                </c:pt>
                <c:pt idx="49">
                  <c:v>411.59</c:v>
                </c:pt>
                <c:pt idx="50">
                  <c:v>396.91</c:v>
                </c:pt>
                <c:pt idx="51">
                  <c:v>389.24</c:v>
                </c:pt>
                <c:pt idx="52">
                  <c:v>384.26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jogurti!$AO$14:$CO$14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jogurti!$AO$15:$CO$15</c:f>
              <c:numCache>
                <c:formatCode>0.00</c:formatCode>
                <c:ptCount val="53"/>
                <c:pt idx="0">
                  <c:v>123.22</c:v>
                </c:pt>
                <c:pt idx="1">
                  <c:v>125.16</c:v>
                </c:pt>
                <c:pt idx="2">
                  <c:v>137.38</c:v>
                </c:pt>
                <c:pt idx="3">
                  <c:v>144.08000000000001</c:v>
                </c:pt>
                <c:pt idx="4">
                  <c:v>128.51</c:v>
                </c:pt>
                <c:pt idx="5">
                  <c:v>125.77</c:v>
                </c:pt>
                <c:pt idx="6">
                  <c:v>138.38</c:v>
                </c:pt>
                <c:pt idx="7">
                  <c:v>141.09</c:v>
                </c:pt>
                <c:pt idx="8">
                  <c:v>140.9</c:v>
                </c:pt>
                <c:pt idx="9">
                  <c:v>124.4</c:v>
                </c:pt>
                <c:pt idx="10">
                  <c:v>142.36000000000001</c:v>
                </c:pt>
                <c:pt idx="11">
                  <c:v>141</c:v>
                </c:pt>
                <c:pt idx="12">
                  <c:v>142.36000000000001</c:v>
                </c:pt>
                <c:pt idx="13">
                  <c:v>143.33000000000001</c:v>
                </c:pt>
                <c:pt idx="14">
                  <c:v>152.51</c:v>
                </c:pt>
                <c:pt idx="15">
                  <c:v>146.91999999999999</c:v>
                </c:pt>
                <c:pt idx="16">
                  <c:v>142.83000000000001</c:v>
                </c:pt>
                <c:pt idx="17">
                  <c:v>144.01</c:v>
                </c:pt>
                <c:pt idx="18">
                  <c:v>132.13</c:v>
                </c:pt>
                <c:pt idx="19">
                  <c:v>146.16</c:v>
                </c:pt>
                <c:pt idx="20">
                  <c:v>142.94</c:v>
                </c:pt>
                <c:pt idx="21">
                  <c:v>144.86000000000001</c:v>
                </c:pt>
                <c:pt idx="22">
                  <c:v>133.88</c:v>
                </c:pt>
                <c:pt idx="23">
                  <c:v>142.72999999999999</c:v>
                </c:pt>
                <c:pt idx="24">
                  <c:v>145.93</c:v>
                </c:pt>
                <c:pt idx="25">
                  <c:v>141.52000000000001</c:v>
                </c:pt>
                <c:pt idx="26">
                  <c:v>146.96</c:v>
                </c:pt>
                <c:pt idx="27">
                  <c:v>148.26</c:v>
                </c:pt>
                <c:pt idx="28">
                  <c:v>153</c:v>
                </c:pt>
                <c:pt idx="29">
                  <c:v>154.57</c:v>
                </c:pt>
                <c:pt idx="30">
                  <c:v>155.85</c:v>
                </c:pt>
                <c:pt idx="31">
                  <c:v>139.12</c:v>
                </c:pt>
                <c:pt idx="32">
                  <c:v>158.80000000000001</c:v>
                </c:pt>
                <c:pt idx="33">
                  <c:v>161.77000000000001</c:v>
                </c:pt>
                <c:pt idx="34">
                  <c:v>156.47999999999999</c:v>
                </c:pt>
                <c:pt idx="35">
                  <c:v>146.65</c:v>
                </c:pt>
                <c:pt idx="36">
                  <c:v>147.57</c:v>
                </c:pt>
                <c:pt idx="37">
                  <c:v>159.86000000000001</c:v>
                </c:pt>
                <c:pt idx="38">
                  <c:v>157.80000000000001</c:v>
                </c:pt>
                <c:pt idx="39">
                  <c:v>179.35</c:v>
                </c:pt>
                <c:pt idx="40">
                  <c:v>163.37</c:v>
                </c:pt>
                <c:pt idx="41">
                  <c:v>166.81</c:v>
                </c:pt>
                <c:pt idx="42">
                  <c:v>163.13</c:v>
                </c:pt>
                <c:pt idx="43">
                  <c:v>150.66</c:v>
                </c:pt>
                <c:pt idx="44">
                  <c:v>153.6</c:v>
                </c:pt>
                <c:pt idx="45">
                  <c:v>159.74</c:v>
                </c:pt>
                <c:pt idx="46">
                  <c:v>158.15</c:v>
                </c:pt>
                <c:pt idx="47">
                  <c:v>164.06</c:v>
                </c:pt>
                <c:pt idx="48">
                  <c:v>154.82</c:v>
                </c:pt>
                <c:pt idx="49">
                  <c:v>151.6</c:v>
                </c:pt>
                <c:pt idx="50">
                  <c:v>160.72</c:v>
                </c:pt>
                <c:pt idx="51">
                  <c:v>167.48</c:v>
                </c:pt>
                <c:pt idx="52">
                  <c:v>153.15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jogurti!$AO$14:$CO$14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jogurti!$AO$16:$CO$16</c:f>
              <c:numCache>
                <c:formatCode>0.00</c:formatCode>
                <c:ptCount val="53"/>
                <c:pt idx="0">
                  <c:v>119.82</c:v>
                </c:pt>
                <c:pt idx="1">
                  <c:v>121.09</c:v>
                </c:pt>
                <c:pt idx="2">
                  <c:v>125.6</c:v>
                </c:pt>
                <c:pt idx="3">
                  <c:v>125.09</c:v>
                </c:pt>
                <c:pt idx="4">
                  <c:v>125.13</c:v>
                </c:pt>
                <c:pt idx="5">
                  <c:v>125.1</c:v>
                </c:pt>
                <c:pt idx="6">
                  <c:v>124.55</c:v>
                </c:pt>
                <c:pt idx="7">
                  <c:v>127.38</c:v>
                </c:pt>
                <c:pt idx="8">
                  <c:v>127.08</c:v>
                </c:pt>
                <c:pt idx="9">
                  <c:v>125.56</c:v>
                </c:pt>
                <c:pt idx="10">
                  <c:v>128.65</c:v>
                </c:pt>
                <c:pt idx="11">
                  <c:v>127.27</c:v>
                </c:pt>
                <c:pt idx="12">
                  <c:v>129.52000000000001</c:v>
                </c:pt>
                <c:pt idx="13">
                  <c:v>127.68</c:v>
                </c:pt>
                <c:pt idx="14">
                  <c:v>124.37</c:v>
                </c:pt>
                <c:pt idx="15">
                  <c:v>128.33000000000001</c:v>
                </c:pt>
                <c:pt idx="16">
                  <c:v>128.37</c:v>
                </c:pt>
                <c:pt idx="17">
                  <c:v>127.49</c:v>
                </c:pt>
                <c:pt idx="18">
                  <c:v>125.53</c:v>
                </c:pt>
                <c:pt idx="19">
                  <c:v>127.72</c:v>
                </c:pt>
                <c:pt idx="20">
                  <c:v>128.61000000000001</c:v>
                </c:pt>
                <c:pt idx="21">
                  <c:v>129.06</c:v>
                </c:pt>
                <c:pt idx="22">
                  <c:v>129.38</c:v>
                </c:pt>
                <c:pt idx="23">
                  <c:v>130.07</c:v>
                </c:pt>
                <c:pt idx="24">
                  <c:v>130.47999999999999</c:v>
                </c:pt>
                <c:pt idx="25">
                  <c:v>133.29</c:v>
                </c:pt>
                <c:pt idx="26">
                  <c:v>133.11000000000001</c:v>
                </c:pt>
                <c:pt idx="27">
                  <c:v>132.82</c:v>
                </c:pt>
                <c:pt idx="28">
                  <c:v>133.82</c:v>
                </c:pt>
                <c:pt idx="29">
                  <c:v>134.22999999999999</c:v>
                </c:pt>
                <c:pt idx="30">
                  <c:v>134.72999999999999</c:v>
                </c:pt>
                <c:pt idx="31">
                  <c:v>134.16</c:v>
                </c:pt>
                <c:pt idx="32">
                  <c:v>137.22</c:v>
                </c:pt>
                <c:pt idx="33">
                  <c:v>137.34</c:v>
                </c:pt>
                <c:pt idx="34">
                  <c:v>138.09</c:v>
                </c:pt>
                <c:pt idx="35">
                  <c:v>135.93</c:v>
                </c:pt>
                <c:pt idx="36">
                  <c:v>135.36000000000001</c:v>
                </c:pt>
                <c:pt idx="37">
                  <c:v>136.51</c:v>
                </c:pt>
                <c:pt idx="38">
                  <c:v>137.13</c:v>
                </c:pt>
                <c:pt idx="39">
                  <c:v>147.24</c:v>
                </c:pt>
                <c:pt idx="40">
                  <c:v>149.08000000000001</c:v>
                </c:pt>
                <c:pt idx="41">
                  <c:v>144.6</c:v>
                </c:pt>
                <c:pt idx="42">
                  <c:v>159.02000000000001</c:v>
                </c:pt>
                <c:pt idx="43">
                  <c:v>155.44</c:v>
                </c:pt>
                <c:pt idx="44">
                  <c:v>155.02000000000001</c:v>
                </c:pt>
                <c:pt idx="45">
                  <c:v>164.54</c:v>
                </c:pt>
                <c:pt idx="46">
                  <c:v>159.87</c:v>
                </c:pt>
                <c:pt idx="47">
                  <c:v>161.09</c:v>
                </c:pt>
                <c:pt idx="48">
                  <c:v>155.22999999999999</c:v>
                </c:pt>
                <c:pt idx="49">
                  <c:v>154.72</c:v>
                </c:pt>
                <c:pt idx="50">
                  <c:v>164.6</c:v>
                </c:pt>
                <c:pt idx="51">
                  <c:v>167.6</c:v>
                </c:pt>
                <c:pt idx="52">
                  <c:v>160.54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smetana!$AO$14:$CO$14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 formatCode="0">
                  <c:v>1</c:v>
                </c:pt>
                <c:pt idx="15" formatCode="0">
                  <c:v>2</c:v>
                </c:pt>
                <c:pt idx="16" formatCode="0">
                  <c:v>3</c:v>
                </c:pt>
                <c:pt idx="17" formatCode="0">
                  <c:v>4</c:v>
                </c:pt>
                <c:pt idx="18" formatCode="0">
                  <c:v>5</c:v>
                </c:pt>
                <c:pt idx="19" formatCode="0">
                  <c:v>6</c:v>
                </c:pt>
                <c:pt idx="20" formatCode="0">
                  <c:v>7</c:v>
                </c:pt>
                <c:pt idx="21" formatCode="0">
                  <c:v>8</c:v>
                </c:pt>
                <c:pt idx="22" formatCode="0">
                  <c:v>9</c:v>
                </c:pt>
                <c:pt idx="23" formatCode="0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smetana!$AO$15:$CO$15</c:f>
              <c:numCache>
                <c:formatCode>0.00</c:formatCode>
                <c:ptCount val="53"/>
                <c:pt idx="0">
                  <c:v>315.52999999999997</c:v>
                </c:pt>
                <c:pt idx="1">
                  <c:v>315.58</c:v>
                </c:pt>
                <c:pt idx="2">
                  <c:v>332.86</c:v>
                </c:pt>
                <c:pt idx="3">
                  <c:v>325.08</c:v>
                </c:pt>
                <c:pt idx="4">
                  <c:v>320.67</c:v>
                </c:pt>
                <c:pt idx="5">
                  <c:v>320.26</c:v>
                </c:pt>
                <c:pt idx="6">
                  <c:v>296.45</c:v>
                </c:pt>
                <c:pt idx="7">
                  <c:v>323.22000000000003</c:v>
                </c:pt>
                <c:pt idx="8">
                  <c:v>323.55</c:v>
                </c:pt>
                <c:pt idx="9">
                  <c:v>306.42</c:v>
                </c:pt>
                <c:pt idx="10">
                  <c:v>334.17</c:v>
                </c:pt>
                <c:pt idx="11">
                  <c:v>333.75</c:v>
                </c:pt>
                <c:pt idx="12">
                  <c:v>334.14</c:v>
                </c:pt>
                <c:pt idx="13">
                  <c:v>323.5</c:v>
                </c:pt>
                <c:pt idx="14">
                  <c:v>330.17</c:v>
                </c:pt>
                <c:pt idx="15">
                  <c:v>337.77</c:v>
                </c:pt>
                <c:pt idx="16">
                  <c:v>324.70999999999998</c:v>
                </c:pt>
                <c:pt idx="17">
                  <c:v>325.26</c:v>
                </c:pt>
                <c:pt idx="18">
                  <c:v>327.87</c:v>
                </c:pt>
                <c:pt idx="19">
                  <c:v>335.35</c:v>
                </c:pt>
                <c:pt idx="20">
                  <c:v>340.37</c:v>
                </c:pt>
                <c:pt idx="21">
                  <c:v>340.5</c:v>
                </c:pt>
                <c:pt idx="22">
                  <c:v>317.64999999999998</c:v>
                </c:pt>
                <c:pt idx="23">
                  <c:v>334.16</c:v>
                </c:pt>
                <c:pt idx="24">
                  <c:v>333.91</c:v>
                </c:pt>
                <c:pt idx="25">
                  <c:v>362.09</c:v>
                </c:pt>
                <c:pt idx="26">
                  <c:v>413.31</c:v>
                </c:pt>
                <c:pt idx="27">
                  <c:v>413.74</c:v>
                </c:pt>
                <c:pt idx="28">
                  <c:v>375.74</c:v>
                </c:pt>
                <c:pt idx="29">
                  <c:v>375.48</c:v>
                </c:pt>
                <c:pt idx="30">
                  <c:v>375.37</c:v>
                </c:pt>
                <c:pt idx="31">
                  <c:v>378.41</c:v>
                </c:pt>
                <c:pt idx="32">
                  <c:v>414.14</c:v>
                </c:pt>
                <c:pt idx="33">
                  <c:v>414.1</c:v>
                </c:pt>
                <c:pt idx="34">
                  <c:v>424.18</c:v>
                </c:pt>
                <c:pt idx="35">
                  <c:v>419.95</c:v>
                </c:pt>
                <c:pt idx="36">
                  <c:v>420.02</c:v>
                </c:pt>
                <c:pt idx="37">
                  <c:v>433.56</c:v>
                </c:pt>
                <c:pt idx="38">
                  <c:v>440.78</c:v>
                </c:pt>
                <c:pt idx="39">
                  <c:v>544.70000000000005</c:v>
                </c:pt>
                <c:pt idx="40">
                  <c:v>445.75</c:v>
                </c:pt>
                <c:pt idx="41">
                  <c:v>445.81</c:v>
                </c:pt>
                <c:pt idx="42">
                  <c:v>440.99</c:v>
                </c:pt>
                <c:pt idx="43">
                  <c:v>430.53</c:v>
                </c:pt>
                <c:pt idx="44">
                  <c:v>430.55</c:v>
                </c:pt>
                <c:pt idx="45">
                  <c:v>443.11</c:v>
                </c:pt>
                <c:pt idx="46">
                  <c:v>440.3</c:v>
                </c:pt>
                <c:pt idx="47">
                  <c:v>440.33</c:v>
                </c:pt>
                <c:pt idx="48">
                  <c:v>439.41</c:v>
                </c:pt>
                <c:pt idx="49">
                  <c:v>439.42</c:v>
                </c:pt>
                <c:pt idx="50">
                  <c:v>440.02</c:v>
                </c:pt>
                <c:pt idx="51">
                  <c:v>452.15</c:v>
                </c:pt>
                <c:pt idx="52">
                  <c:v>443.21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smetana!$AO$14:$CO$14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 formatCode="0">
                  <c:v>1</c:v>
                </c:pt>
                <c:pt idx="15" formatCode="0">
                  <c:v>2</c:v>
                </c:pt>
                <c:pt idx="16" formatCode="0">
                  <c:v>3</c:v>
                </c:pt>
                <c:pt idx="17" formatCode="0">
                  <c:v>4</c:v>
                </c:pt>
                <c:pt idx="18" formatCode="0">
                  <c:v>5</c:v>
                </c:pt>
                <c:pt idx="19" formatCode="0">
                  <c:v>6</c:v>
                </c:pt>
                <c:pt idx="20" formatCode="0">
                  <c:v>7</c:v>
                </c:pt>
                <c:pt idx="21" formatCode="0">
                  <c:v>8</c:v>
                </c:pt>
                <c:pt idx="22" formatCode="0">
                  <c:v>9</c:v>
                </c:pt>
                <c:pt idx="23" formatCode="0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smetana!$AO$16:$CO$16</c:f>
              <c:numCache>
                <c:formatCode>0.00</c:formatCode>
                <c:ptCount val="53"/>
                <c:pt idx="0">
                  <c:v>227.32</c:v>
                </c:pt>
                <c:pt idx="1">
                  <c:v>227.99</c:v>
                </c:pt>
                <c:pt idx="2">
                  <c:v>243.46</c:v>
                </c:pt>
                <c:pt idx="3">
                  <c:v>240.7</c:v>
                </c:pt>
                <c:pt idx="4">
                  <c:v>229.86</c:v>
                </c:pt>
                <c:pt idx="5">
                  <c:v>230.46</c:v>
                </c:pt>
                <c:pt idx="6">
                  <c:v>208.32</c:v>
                </c:pt>
                <c:pt idx="7">
                  <c:v>240.07</c:v>
                </c:pt>
                <c:pt idx="8">
                  <c:v>238.74</c:v>
                </c:pt>
                <c:pt idx="9">
                  <c:v>229.91</c:v>
                </c:pt>
                <c:pt idx="10">
                  <c:v>271.26</c:v>
                </c:pt>
                <c:pt idx="11">
                  <c:v>276.55</c:v>
                </c:pt>
                <c:pt idx="12">
                  <c:v>271.87</c:v>
                </c:pt>
                <c:pt idx="13">
                  <c:v>239.38</c:v>
                </c:pt>
                <c:pt idx="14">
                  <c:v>274.89999999999998</c:v>
                </c:pt>
                <c:pt idx="15">
                  <c:v>250.37</c:v>
                </c:pt>
                <c:pt idx="16">
                  <c:v>244.59</c:v>
                </c:pt>
                <c:pt idx="17">
                  <c:v>241.69</c:v>
                </c:pt>
                <c:pt idx="18">
                  <c:v>231.35</c:v>
                </c:pt>
                <c:pt idx="19">
                  <c:v>236.63</c:v>
                </c:pt>
                <c:pt idx="20">
                  <c:v>246.7</c:v>
                </c:pt>
                <c:pt idx="21">
                  <c:v>247.07</c:v>
                </c:pt>
                <c:pt idx="22">
                  <c:v>238.2</c:v>
                </c:pt>
                <c:pt idx="23">
                  <c:v>237.49</c:v>
                </c:pt>
                <c:pt idx="24">
                  <c:v>239.15</c:v>
                </c:pt>
                <c:pt idx="25">
                  <c:v>244.52</c:v>
                </c:pt>
                <c:pt idx="26">
                  <c:v>280.19</c:v>
                </c:pt>
                <c:pt idx="27">
                  <c:v>281.07</c:v>
                </c:pt>
                <c:pt idx="28">
                  <c:v>267.29000000000002</c:v>
                </c:pt>
                <c:pt idx="29">
                  <c:v>262.94</c:v>
                </c:pt>
                <c:pt idx="30">
                  <c:v>261.60000000000002</c:v>
                </c:pt>
                <c:pt idx="31">
                  <c:v>256</c:v>
                </c:pt>
                <c:pt idx="32">
                  <c:v>282.38</c:v>
                </c:pt>
                <c:pt idx="33">
                  <c:v>282.54000000000002</c:v>
                </c:pt>
                <c:pt idx="34">
                  <c:v>286.60000000000002</c:v>
                </c:pt>
                <c:pt idx="35">
                  <c:v>274.25</c:v>
                </c:pt>
                <c:pt idx="36">
                  <c:v>277.29000000000002</c:v>
                </c:pt>
                <c:pt idx="37">
                  <c:v>292.49</c:v>
                </c:pt>
                <c:pt idx="38">
                  <c:v>293.76</c:v>
                </c:pt>
                <c:pt idx="39">
                  <c:v>349.32</c:v>
                </c:pt>
                <c:pt idx="40">
                  <c:v>295.26</c:v>
                </c:pt>
                <c:pt idx="41">
                  <c:v>293.33999999999997</c:v>
                </c:pt>
                <c:pt idx="42">
                  <c:v>289.77</c:v>
                </c:pt>
                <c:pt idx="43">
                  <c:v>280.25</c:v>
                </c:pt>
                <c:pt idx="44">
                  <c:v>282.73</c:v>
                </c:pt>
                <c:pt idx="45">
                  <c:v>296.39</c:v>
                </c:pt>
                <c:pt idx="46">
                  <c:v>300.33</c:v>
                </c:pt>
                <c:pt idx="47">
                  <c:v>296.38</c:v>
                </c:pt>
                <c:pt idx="48">
                  <c:v>304.05</c:v>
                </c:pt>
                <c:pt idx="49">
                  <c:v>303.93</c:v>
                </c:pt>
                <c:pt idx="50">
                  <c:v>313.33999999999997</c:v>
                </c:pt>
                <c:pt idx="51">
                  <c:v>309.16000000000003</c:v>
                </c:pt>
                <c:pt idx="52">
                  <c:v>291.05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mleko!$AO$16:$CO$16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mleko!$AO$17:$CO$17</c:f>
              <c:numCache>
                <c:formatCode>0.00</c:formatCode>
                <c:ptCount val="53"/>
                <c:pt idx="0">
                  <c:v>54.64</c:v>
                </c:pt>
                <c:pt idx="1">
                  <c:v>55.06</c:v>
                </c:pt>
                <c:pt idx="2">
                  <c:v>60.04</c:v>
                </c:pt>
                <c:pt idx="3">
                  <c:v>58.77</c:v>
                </c:pt>
                <c:pt idx="4">
                  <c:v>57.24</c:v>
                </c:pt>
                <c:pt idx="5">
                  <c:v>57.14</c:v>
                </c:pt>
                <c:pt idx="6">
                  <c:v>60.05</c:v>
                </c:pt>
                <c:pt idx="7">
                  <c:v>61.42</c:v>
                </c:pt>
                <c:pt idx="8">
                  <c:v>62.26</c:v>
                </c:pt>
                <c:pt idx="9">
                  <c:v>56.32</c:v>
                </c:pt>
                <c:pt idx="10">
                  <c:v>68.2</c:v>
                </c:pt>
                <c:pt idx="11">
                  <c:v>68.2</c:v>
                </c:pt>
                <c:pt idx="12">
                  <c:v>64.47</c:v>
                </c:pt>
                <c:pt idx="13">
                  <c:v>61.04</c:v>
                </c:pt>
                <c:pt idx="14">
                  <c:v>55.75</c:v>
                </c:pt>
                <c:pt idx="15">
                  <c:v>62.41</c:v>
                </c:pt>
                <c:pt idx="16">
                  <c:v>59.89</c:v>
                </c:pt>
                <c:pt idx="17">
                  <c:v>60.34</c:v>
                </c:pt>
                <c:pt idx="18">
                  <c:v>57.22</c:v>
                </c:pt>
                <c:pt idx="19">
                  <c:v>60.49</c:v>
                </c:pt>
                <c:pt idx="20">
                  <c:v>63.41</c:v>
                </c:pt>
                <c:pt idx="21">
                  <c:v>63.24</c:v>
                </c:pt>
                <c:pt idx="22">
                  <c:v>60.02</c:v>
                </c:pt>
                <c:pt idx="23">
                  <c:v>63.65</c:v>
                </c:pt>
                <c:pt idx="24">
                  <c:v>63</c:v>
                </c:pt>
                <c:pt idx="25">
                  <c:v>67.260000000000005</c:v>
                </c:pt>
                <c:pt idx="26">
                  <c:v>62.31</c:v>
                </c:pt>
                <c:pt idx="27">
                  <c:v>64.09</c:v>
                </c:pt>
                <c:pt idx="28">
                  <c:v>70.62</c:v>
                </c:pt>
                <c:pt idx="29">
                  <c:v>70.92</c:v>
                </c:pt>
                <c:pt idx="30">
                  <c:v>70.209999999999994</c:v>
                </c:pt>
                <c:pt idx="31">
                  <c:v>65.44</c:v>
                </c:pt>
                <c:pt idx="32">
                  <c:v>74.650000000000006</c:v>
                </c:pt>
                <c:pt idx="33">
                  <c:v>74.19</c:v>
                </c:pt>
                <c:pt idx="34">
                  <c:v>75.27</c:v>
                </c:pt>
                <c:pt idx="35">
                  <c:v>69.13</c:v>
                </c:pt>
                <c:pt idx="36">
                  <c:v>69.58</c:v>
                </c:pt>
                <c:pt idx="37">
                  <c:v>76.260000000000005</c:v>
                </c:pt>
                <c:pt idx="38">
                  <c:v>77.88</c:v>
                </c:pt>
                <c:pt idx="39">
                  <c:v>72.599999999999994</c:v>
                </c:pt>
                <c:pt idx="40">
                  <c:v>76.69</c:v>
                </c:pt>
                <c:pt idx="41">
                  <c:v>76.099999999999994</c:v>
                </c:pt>
                <c:pt idx="42">
                  <c:v>77.319999999999993</c:v>
                </c:pt>
                <c:pt idx="43">
                  <c:v>73.959999999999994</c:v>
                </c:pt>
                <c:pt idx="44">
                  <c:v>74.66</c:v>
                </c:pt>
                <c:pt idx="45">
                  <c:v>76.98</c:v>
                </c:pt>
                <c:pt idx="46">
                  <c:v>77.260000000000005</c:v>
                </c:pt>
                <c:pt idx="47">
                  <c:v>78.09</c:v>
                </c:pt>
                <c:pt idx="48">
                  <c:v>74.2</c:v>
                </c:pt>
                <c:pt idx="49">
                  <c:v>74.41</c:v>
                </c:pt>
                <c:pt idx="50">
                  <c:v>77.790000000000006</c:v>
                </c:pt>
                <c:pt idx="51">
                  <c:v>79.98</c:v>
                </c:pt>
                <c:pt idx="52">
                  <c:v>74.77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mleko!$AO$16:$CO$16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mleko!$AO$18:$CO$18</c:f>
              <c:numCache>
                <c:formatCode>0.00</c:formatCode>
                <c:ptCount val="53"/>
                <c:pt idx="0">
                  <c:v>54.71</c:v>
                </c:pt>
                <c:pt idx="1">
                  <c:v>55.19</c:v>
                </c:pt>
                <c:pt idx="2">
                  <c:v>56.48</c:v>
                </c:pt>
                <c:pt idx="3">
                  <c:v>58.15</c:v>
                </c:pt>
                <c:pt idx="4">
                  <c:v>55.19</c:v>
                </c:pt>
                <c:pt idx="5">
                  <c:v>54.9</c:v>
                </c:pt>
                <c:pt idx="6">
                  <c:v>51.92</c:v>
                </c:pt>
                <c:pt idx="7">
                  <c:v>60.61</c:v>
                </c:pt>
                <c:pt idx="8">
                  <c:v>61.08</c:v>
                </c:pt>
                <c:pt idx="9">
                  <c:v>56.02</c:v>
                </c:pt>
                <c:pt idx="10">
                  <c:v>59.31</c:v>
                </c:pt>
                <c:pt idx="11">
                  <c:v>59.31</c:v>
                </c:pt>
                <c:pt idx="12">
                  <c:v>55.57</c:v>
                </c:pt>
                <c:pt idx="13">
                  <c:v>58.84</c:v>
                </c:pt>
                <c:pt idx="14">
                  <c:v>60.73</c:v>
                </c:pt>
                <c:pt idx="15">
                  <c:v>59.05</c:v>
                </c:pt>
                <c:pt idx="16">
                  <c:v>58.73</c:v>
                </c:pt>
                <c:pt idx="17">
                  <c:v>58.25</c:v>
                </c:pt>
                <c:pt idx="18">
                  <c:v>56.09</c:v>
                </c:pt>
                <c:pt idx="19">
                  <c:v>57.79</c:v>
                </c:pt>
                <c:pt idx="20">
                  <c:v>59.76</c:v>
                </c:pt>
                <c:pt idx="21">
                  <c:v>59.66</c:v>
                </c:pt>
                <c:pt idx="22">
                  <c:v>56.59</c:v>
                </c:pt>
                <c:pt idx="23">
                  <c:v>60.39</c:v>
                </c:pt>
                <c:pt idx="24">
                  <c:v>59.97</c:v>
                </c:pt>
                <c:pt idx="25">
                  <c:v>62.79</c:v>
                </c:pt>
                <c:pt idx="26">
                  <c:v>63.02</c:v>
                </c:pt>
                <c:pt idx="27">
                  <c:v>64.010000000000005</c:v>
                </c:pt>
                <c:pt idx="28">
                  <c:v>66.64</c:v>
                </c:pt>
                <c:pt idx="29">
                  <c:v>65.8</c:v>
                </c:pt>
                <c:pt idx="30">
                  <c:v>65.510000000000005</c:v>
                </c:pt>
                <c:pt idx="31">
                  <c:v>60.47</c:v>
                </c:pt>
                <c:pt idx="32">
                  <c:v>70.069999999999993</c:v>
                </c:pt>
                <c:pt idx="33">
                  <c:v>69.91</c:v>
                </c:pt>
                <c:pt idx="34">
                  <c:v>67.36</c:v>
                </c:pt>
                <c:pt idx="35">
                  <c:v>64.72</c:v>
                </c:pt>
                <c:pt idx="36">
                  <c:v>64.45</c:v>
                </c:pt>
                <c:pt idx="37">
                  <c:v>71.16</c:v>
                </c:pt>
                <c:pt idx="38">
                  <c:v>70.81</c:v>
                </c:pt>
                <c:pt idx="39">
                  <c:v>70.48</c:v>
                </c:pt>
                <c:pt idx="40">
                  <c:v>71.88</c:v>
                </c:pt>
                <c:pt idx="41">
                  <c:v>71.41</c:v>
                </c:pt>
                <c:pt idx="42">
                  <c:v>72.2</c:v>
                </c:pt>
                <c:pt idx="43">
                  <c:v>66.180000000000007</c:v>
                </c:pt>
                <c:pt idx="44">
                  <c:v>66.569999999999993</c:v>
                </c:pt>
                <c:pt idx="45">
                  <c:v>68.13</c:v>
                </c:pt>
                <c:pt idx="46">
                  <c:v>72.55</c:v>
                </c:pt>
                <c:pt idx="47">
                  <c:v>72.39</c:v>
                </c:pt>
                <c:pt idx="48">
                  <c:v>70.52</c:v>
                </c:pt>
                <c:pt idx="49">
                  <c:v>67.569999999999993</c:v>
                </c:pt>
                <c:pt idx="50">
                  <c:v>72.31</c:v>
                </c:pt>
                <c:pt idx="51">
                  <c:v>70.94</c:v>
                </c:pt>
                <c:pt idx="52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mleko!$AO$16:$CO$16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mleko!$AO$19:$CO$19</c:f>
              <c:numCache>
                <c:formatCode>0.00</c:formatCode>
                <c:ptCount val="53"/>
                <c:pt idx="0">
                  <c:v>66.42</c:v>
                </c:pt>
                <c:pt idx="1">
                  <c:v>65.430000000000007</c:v>
                </c:pt>
                <c:pt idx="2">
                  <c:v>66.66</c:v>
                </c:pt>
                <c:pt idx="3">
                  <c:v>62.61</c:v>
                </c:pt>
                <c:pt idx="4">
                  <c:v>63.82</c:v>
                </c:pt>
                <c:pt idx="5">
                  <c:v>63.21</c:v>
                </c:pt>
                <c:pt idx="6">
                  <c:v>60.16</c:v>
                </c:pt>
                <c:pt idx="7">
                  <c:v>65.010000000000005</c:v>
                </c:pt>
                <c:pt idx="8">
                  <c:v>65.209999999999994</c:v>
                </c:pt>
                <c:pt idx="9">
                  <c:v>65.430000000000007</c:v>
                </c:pt>
                <c:pt idx="10">
                  <c:v>62.98</c:v>
                </c:pt>
                <c:pt idx="11">
                  <c:v>62.98</c:v>
                </c:pt>
                <c:pt idx="12">
                  <c:v>62.29</c:v>
                </c:pt>
                <c:pt idx="13">
                  <c:v>66.02</c:v>
                </c:pt>
                <c:pt idx="14">
                  <c:v>75.069999999999993</c:v>
                </c:pt>
                <c:pt idx="15">
                  <c:v>66.77</c:v>
                </c:pt>
                <c:pt idx="16">
                  <c:v>66.34</c:v>
                </c:pt>
                <c:pt idx="17">
                  <c:v>66.209999999999994</c:v>
                </c:pt>
                <c:pt idx="18">
                  <c:v>67.45</c:v>
                </c:pt>
                <c:pt idx="19">
                  <c:v>65.11</c:v>
                </c:pt>
                <c:pt idx="20">
                  <c:v>61.94</c:v>
                </c:pt>
                <c:pt idx="21">
                  <c:v>62.23</c:v>
                </c:pt>
                <c:pt idx="22">
                  <c:v>69.94</c:v>
                </c:pt>
                <c:pt idx="23">
                  <c:v>67.48</c:v>
                </c:pt>
                <c:pt idx="24">
                  <c:v>67.25</c:v>
                </c:pt>
                <c:pt idx="25">
                  <c:v>69.400000000000006</c:v>
                </c:pt>
                <c:pt idx="26">
                  <c:v>79.41</c:v>
                </c:pt>
                <c:pt idx="27">
                  <c:v>80.459999999999994</c:v>
                </c:pt>
                <c:pt idx="28">
                  <c:v>70.930000000000007</c:v>
                </c:pt>
                <c:pt idx="29">
                  <c:v>71.91</c:v>
                </c:pt>
                <c:pt idx="30">
                  <c:v>72.44</c:v>
                </c:pt>
                <c:pt idx="31">
                  <c:v>74.92</c:v>
                </c:pt>
                <c:pt idx="32">
                  <c:v>75.84</c:v>
                </c:pt>
                <c:pt idx="33">
                  <c:v>75.45</c:v>
                </c:pt>
                <c:pt idx="34">
                  <c:v>79.28</c:v>
                </c:pt>
                <c:pt idx="35">
                  <c:v>77.45</c:v>
                </c:pt>
                <c:pt idx="36">
                  <c:v>77.44</c:v>
                </c:pt>
                <c:pt idx="37">
                  <c:v>78.25</c:v>
                </c:pt>
                <c:pt idx="38">
                  <c:v>79.95</c:v>
                </c:pt>
                <c:pt idx="39">
                  <c:v>97.45</c:v>
                </c:pt>
                <c:pt idx="40">
                  <c:v>79.66</c:v>
                </c:pt>
                <c:pt idx="41">
                  <c:v>79.89</c:v>
                </c:pt>
                <c:pt idx="42">
                  <c:v>82.43</c:v>
                </c:pt>
                <c:pt idx="43">
                  <c:v>78.45</c:v>
                </c:pt>
                <c:pt idx="44">
                  <c:v>79.040000000000006</c:v>
                </c:pt>
                <c:pt idx="45">
                  <c:v>79.5</c:v>
                </c:pt>
                <c:pt idx="46">
                  <c:v>79.7</c:v>
                </c:pt>
                <c:pt idx="47">
                  <c:v>80.040000000000006</c:v>
                </c:pt>
                <c:pt idx="48">
                  <c:v>81.849999999999994</c:v>
                </c:pt>
                <c:pt idx="49">
                  <c:v>82</c:v>
                </c:pt>
                <c:pt idx="50">
                  <c:v>81.91</c:v>
                </c:pt>
                <c:pt idx="51">
                  <c:v>83.63</c:v>
                </c:pt>
                <c:pt idx="52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mleko!$AO$16:$CO$16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mleko!$AO$20:$CO$20</c:f>
              <c:numCache>
                <c:formatCode>0.00</c:formatCode>
                <c:ptCount val="53"/>
                <c:pt idx="0">
                  <c:v>81.260000000000005</c:v>
                </c:pt>
                <c:pt idx="1">
                  <c:v>84.71</c:v>
                </c:pt>
                <c:pt idx="2">
                  <c:v>78.16</c:v>
                </c:pt>
                <c:pt idx="3">
                  <c:v>76.930000000000007</c:v>
                </c:pt>
                <c:pt idx="4">
                  <c:v>83.46</c:v>
                </c:pt>
                <c:pt idx="5">
                  <c:v>77.44</c:v>
                </c:pt>
                <c:pt idx="6">
                  <c:v>69.239999999999995</c:v>
                </c:pt>
                <c:pt idx="7">
                  <c:v>77.77</c:v>
                </c:pt>
                <c:pt idx="8">
                  <c:v>79.150000000000006</c:v>
                </c:pt>
                <c:pt idx="9">
                  <c:v>75.06</c:v>
                </c:pt>
                <c:pt idx="10">
                  <c:v>76.77</c:v>
                </c:pt>
                <c:pt idx="11">
                  <c:v>76.77</c:v>
                </c:pt>
                <c:pt idx="12">
                  <c:v>74.81</c:v>
                </c:pt>
                <c:pt idx="13">
                  <c:v>77.930000000000007</c:v>
                </c:pt>
                <c:pt idx="14">
                  <c:v>79.400000000000006</c:v>
                </c:pt>
                <c:pt idx="15">
                  <c:v>79.14</c:v>
                </c:pt>
                <c:pt idx="16">
                  <c:v>80.41</c:v>
                </c:pt>
                <c:pt idx="17">
                  <c:v>79.62</c:v>
                </c:pt>
                <c:pt idx="18">
                  <c:v>83.6</c:v>
                </c:pt>
                <c:pt idx="19">
                  <c:v>84.42</c:v>
                </c:pt>
                <c:pt idx="20">
                  <c:v>76.459999999999994</c:v>
                </c:pt>
                <c:pt idx="21">
                  <c:v>77.14</c:v>
                </c:pt>
                <c:pt idx="22">
                  <c:v>79.069999999999993</c:v>
                </c:pt>
                <c:pt idx="23">
                  <c:v>76.89</c:v>
                </c:pt>
                <c:pt idx="24">
                  <c:v>76.97</c:v>
                </c:pt>
                <c:pt idx="25">
                  <c:v>84.44</c:v>
                </c:pt>
                <c:pt idx="26">
                  <c:v>109.17</c:v>
                </c:pt>
                <c:pt idx="27">
                  <c:v>106.9</c:v>
                </c:pt>
                <c:pt idx="28">
                  <c:v>84.29</c:v>
                </c:pt>
                <c:pt idx="29">
                  <c:v>86.76</c:v>
                </c:pt>
                <c:pt idx="30">
                  <c:v>85.05</c:v>
                </c:pt>
                <c:pt idx="31">
                  <c:v>91.09</c:v>
                </c:pt>
                <c:pt idx="32">
                  <c:v>83.66</c:v>
                </c:pt>
                <c:pt idx="33">
                  <c:v>84.79</c:v>
                </c:pt>
                <c:pt idx="34">
                  <c:v>86.36</c:v>
                </c:pt>
                <c:pt idx="35">
                  <c:v>94.44</c:v>
                </c:pt>
                <c:pt idx="36">
                  <c:v>94.25</c:v>
                </c:pt>
                <c:pt idx="37">
                  <c:v>81.34</c:v>
                </c:pt>
                <c:pt idx="38">
                  <c:v>88.97</c:v>
                </c:pt>
                <c:pt idx="39">
                  <c:v>123.71</c:v>
                </c:pt>
                <c:pt idx="40">
                  <c:v>78.72</c:v>
                </c:pt>
                <c:pt idx="41">
                  <c:v>79.739999999999995</c:v>
                </c:pt>
                <c:pt idx="42">
                  <c:v>91.1</c:v>
                </c:pt>
                <c:pt idx="43">
                  <c:v>85.72</c:v>
                </c:pt>
                <c:pt idx="44">
                  <c:v>84.57</c:v>
                </c:pt>
                <c:pt idx="45">
                  <c:v>89.87</c:v>
                </c:pt>
                <c:pt idx="46">
                  <c:v>86.52</c:v>
                </c:pt>
                <c:pt idx="47">
                  <c:v>87.73</c:v>
                </c:pt>
                <c:pt idx="48">
                  <c:v>93.86</c:v>
                </c:pt>
                <c:pt idx="49">
                  <c:v>88.22</c:v>
                </c:pt>
                <c:pt idx="50">
                  <c:v>83.94</c:v>
                </c:pt>
                <c:pt idx="51">
                  <c:v>89.71</c:v>
                </c:pt>
                <c:pt idx="52">
                  <c:v>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49.816406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41" t="s">
        <v>6</v>
      </c>
    </row>
    <row r="3" spans="1:14" x14ac:dyDescent="0.35">
      <c r="A3" s="1" t="s">
        <v>77</v>
      </c>
    </row>
    <row r="4" spans="1:14" x14ac:dyDescent="0.35">
      <c r="A4" s="1" t="s">
        <v>2</v>
      </c>
    </row>
    <row r="5" spans="1:14" ht="16.5" x14ac:dyDescent="0.35">
      <c r="A5" s="1" t="s">
        <v>78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76</v>
      </c>
    </row>
    <row r="14" spans="1:14" x14ac:dyDescent="0.35">
      <c r="A14" s="5" t="s">
        <v>82</v>
      </c>
    </row>
    <row r="15" spans="1:14" x14ac:dyDescent="0.35">
      <c r="A15" s="92" t="s">
        <v>83</v>
      </c>
    </row>
    <row r="16" spans="1:14" x14ac:dyDescent="0.35">
      <c r="A16" t="s">
        <v>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5.8164062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102</v>
      </c>
      <c r="C2" s="5" t="str">
        <f>'Osnovno poročilo'!A14</f>
        <v>39. teden (26.9.2022 - 2.10.2022)</v>
      </c>
    </row>
    <row r="3" spans="2:4" ht="15" thickBot="1" x14ac:dyDescent="0.4"/>
    <row r="4" spans="2:4" ht="15" thickBot="1" x14ac:dyDescent="0.4">
      <c r="B4" s="37" t="s">
        <v>13</v>
      </c>
      <c r="C4" s="37" t="s">
        <v>14</v>
      </c>
      <c r="D4" s="51" t="s">
        <v>15</v>
      </c>
    </row>
    <row r="5" spans="2:4" x14ac:dyDescent="0.35">
      <c r="B5" s="54" t="s">
        <v>68</v>
      </c>
      <c r="C5" s="94">
        <v>245</v>
      </c>
      <c r="D5" s="95">
        <v>790.04</v>
      </c>
    </row>
    <row r="6" spans="2:4" x14ac:dyDescent="0.35">
      <c r="B6" s="30" t="s">
        <v>69</v>
      </c>
      <c r="C6" s="96">
        <v>7825</v>
      </c>
      <c r="D6" s="97">
        <v>475.4</v>
      </c>
    </row>
    <row r="7" spans="2:4" x14ac:dyDescent="0.35">
      <c r="B7" s="30" t="s">
        <v>31</v>
      </c>
      <c r="C7" s="96" t="s">
        <v>65</v>
      </c>
      <c r="D7" s="174" t="s">
        <v>65</v>
      </c>
    </row>
    <row r="8" spans="2:4" x14ac:dyDescent="0.35">
      <c r="B8" s="30" t="s">
        <v>70</v>
      </c>
      <c r="C8" s="96">
        <v>1019</v>
      </c>
      <c r="D8" s="97">
        <v>907.09</v>
      </c>
    </row>
    <row r="9" spans="2:4" x14ac:dyDescent="0.35">
      <c r="B9" s="30" t="s">
        <v>16</v>
      </c>
      <c r="C9" s="96">
        <v>2397</v>
      </c>
      <c r="D9" s="97">
        <v>1179.23</v>
      </c>
    </row>
    <row r="10" spans="2:4" x14ac:dyDescent="0.35">
      <c r="B10" s="30" t="s">
        <v>17</v>
      </c>
      <c r="C10" s="96">
        <v>4996</v>
      </c>
      <c r="D10" s="97">
        <v>574.12</v>
      </c>
    </row>
    <row r="11" spans="2:4" x14ac:dyDescent="0.35">
      <c r="B11" s="30" t="s">
        <v>18</v>
      </c>
      <c r="C11" s="96">
        <v>10960</v>
      </c>
      <c r="D11" s="97">
        <v>593.59</v>
      </c>
    </row>
    <row r="12" spans="2:4" x14ac:dyDescent="0.35">
      <c r="B12" s="30" t="s">
        <v>19</v>
      </c>
      <c r="C12" s="96">
        <v>1699</v>
      </c>
      <c r="D12" s="97">
        <v>594.6</v>
      </c>
    </row>
    <row r="13" spans="2:4" x14ac:dyDescent="0.35">
      <c r="B13" s="30" t="s">
        <v>20</v>
      </c>
      <c r="C13" s="96">
        <v>80369</v>
      </c>
      <c r="D13" s="97">
        <v>420.22</v>
      </c>
    </row>
    <row r="14" spans="2:4" x14ac:dyDescent="0.35">
      <c r="B14" s="30" t="s">
        <v>21</v>
      </c>
      <c r="C14" s="96">
        <v>6447</v>
      </c>
      <c r="D14" s="97">
        <v>783.73</v>
      </c>
    </row>
    <row r="15" spans="2:4" x14ac:dyDescent="0.35">
      <c r="B15" s="30" t="s">
        <v>22</v>
      </c>
      <c r="C15" s="96">
        <v>29248</v>
      </c>
      <c r="D15" s="97">
        <v>153.15</v>
      </c>
    </row>
    <row r="16" spans="2:4" x14ac:dyDescent="0.35">
      <c r="B16" s="30" t="s">
        <v>23</v>
      </c>
      <c r="C16" s="96">
        <v>28533</v>
      </c>
      <c r="D16" s="97">
        <v>160.54</v>
      </c>
    </row>
    <row r="17" spans="2:4" x14ac:dyDescent="0.35">
      <c r="B17" s="30" t="s">
        <v>24</v>
      </c>
      <c r="C17" s="96">
        <v>9644</v>
      </c>
      <c r="D17" s="97">
        <v>443.21</v>
      </c>
    </row>
    <row r="18" spans="2:4" x14ac:dyDescent="0.35">
      <c r="B18" s="30" t="s">
        <v>25</v>
      </c>
      <c r="C18" s="96">
        <v>25723</v>
      </c>
      <c r="D18" s="97">
        <v>291.05</v>
      </c>
    </row>
    <row r="19" spans="2:4" x14ac:dyDescent="0.35">
      <c r="B19" s="30" t="s">
        <v>26</v>
      </c>
      <c r="C19" s="96">
        <v>364999</v>
      </c>
      <c r="D19" s="97">
        <v>74.77</v>
      </c>
    </row>
    <row r="20" spans="2:4" x14ac:dyDescent="0.35">
      <c r="B20" s="30" t="s">
        <v>27</v>
      </c>
      <c r="C20" s="96">
        <v>39261</v>
      </c>
      <c r="D20" s="97">
        <v>75.099999999999994</v>
      </c>
    </row>
    <row r="21" spans="2:4" x14ac:dyDescent="0.35">
      <c r="B21" s="30" t="s">
        <v>28</v>
      </c>
      <c r="C21" s="96">
        <v>1094994</v>
      </c>
      <c r="D21" s="97">
        <v>79.900000000000006</v>
      </c>
    </row>
    <row r="22" spans="2:4" x14ac:dyDescent="0.35">
      <c r="B22" s="30" t="s">
        <v>29</v>
      </c>
      <c r="C22" s="96">
        <v>129421</v>
      </c>
      <c r="D22" s="97">
        <v>87.62</v>
      </c>
    </row>
    <row r="23" spans="2:4" x14ac:dyDescent="0.35">
      <c r="B23" s="30" t="s">
        <v>30</v>
      </c>
      <c r="C23" s="96">
        <v>8692</v>
      </c>
      <c r="D23" s="97">
        <v>361.61</v>
      </c>
    </row>
    <row r="24" spans="2:4" ht="15" thickBot="1" x14ac:dyDescent="0.4">
      <c r="B24" s="31" t="s">
        <v>73</v>
      </c>
      <c r="C24" s="98">
        <v>18131</v>
      </c>
      <c r="D24" s="99">
        <v>384.26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5.5" x14ac:dyDescent="0.35">
      <c r="B2" s="211" t="s">
        <v>12</v>
      </c>
    </row>
    <row r="4" spans="1:5" ht="16.5" x14ac:dyDescent="0.35">
      <c r="B4" s="5" t="s">
        <v>95</v>
      </c>
      <c r="C4" s="1"/>
    </row>
    <row r="5" spans="1:5" ht="15" thickBot="1" x14ac:dyDescent="0.4"/>
    <row r="6" spans="1:5" ht="15" thickBot="1" x14ac:dyDescent="0.4">
      <c r="B6" s="152"/>
      <c r="C6" s="18" t="s">
        <v>7</v>
      </c>
    </row>
    <row r="7" spans="1:5" x14ac:dyDescent="0.35">
      <c r="B7" s="150" t="s">
        <v>8</v>
      </c>
      <c r="C7" s="151">
        <v>246.39</v>
      </c>
    </row>
    <row r="8" spans="1:5" x14ac:dyDescent="0.35">
      <c r="B8" s="62" t="s">
        <v>9</v>
      </c>
      <c r="C8" s="60">
        <v>221.75</v>
      </c>
    </row>
    <row r="9" spans="1:5" x14ac:dyDescent="0.35">
      <c r="B9" s="62" t="s">
        <v>10</v>
      </c>
      <c r="C9" s="60">
        <v>2.5</v>
      </c>
    </row>
    <row r="10" spans="1:5" ht="15" thickBot="1" x14ac:dyDescent="0.4">
      <c r="B10" s="63" t="s">
        <v>11</v>
      </c>
      <c r="C10" s="61">
        <v>169.8</v>
      </c>
    </row>
    <row r="12" spans="1:5" ht="16.5" x14ac:dyDescent="0.35">
      <c r="B12" s="5" t="s">
        <v>96</v>
      </c>
    </row>
    <row r="15" spans="1:5" x14ac:dyDescent="0.35">
      <c r="A15" s="36"/>
      <c r="B15" s="36" t="s">
        <v>97</v>
      </c>
    </row>
    <row r="16" spans="1:5" ht="15" thickBot="1" x14ac:dyDescent="0.4">
      <c r="E16" s="149"/>
    </row>
    <row r="17" spans="1:105" ht="15" thickBot="1" x14ac:dyDescent="0.4">
      <c r="B17" s="37" t="s">
        <v>32</v>
      </c>
      <c r="C17" s="37" t="s">
        <v>33</v>
      </c>
      <c r="D17" s="37" t="s">
        <v>71</v>
      </c>
      <c r="E17" s="18" t="s">
        <v>34</v>
      </c>
      <c r="F17" s="37" t="s">
        <v>72</v>
      </c>
      <c r="G17" s="18" t="s">
        <v>36</v>
      </c>
    </row>
    <row r="18" spans="1:105" ht="15" thickBot="1" x14ac:dyDescent="0.4">
      <c r="B18" s="153">
        <v>790.04</v>
      </c>
      <c r="C18" s="154">
        <v>2.5</v>
      </c>
      <c r="D18" s="155">
        <v>792.54</v>
      </c>
      <c r="E18" s="156">
        <v>3.2166078168756851</v>
      </c>
      <c r="F18" s="157">
        <v>-24.720000000000027</v>
      </c>
      <c r="G18" s="158">
        <v>-3.0247412084281611E-2</v>
      </c>
    </row>
    <row r="21" spans="1:105" x14ac:dyDescent="0.35">
      <c r="B21" s="36" t="s">
        <v>98</v>
      </c>
    </row>
    <row r="22" spans="1:105" ht="15" thickBot="1" x14ac:dyDescent="0.4"/>
    <row r="23" spans="1:105" ht="15" thickBot="1" x14ac:dyDescent="0.4">
      <c r="B23" s="12" t="s">
        <v>37</v>
      </c>
      <c r="C23" s="37" t="s">
        <v>32</v>
      </c>
      <c r="D23" s="37" t="s">
        <v>35</v>
      </c>
      <c r="E23" s="161" t="s">
        <v>36</v>
      </c>
    </row>
    <row r="24" spans="1:105" x14ac:dyDescent="0.35">
      <c r="B24" s="159" t="s">
        <v>38</v>
      </c>
      <c r="C24" s="160">
        <v>475.4</v>
      </c>
      <c r="D24" s="177">
        <v>-17.720000000000027</v>
      </c>
      <c r="E24" s="178">
        <v>-3.5934458144062376E-2</v>
      </c>
    </row>
    <row r="25" spans="1:105" ht="15" thickBot="1" x14ac:dyDescent="0.4">
      <c r="B25" s="57" t="s">
        <v>39</v>
      </c>
      <c r="C25" s="59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4"/>
      <c r="AA28" s="93"/>
      <c r="AB28" s="93"/>
      <c r="AC28" s="93"/>
      <c r="AV28" s="93"/>
      <c r="AW28" s="93"/>
      <c r="AX28" s="93"/>
    </row>
    <row r="29" spans="1:105" ht="15" thickBot="1" x14ac:dyDescent="0.4">
      <c r="B29" s="4">
        <v>2021</v>
      </c>
      <c r="C29" s="135"/>
      <c r="AA29" s="93"/>
      <c r="AB29" s="105"/>
      <c r="AC29" s="93"/>
      <c r="AV29" s="93"/>
      <c r="AW29" s="105"/>
      <c r="AX29" s="93"/>
      <c r="BB29" s="42">
        <v>2022</v>
      </c>
    </row>
    <row r="30" spans="1:105" ht="15" thickBot="1" x14ac:dyDescent="0.4">
      <c r="A30" s="100"/>
      <c r="B30" s="64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7">
        <v>11</v>
      </c>
      <c r="M30" s="37">
        <v>12</v>
      </c>
      <c r="N30" s="37">
        <v>13</v>
      </c>
      <c r="O30" s="37">
        <v>14</v>
      </c>
      <c r="P30" s="37">
        <v>15</v>
      </c>
      <c r="Q30" s="37">
        <v>16</v>
      </c>
      <c r="R30" s="37">
        <v>17</v>
      </c>
      <c r="S30" s="37">
        <v>18</v>
      </c>
      <c r="T30" s="37">
        <v>19</v>
      </c>
      <c r="U30" s="37">
        <v>20</v>
      </c>
      <c r="V30" s="37">
        <v>21</v>
      </c>
      <c r="W30" s="37">
        <v>22</v>
      </c>
      <c r="X30" s="37">
        <v>23</v>
      </c>
      <c r="Y30" s="37">
        <v>24</v>
      </c>
      <c r="Z30" s="37">
        <v>25</v>
      </c>
      <c r="AA30" s="37">
        <v>26</v>
      </c>
      <c r="AB30" s="37">
        <v>27</v>
      </c>
      <c r="AC30" s="37">
        <v>28</v>
      </c>
      <c r="AD30" s="37">
        <v>29</v>
      </c>
      <c r="AE30" s="37">
        <v>30</v>
      </c>
      <c r="AF30" s="37">
        <v>31</v>
      </c>
      <c r="AG30" s="37">
        <v>32</v>
      </c>
      <c r="AH30" s="37">
        <v>33</v>
      </c>
      <c r="AI30" s="37">
        <v>34</v>
      </c>
      <c r="AJ30" s="37">
        <v>35</v>
      </c>
      <c r="AK30" s="37">
        <v>36</v>
      </c>
      <c r="AL30" s="37">
        <v>37</v>
      </c>
      <c r="AM30" s="37">
        <v>38</v>
      </c>
      <c r="AN30" s="37">
        <v>39</v>
      </c>
      <c r="AO30" s="37">
        <v>40</v>
      </c>
      <c r="AP30" s="37">
        <v>41</v>
      </c>
      <c r="AQ30" s="37">
        <v>42</v>
      </c>
      <c r="AR30" s="37">
        <v>43</v>
      </c>
      <c r="AS30" s="37">
        <v>44</v>
      </c>
      <c r="AT30" s="37">
        <v>45</v>
      </c>
      <c r="AU30" s="37">
        <v>46</v>
      </c>
      <c r="AV30" s="37">
        <v>47</v>
      </c>
      <c r="AW30" s="37">
        <v>48</v>
      </c>
      <c r="AX30" s="37">
        <v>49</v>
      </c>
      <c r="AY30" s="37">
        <v>50</v>
      </c>
      <c r="AZ30" s="37">
        <v>51</v>
      </c>
      <c r="BA30" s="37">
        <v>52</v>
      </c>
      <c r="BB30" s="40">
        <v>1</v>
      </c>
      <c r="BC30" s="40">
        <v>2</v>
      </c>
      <c r="BD30" s="40">
        <v>3</v>
      </c>
      <c r="BE30" s="40">
        <v>4</v>
      </c>
      <c r="BF30" s="40">
        <v>5</v>
      </c>
      <c r="BG30" s="40">
        <v>6</v>
      </c>
      <c r="BH30" s="40">
        <v>7</v>
      </c>
      <c r="BI30" s="40">
        <v>8</v>
      </c>
      <c r="BJ30" s="40">
        <v>9</v>
      </c>
      <c r="BK30" s="41">
        <v>10</v>
      </c>
      <c r="BL30" s="42">
        <v>11</v>
      </c>
      <c r="BM30" s="42">
        <v>12</v>
      </c>
      <c r="BN30" s="42">
        <v>13</v>
      </c>
      <c r="BO30" s="42">
        <v>14</v>
      </c>
      <c r="BP30" s="42">
        <v>15</v>
      </c>
      <c r="BQ30" s="42">
        <v>16</v>
      </c>
      <c r="BR30" s="42">
        <v>17</v>
      </c>
      <c r="BS30" s="42">
        <v>18</v>
      </c>
      <c r="BT30" s="42">
        <v>19</v>
      </c>
      <c r="BU30" s="42">
        <v>20</v>
      </c>
      <c r="BV30" s="42">
        <v>21</v>
      </c>
      <c r="BW30" s="42">
        <v>22</v>
      </c>
      <c r="BX30" s="42">
        <v>23</v>
      </c>
      <c r="BY30" s="42">
        <v>24</v>
      </c>
      <c r="BZ30" s="42">
        <v>25</v>
      </c>
      <c r="CA30" s="42">
        <v>26</v>
      </c>
      <c r="CB30" s="42">
        <v>27</v>
      </c>
      <c r="CC30" s="42">
        <v>28</v>
      </c>
      <c r="CD30" s="42">
        <v>29</v>
      </c>
      <c r="CE30" s="42">
        <v>30</v>
      </c>
      <c r="CF30" s="42">
        <v>31</v>
      </c>
      <c r="CG30" s="42">
        <v>32</v>
      </c>
      <c r="CH30" s="42">
        <v>33</v>
      </c>
      <c r="CI30" s="42">
        <v>34</v>
      </c>
      <c r="CJ30" s="42">
        <v>35</v>
      </c>
      <c r="CK30" s="42">
        <v>36</v>
      </c>
      <c r="CL30" s="42">
        <v>37</v>
      </c>
      <c r="CM30" s="42">
        <v>38</v>
      </c>
      <c r="CN30" s="42">
        <v>39</v>
      </c>
      <c r="CO30" s="42">
        <v>40</v>
      </c>
      <c r="CP30" s="42">
        <v>41</v>
      </c>
      <c r="CQ30" s="42">
        <v>42</v>
      </c>
      <c r="CR30" s="42">
        <v>43</v>
      </c>
      <c r="CS30" s="42">
        <v>44</v>
      </c>
      <c r="CT30" s="42">
        <v>45</v>
      </c>
      <c r="CU30" s="42">
        <v>46</v>
      </c>
      <c r="CV30" s="42">
        <v>47</v>
      </c>
      <c r="CW30" s="42">
        <v>48</v>
      </c>
      <c r="CX30" s="42">
        <v>49</v>
      </c>
      <c r="CY30" s="42">
        <v>50</v>
      </c>
      <c r="CZ30" s="42">
        <v>51</v>
      </c>
      <c r="DA30" s="42">
        <v>52</v>
      </c>
    </row>
    <row r="31" spans="1:105" x14ac:dyDescent="0.35">
      <c r="A31" s="112" t="s">
        <v>40</v>
      </c>
      <c r="B31" s="116">
        <v>221.751</v>
      </c>
      <c r="C31" s="117">
        <v>221.751</v>
      </c>
      <c r="D31" s="117">
        <v>221.751</v>
      </c>
      <c r="E31" s="118">
        <v>221.751</v>
      </c>
      <c r="F31" s="118">
        <v>221.751</v>
      </c>
      <c r="G31" s="118">
        <v>221.751</v>
      </c>
      <c r="H31" s="118">
        <v>221.751</v>
      </c>
      <c r="I31" s="118">
        <v>221.751</v>
      </c>
      <c r="J31" s="118">
        <v>221.751</v>
      </c>
      <c r="K31" s="119">
        <v>221.751</v>
      </c>
      <c r="L31" s="120">
        <v>221.751</v>
      </c>
      <c r="M31" s="120">
        <v>221.751</v>
      </c>
      <c r="N31" s="120">
        <v>221.751</v>
      </c>
      <c r="O31" s="120">
        <v>221.751</v>
      </c>
      <c r="P31" s="120">
        <v>221.751</v>
      </c>
      <c r="Q31" s="120">
        <v>221.751</v>
      </c>
      <c r="R31" s="120">
        <v>221.751</v>
      </c>
      <c r="S31" s="120">
        <v>221.751</v>
      </c>
      <c r="T31" s="120">
        <v>221.751</v>
      </c>
      <c r="U31" s="120">
        <v>221.751</v>
      </c>
      <c r="V31" s="120">
        <v>221.751</v>
      </c>
      <c r="W31" s="120">
        <v>221.751</v>
      </c>
      <c r="X31" s="120">
        <v>221.751</v>
      </c>
      <c r="Y31" s="120">
        <v>221.751</v>
      </c>
      <c r="Z31" s="120">
        <v>221.751</v>
      </c>
      <c r="AA31" s="120">
        <v>221.751</v>
      </c>
      <c r="AB31" s="120">
        <v>221.751</v>
      </c>
      <c r="AC31" s="120">
        <v>221.751</v>
      </c>
      <c r="AD31" s="120">
        <v>221.751</v>
      </c>
      <c r="AE31" s="120">
        <v>221.751</v>
      </c>
      <c r="AF31" s="120">
        <v>221.751</v>
      </c>
      <c r="AG31" s="120">
        <v>221.751</v>
      </c>
      <c r="AH31" s="120">
        <v>221.751</v>
      </c>
      <c r="AI31" s="120">
        <v>221.751</v>
      </c>
      <c r="AJ31" s="120">
        <v>221.751</v>
      </c>
      <c r="AK31" s="120">
        <v>221.751</v>
      </c>
      <c r="AL31" s="120">
        <v>221.751</v>
      </c>
      <c r="AM31" s="120">
        <v>221.751</v>
      </c>
      <c r="AN31" s="120">
        <v>221.751</v>
      </c>
      <c r="AO31" s="120">
        <v>221.751</v>
      </c>
      <c r="AP31" s="120">
        <v>221.751</v>
      </c>
      <c r="AQ31" s="120">
        <v>221.751</v>
      </c>
      <c r="AR31" s="120">
        <v>221.751</v>
      </c>
      <c r="AS31" s="120">
        <v>221.751</v>
      </c>
      <c r="AT31" s="120">
        <v>221.751</v>
      </c>
      <c r="AU31" s="120">
        <v>221.751</v>
      </c>
      <c r="AV31" s="120">
        <v>221.751</v>
      </c>
      <c r="AW31" s="120">
        <v>221.751</v>
      </c>
      <c r="AX31" s="120">
        <v>221.751</v>
      </c>
      <c r="AY31" s="120">
        <v>221.751</v>
      </c>
      <c r="AZ31" s="120">
        <v>221.751</v>
      </c>
      <c r="BA31" s="120">
        <v>221.751</v>
      </c>
      <c r="BB31" s="117">
        <v>221.751</v>
      </c>
      <c r="BC31" s="117">
        <v>221.751</v>
      </c>
      <c r="BD31" s="117">
        <v>221.751</v>
      </c>
      <c r="BE31" s="118">
        <v>221.751</v>
      </c>
      <c r="BF31" s="118">
        <v>221.751</v>
      </c>
      <c r="BG31" s="118">
        <v>221.751</v>
      </c>
      <c r="BH31" s="118">
        <v>221.751</v>
      </c>
      <c r="BI31" s="118">
        <v>221.751</v>
      </c>
      <c r="BJ31" s="118">
        <v>221.751</v>
      </c>
      <c r="BK31" s="119">
        <v>221.751</v>
      </c>
      <c r="BL31" s="120">
        <v>221.751</v>
      </c>
      <c r="BM31" s="120">
        <v>221.751</v>
      </c>
      <c r="BN31" s="120">
        <v>221.751</v>
      </c>
      <c r="BO31" s="120">
        <v>221.751</v>
      </c>
      <c r="BP31" s="120">
        <v>221.751</v>
      </c>
      <c r="BQ31" s="120">
        <v>221.751</v>
      </c>
      <c r="BR31" s="120">
        <v>221.751</v>
      </c>
      <c r="BS31" s="120">
        <v>221.751</v>
      </c>
      <c r="BT31" s="120">
        <v>221.751</v>
      </c>
      <c r="BU31" s="120">
        <v>221.751</v>
      </c>
      <c r="BV31" s="120">
        <v>221.751</v>
      </c>
      <c r="BW31" s="120">
        <v>221.751</v>
      </c>
      <c r="BX31" s="120">
        <v>221.751</v>
      </c>
      <c r="BY31" s="120">
        <v>221.751</v>
      </c>
      <c r="BZ31" s="120">
        <v>221.751</v>
      </c>
      <c r="CA31" s="120">
        <v>221.751</v>
      </c>
      <c r="CB31" s="120">
        <v>221.751</v>
      </c>
      <c r="CC31" s="120">
        <v>221.751</v>
      </c>
      <c r="CD31" s="120">
        <v>221.751</v>
      </c>
      <c r="CE31" s="120">
        <v>221.751</v>
      </c>
      <c r="CF31" s="120">
        <v>221.751</v>
      </c>
      <c r="CG31" s="120">
        <v>221.751</v>
      </c>
      <c r="CH31" s="120">
        <v>221.751</v>
      </c>
      <c r="CI31" s="120">
        <v>221.751</v>
      </c>
      <c r="CJ31" s="120">
        <v>221.751</v>
      </c>
      <c r="CK31" s="120">
        <v>221.751</v>
      </c>
      <c r="CL31" s="120">
        <v>221.751</v>
      </c>
      <c r="CM31" s="120">
        <v>221.751</v>
      </c>
      <c r="CN31" s="120">
        <v>221.751</v>
      </c>
      <c r="CO31" s="120"/>
      <c r="CP31" s="120"/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0"/>
    </row>
    <row r="32" spans="1:105" x14ac:dyDescent="0.35">
      <c r="A32" s="113" t="s">
        <v>41</v>
      </c>
      <c r="B32" s="121">
        <v>504.44</v>
      </c>
      <c r="C32" s="120">
        <v>476.17</v>
      </c>
      <c r="D32" s="120">
        <v>370.44</v>
      </c>
      <c r="E32" s="120">
        <v>442.67</v>
      </c>
      <c r="F32" s="120">
        <v>441.97</v>
      </c>
      <c r="G32" s="120">
        <v>413.13</v>
      </c>
      <c r="H32" s="120">
        <v>427.41</v>
      </c>
      <c r="I32" s="120">
        <v>452.08</v>
      </c>
      <c r="J32" s="120">
        <v>450.86</v>
      </c>
      <c r="K32" s="120">
        <v>435.94</v>
      </c>
      <c r="L32" s="120">
        <v>359.97</v>
      </c>
      <c r="M32" s="120">
        <v>371.95</v>
      </c>
      <c r="N32" s="120">
        <v>473.89</v>
      </c>
      <c r="O32" s="120">
        <v>349.26</v>
      </c>
      <c r="P32" s="120">
        <v>367.6</v>
      </c>
      <c r="Q32" s="120">
        <v>464.25</v>
      </c>
      <c r="R32" s="120">
        <v>379.92</v>
      </c>
      <c r="S32" s="120">
        <v>396.81</v>
      </c>
      <c r="T32" s="120">
        <v>478.48</v>
      </c>
      <c r="U32" s="120">
        <v>423.14</v>
      </c>
      <c r="V32" s="120">
        <v>341.65</v>
      </c>
      <c r="W32" s="120">
        <v>419.6</v>
      </c>
      <c r="X32" s="120">
        <v>499.66</v>
      </c>
      <c r="Y32" s="120">
        <v>508.86</v>
      </c>
      <c r="Z32" s="120">
        <v>511.78</v>
      </c>
      <c r="AA32" s="120">
        <v>454.15</v>
      </c>
      <c r="AB32" s="120">
        <v>550.29</v>
      </c>
      <c r="AC32" s="120">
        <v>541.86</v>
      </c>
      <c r="AD32" s="120">
        <v>524.28</v>
      </c>
      <c r="AE32" s="120">
        <v>562.96</v>
      </c>
      <c r="AF32" s="120">
        <v>549.94000000000005</v>
      </c>
      <c r="AG32" s="120">
        <v>447.96</v>
      </c>
      <c r="AH32" s="120">
        <v>515.76</v>
      </c>
      <c r="AI32" s="120">
        <v>505.61</v>
      </c>
      <c r="AJ32" s="120">
        <v>492.42</v>
      </c>
      <c r="AK32" s="120">
        <v>515.02</v>
      </c>
      <c r="AL32" s="120">
        <v>503.06</v>
      </c>
      <c r="AM32" s="120">
        <v>486.76</v>
      </c>
      <c r="AN32" s="120">
        <v>508.25</v>
      </c>
      <c r="AO32" s="120">
        <v>499.75</v>
      </c>
      <c r="AP32" s="120">
        <v>547.20000000000005</v>
      </c>
      <c r="AQ32" s="120">
        <v>538.03</v>
      </c>
      <c r="AR32" s="120">
        <v>583.01</v>
      </c>
      <c r="AS32" s="120">
        <v>485.72</v>
      </c>
      <c r="AT32" s="120">
        <v>474.75</v>
      </c>
      <c r="AU32" s="120">
        <v>512.63</v>
      </c>
      <c r="AV32" s="120">
        <v>509</v>
      </c>
      <c r="AW32" s="120">
        <v>577.5</v>
      </c>
      <c r="AX32" s="120">
        <v>525.46</v>
      </c>
      <c r="AY32" s="120">
        <v>503.64</v>
      </c>
      <c r="AZ32" s="120">
        <v>479.52</v>
      </c>
      <c r="BA32" s="120">
        <v>511.66</v>
      </c>
      <c r="BB32" s="120">
        <v>486.92</v>
      </c>
      <c r="BC32" s="120">
        <v>577.5</v>
      </c>
      <c r="BD32" s="120">
        <v>521.79999999999995</v>
      </c>
      <c r="BE32" s="120">
        <v>489.98</v>
      </c>
      <c r="BF32" s="120">
        <v>484.05</v>
      </c>
      <c r="BG32" s="120">
        <v>535.34</v>
      </c>
      <c r="BH32" s="120">
        <v>486.44</v>
      </c>
      <c r="BI32" s="120">
        <v>487.92</v>
      </c>
      <c r="BJ32" s="120">
        <v>540.71</v>
      </c>
      <c r="BK32" s="120">
        <v>470.04</v>
      </c>
      <c r="BL32" s="120">
        <v>515.92999999999995</v>
      </c>
      <c r="BM32" s="120">
        <v>501.9</v>
      </c>
      <c r="BN32" s="120">
        <v>471.51</v>
      </c>
      <c r="BO32" s="120">
        <v>518.67999999999995</v>
      </c>
      <c r="BP32" s="120">
        <v>498.31</v>
      </c>
      <c r="BQ32" s="120">
        <v>740.91</v>
      </c>
      <c r="BR32" s="120">
        <v>807.07</v>
      </c>
      <c r="BS32" s="120">
        <v>675.38</v>
      </c>
      <c r="BT32" s="120">
        <v>715.8</v>
      </c>
      <c r="BU32" s="120">
        <v>757.36</v>
      </c>
      <c r="BV32" s="120">
        <v>760.58</v>
      </c>
      <c r="BW32" s="120">
        <v>649.77</v>
      </c>
      <c r="BX32" s="120">
        <v>603.83000000000004</v>
      </c>
      <c r="BY32" s="120">
        <v>705.83</v>
      </c>
      <c r="BZ32" s="120">
        <v>535.5</v>
      </c>
      <c r="CA32" s="120">
        <v>682.01</v>
      </c>
      <c r="CB32" s="120">
        <v>803.97</v>
      </c>
      <c r="CC32" s="120">
        <v>741.49</v>
      </c>
      <c r="CD32" s="120">
        <v>823.14</v>
      </c>
      <c r="CE32" s="120">
        <v>711.69</v>
      </c>
      <c r="CF32" s="120">
        <v>777.03</v>
      </c>
      <c r="CG32" s="120">
        <v>819.61</v>
      </c>
      <c r="CH32" s="120">
        <v>815.47</v>
      </c>
      <c r="CI32" s="120">
        <v>710.74</v>
      </c>
      <c r="CJ32" s="120">
        <v>788.27</v>
      </c>
      <c r="CK32" s="120">
        <v>785.42</v>
      </c>
      <c r="CL32" s="120">
        <v>757.98</v>
      </c>
      <c r="CM32" s="120">
        <v>814.76</v>
      </c>
      <c r="CN32" s="120">
        <v>790.04</v>
      </c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</row>
    <row r="33" spans="1:105" x14ac:dyDescent="0.35">
      <c r="A33" s="113" t="s">
        <v>38</v>
      </c>
      <c r="B33" s="121">
        <v>328</v>
      </c>
      <c r="C33" s="120">
        <v>317</v>
      </c>
      <c r="D33" s="120">
        <v>341</v>
      </c>
      <c r="E33" s="120">
        <v>339</v>
      </c>
      <c r="F33" s="120">
        <v>321</v>
      </c>
      <c r="G33" s="120"/>
      <c r="H33" s="120">
        <v>248</v>
      </c>
      <c r="I33" s="120">
        <v>322.89999999999998</v>
      </c>
      <c r="J33" s="120">
        <v>326</v>
      </c>
      <c r="K33" s="120">
        <v>318.48</v>
      </c>
      <c r="L33" s="120">
        <v>315</v>
      </c>
      <c r="M33" s="120">
        <v>315</v>
      </c>
      <c r="N33" s="120">
        <v>249</v>
      </c>
      <c r="O33" s="120">
        <v>332</v>
      </c>
      <c r="P33" s="120">
        <v>318</v>
      </c>
      <c r="Q33" s="120">
        <v>318</v>
      </c>
      <c r="R33" s="120">
        <v>318</v>
      </c>
      <c r="S33" s="120">
        <v>255</v>
      </c>
      <c r="T33" s="120">
        <v>313.64</v>
      </c>
      <c r="U33" s="120">
        <v>285</v>
      </c>
      <c r="V33" s="120">
        <v>316.27</v>
      </c>
      <c r="W33" s="120">
        <v>268.86</v>
      </c>
      <c r="X33" s="120">
        <v>323.83</v>
      </c>
      <c r="Y33" s="120">
        <v>324.35000000000002</v>
      </c>
      <c r="Z33" s="120">
        <v>309.14</v>
      </c>
      <c r="AA33" s="120">
        <v>259.51</v>
      </c>
      <c r="AB33" s="120">
        <v>323.66000000000003</v>
      </c>
      <c r="AC33" s="120">
        <v>312.16000000000003</v>
      </c>
      <c r="AD33" s="120">
        <v>329.17</v>
      </c>
      <c r="AE33" s="120">
        <v>254.43</v>
      </c>
      <c r="AF33" s="120">
        <v>325.24</v>
      </c>
      <c r="AG33" s="120">
        <v>331.4</v>
      </c>
      <c r="AH33" s="120">
        <v>327.60000000000002</v>
      </c>
      <c r="AI33" s="120">
        <v>325.27</v>
      </c>
      <c r="AJ33" s="120">
        <v>505.3</v>
      </c>
      <c r="AK33" s="120">
        <v>295.08</v>
      </c>
      <c r="AL33" s="120">
        <v>257.12</v>
      </c>
      <c r="AM33" s="120">
        <v>326</v>
      </c>
      <c r="AN33" s="120">
        <v>319.41000000000003</v>
      </c>
      <c r="AO33" s="120">
        <v>255.44</v>
      </c>
      <c r="AP33" s="120">
        <v>329.6</v>
      </c>
      <c r="AQ33" s="120">
        <v>302.41000000000003</v>
      </c>
      <c r="AR33" s="120">
        <v>327.5</v>
      </c>
      <c r="AS33" s="120">
        <v>339.2</v>
      </c>
      <c r="AT33" s="120">
        <v>275.51</v>
      </c>
      <c r="AU33" s="120">
        <v>312</v>
      </c>
      <c r="AV33" s="120">
        <v>345</v>
      </c>
      <c r="AW33" s="120">
        <v>328.25</v>
      </c>
      <c r="AX33" s="120">
        <v>292.88</v>
      </c>
      <c r="AY33" s="120">
        <v>344.96</v>
      </c>
      <c r="AZ33" s="120">
        <v>326.5</v>
      </c>
      <c r="BA33" s="120">
        <v>344</v>
      </c>
      <c r="BB33" s="120">
        <v>347.06</v>
      </c>
      <c r="BC33" s="120">
        <v>336.26</v>
      </c>
      <c r="BD33" s="120">
        <v>349.58</v>
      </c>
      <c r="BE33" s="120">
        <v>376</v>
      </c>
      <c r="BF33" s="120">
        <v>338.46</v>
      </c>
      <c r="BG33" s="120">
        <v>350.15</v>
      </c>
      <c r="BH33" s="120">
        <v>347</v>
      </c>
      <c r="BI33" s="120">
        <v>355</v>
      </c>
      <c r="BJ33" s="120">
        <v>385.43</v>
      </c>
      <c r="BK33" s="120">
        <v>359.54</v>
      </c>
      <c r="BL33" s="120">
        <v>369.8</v>
      </c>
      <c r="BM33" s="120">
        <v>405.68</v>
      </c>
      <c r="BN33" s="120">
        <v>387.41</v>
      </c>
      <c r="BO33" s="120">
        <v>396.94</v>
      </c>
      <c r="BP33" s="120">
        <v>388.65</v>
      </c>
      <c r="BQ33" s="120">
        <v>420.36</v>
      </c>
      <c r="BR33" s="120">
        <v>388.5</v>
      </c>
      <c r="BS33" s="120">
        <v>479.26</v>
      </c>
      <c r="BT33" s="120">
        <v>443.35</v>
      </c>
      <c r="BU33" s="120">
        <v>479.2</v>
      </c>
      <c r="BV33" s="120">
        <v>479.27</v>
      </c>
      <c r="BW33" s="120">
        <v>473.68</v>
      </c>
      <c r="BX33" s="120">
        <v>461.34</v>
      </c>
      <c r="BY33" s="120">
        <v>464.97</v>
      </c>
      <c r="BZ33" s="120">
        <v>459.53</v>
      </c>
      <c r="CA33" s="120">
        <v>452.47</v>
      </c>
      <c r="CB33" s="120">
        <v>464.93</v>
      </c>
      <c r="CC33" s="120">
        <v>465</v>
      </c>
      <c r="CD33" s="120">
        <v>450.74</v>
      </c>
      <c r="CE33" s="120">
        <v>465.09</v>
      </c>
      <c r="CF33" s="120">
        <v>487.68</v>
      </c>
      <c r="CG33" s="120">
        <v>491.12</v>
      </c>
      <c r="CH33" s="120">
        <v>484</v>
      </c>
      <c r="CI33" s="120">
        <v>481.89</v>
      </c>
      <c r="CJ33" s="120">
        <v>463.14</v>
      </c>
      <c r="CK33" s="120">
        <v>493.11</v>
      </c>
      <c r="CL33" s="120">
        <v>479.36</v>
      </c>
      <c r="CM33" s="120">
        <v>493.12</v>
      </c>
      <c r="CN33" s="120">
        <v>475.4</v>
      </c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</row>
    <row r="34" spans="1:105" ht="15" thickBot="1" x14ac:dyDescent="0.4">
      <c r="A34" s="114" t="s">
        <v>39</v>
      </c>
      <c r="B34" s="65"/>
      <c r="C34" s="122"/>
      <c r="D34" s="122"/>
      <c r="E34" s="122"/>
      <c r="F34" s="122"/>
      <c r="G34" s="122"/>
      <c r="H34" s="101"/>
      <c r="I34" s="101"/>
      <c r="J34" s="101"/>
      <c r="K34" s="101"/>
      <c r="L34" s="101"/>
      <c r="M34" s="101"/>
      <c r="N34" s="102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22"/>
      <c r="AP34" s="122"/>
      <c r="AQ34" s="122"/>
      <c r="AR34" s="122"/>
      <c r="AS34" s="122"/>
      <c r="AT34" s="122"/>
      <c r="AU34" s="122"/>
      <c r="AV34" s="122"/>
      <c r="AW34" s="122"/>
      <c r="AX34" s="19"/>
      <c r="AY34" s="19"/>
      <c r="AZ34" s="19"/>
      <c r="BA34" s="19"/>
      <c r="BB34" s="35"/>
      <c r="BC34" s="122"/>
      <c r="BD34" s="122"/>
      <c r="BE34" s="122"/>
      <c r="BF34" s="122"/>
      <c r="BG34" s="122"/>
      <c r="BH34" s="101"/>
      <c r="BI34" s="101"/>
      <c r="BJ34" s="101"/>
      <c r="BK34" s="101"/>
      <c r="BL34" s="101"/>
      <c r="BM34" s="101"/>
      <c r="BN34" s="102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22"/>
      <c r="CP34" s="122"/>
      <c r="CQ34" s="122"/>
      <c r="CR34" s="122"/>
      <c r="CS34" s="122"/>
      <c r="CT34" s="122"/>
      <c r="CU34" s="122"/>
      <c r="CV34" s="122"/>
      <c r="CW34" s="122"/>
      <c r="CX34" s="19"/>
      <c r="CY34" s="19"/>
      <c r="CZ34" s="19"/>
      <c r="DA34" s="19"/>
    </row>
    <row r="35" spans="1:10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103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5">
      <c r="A37" s="14"/>
      <c r="B37" s="5" t="s">
        <v>99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5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5">
      <c r="B59" s="5" t="s">
        <v>100</v>
      </c>
    </row>
    <row r="60" spans="2:10" ht="15" thickBot="1" x14ac:dyDescent="0.4"/>
    <row r="61" spans="2:10" ht="15" thickBot="1" x14ac:dyDescent="0.4">
      <c r="B61" s="168" t="s">
        <v>42</v>
      </c>
      <c r="C61" s="162">
        <v>2020</v>
      </c>
      <c r="D61" s="33">
        <v>2021</v>
      </c>
      <c r="E61" s="33">
        <v>2022</v>
      </c>
      <c r="F61" s="33" t="s">
        <v>67</v>
      </c>
      <c r="G61" s="34" t="s">
        <v>66</v>
      </c>
      <c r="H61" s="11"/>
      <c r="I61" s="14"/>
      <c r="J61" s="14"/>
    </row>
    <row r="62" spans="2:10" x14ac:dyDescent="0.35">
      <c r="B62" s="169">
        <v>1</v>
      </c>
      <c r="C62" s="163">
        <v>528.51</v>
      </c>
      <c r="D62" s="123">
        <v>506.94</v>
      </c>
      <c r="E62" s="123">
        <v>489.42</v>
      </c>
      <c r="F62" s="124">
        <v>-17.519999999999982</v>
      </c>
      <c r="G62" s="131">
        <v>-3.4560302994437131E-2</v>
      </c>
      <c r="H62" s="2"/>
      <c r="I62" s="14"/>
      <c r="J62" s="14"/>
    </row>
    <row r="63" spans="2:10" x14ac:dyDescent="0.35">
      <c r="B63" s="170">
        <v>2</v>
      </c>
      <c r="C63" s="164">
        <v>571.55999999999995</v>
      </c>
      <c r="D63" s="125">
        <v>478.67</v>
      </c>
      <c r="E63" s="125">
        <v>580</v>
      </c>
      <c r="F63" s="126">
        <v>101.32999999999998</v>
      </c>
      <c r="G63" s="132">
        <v>0.21169072638769926</v>
      </c>
      <c r="H63" s="2"/>
      <c r="I63" s="14"/>
      <c r="J63" s="14"/>
    </row>
    <row r="64" spans="2:10" x14ac:dyDescent="0.35">
      <c r="B64" s="170">
        <v>3</v>
      </c>
      <c r="C64" s="164">
        <v>537.13</v>
      </c>
      <c r="D64" s="125">
        <v>372.94</v>
      </c>
      <c r="E64" s="125">
        <v>524.29999999999995</v>
      </c>
      <c r="F64" s="126">
        <v>151.35999999999996</v>
      </c>
      <c r="G64" s="132">
        <v>0.40585616989328033</v>
      </c>
      <c r="H64" s="2"/>
      <c r="I64" s="14"/>
      <c r="J64" s="14"/>
    </row>
    <row r="65" spans="2:10" x14ac:dyDescent="0.35">
      <c r="B65" s="170">
        <v>4</v>
      </c>
      <c r="C65" s="164">
        <v>548.92999999999995</v>
      </c>
      <c r="D65" s="125">
        <v>445.17</v>
      </c>
      <c r="E65" s="125">
        <v>492.48</v>
      </c>
      <c r="F65" s="126">
        <v>47.31</v>
      </c>
      <c r="G65" s="132">
        <v>0.10627400768245843</v>
      </c>
      <c r="H65" s="2"/>
      <c r="I65" s="14"/>
      <c r="J65" s="14"/>
    </row>
    <row r="66" spans="2:10" x14ac:dyDescent="0.35">
      <c r="B66" s="170">
        <v>5</v>
      </c>
      <c r="C66" s="164">
        <v>482.2</v>
      </c>
      <c r="D66" s="125">
        <v>444.47</v>
      </c>
      <c r="E66" s="126">
        <v>486.55</v>
      </c>
      <c r="F66" s="126">
        <v>42.079999999999984</v>
      </c>
      <c r="G66" s="132">
        <v>9.4674556213017791E-2</v>
      </c>
      <c r="H66" s="2"/>
      <c r="I66" s="14"/>
      <c r="J66" s="14"/>
    </row>
    <row r="67" spans="2:10" x14ac:dyDescent="0.35">
      <c r="B67" s="170">
        <v>6</v>
      </c>
      <c r="C67" s="164">
        <v>483.64</v>
      </c>
      <c r="D67" s="125">
        <v>415.63</v>
      </c>
      <c r="E67" s="126">
        <v>537.84</v>
      </c>
      <c r="F67" s="126">
        <v>122.21000000000004</v>
      </c>
      <c r="G67" s="132">
        <v>0.29403556047446044</v>
      </c>
      <c r="H67" s="2"/>
      <c r="I67" s="14"/>
      <c r="J67" s="14"/>
    </row>
    <row r="68" spans="2:10" x14ac:dyDescent="0.35">
      <c r="B68" s="170">
        <v>7</v>
      </c>
      <c r="C68" s="164">
        <v>496.62</v>
      </c>
      <c r="D68" s="125">
        <v>429.91</v>
      </c>
      <c r="E68" s="126">
        <v>488.94</v>
      </c>
      <c r="F68" s="126">
        <v>59.029999999999973</v>
      </c>
      <c r="G68" s="132">
        <v>0.13730780861110459</v>
      </c>
      <c r="H68" s="2"/>
      <c r="I68" s="14"/>
      <c r="J68" s="14"/>
    </row>
    <row r="69" spans="2:10" x14ac:dyDescent="0.35">
      <c r="B69" s="170">
        <v>8</v>
      </c>
      <c r="C69" s="164">
        <v>517.19000000000005</v>
      </c>
      <c r="D69" s="125">
        <v>454.58</v>
      </c>
      <c r="E69" s="125">
        <v>490.42</v>
      </c>
      <c r="F69" s="126">
        <v>35.840000000000032</v>
      </c>
      <c r="G69" s="132">
        <v>7.8842008007391495E-2</v>
      </c>
      <c r="H69" s="2"/>
      <c r="I69" s="14"/>
      <c r="J69" s="14"/>
    </row>
    <row r="70" spans="2:10" x14ac:dyDescent="0.35">
      <c r="B70" s="170">
        <v>9</v>
      </c>
      <c r="C70" s="164">
        <v>542.42999999999995</v>
      </c>
      <c r="D70" s="125">
        <v>453.36</v>
      </c>
      <c r="E70" s="125">
        <v>543.21</v>
      </c>
      <c r="F70" s="126">
        <v>89.850000000000023</v>
      </c>
      <c r="G70" s="132">
        <v>0.19818687136050817</v>
      </c>
      <c r="H70" s="2"/>
      <c r="I70" s="14"/>
      <c r="J70" s="14"/>
    </row>
    <row r="71" spans="2:10" x14ac:dyDescent="0.35">
      <c r="B71" s="170">
        <v>10</v>
      </c>
      <c r="C71" s="164">
        <v>561.86</v>
      </c>
      <c r="D71" s="125">
        <v>438.44</v>
      </c>
      <c r="E71" s="125">
        <v>472.54</v>
      </c>
      <c r="F71" s="126">
        <v>34.100000000000023</v>
      </c>
      <c r="G71" s="132">
        <v>7.7775750387738318E-2</v>
      </c>
      <c r="H71" s="2"/>
      <c r="I71" s="14"/>
      <c r="J71" s="14"/>
    </row>
    <row r="72" spans="2:10" x14ac:dyDescent="0.35">
      <c r="B72" s="170">
        <v>11</v>
      </c>
      <c r="C72" s="164">
        <v>448.51</v>
      </c>
      <c r="D72" s="125">
        <v>362.47</v>
      </c>
      <c r="E72" s="125">
        <v>518.42999999999995</v>
      </c>
      <c r="F72" s="126">
        <v>155.95999999999992</v>
      </c>
      <c r="G72" s="132">
        <v>0.43027009131790184</v>
      </c>
      <c r="H72" s="2"/>
      <c r="I72" s="14"/>
      <c r="J72" s="14"/>
    </row>
    <row r="73" spans="2:10" x14ac:dyDescent="0.35">
      <c r="B73" s="170">
        <v>12</v>
      </c>
      <c r="C73" s="164">
        <v>403.89</v>
      </c>
      <c r="D73" s="125">
        <v>374.45</v>
      </c>
      <c r="E73" s="125">
        <v>504.4</v>
      </c>
      <c r="F73" s="125">
        <v>129.94999999999999</v>
      </c>
      <c r="G73" s="133">
        <v>0.34704232874883156</v>
      </c>
      <c r="H73" s="2"/>
      <c r="I73" s="14"/>
      <c r="J73" s="14"/>
    </row>
    <row r="74" spans="2:10" x14ac:dyDescent="0.35">
      <c r="B74" s="170">
        <v>13</v>
      </c>
      <c r="C74" s="164">
        <v>399.85</v>
      </c>
      <c r="D74" s="125">
        <v>476.39</v>
      </c>
      <c r="E74" s="125">
        <v>474.01</v>
      </c>
      <c r="F74" s="127">
        <v>-2.3799999999999955</v>
      </c>
      <c r="G74" s="134">
        <v>-4.9959067150863179E-3</v>
      </c>
      <c r="H74" s="2"/>
      <c r="I74" s="14"/>
      <c r="J74" s="14"/>
    </row>
    <row r="75" spans="2:10" x14ac:dyDescent="0.35">
      <c r="B75" s="170">
        <v>14</v>
      </c>
      <c r="C75" s="164">
        <v>466.03</v>
      </c>
      <c r="D75" s="125">
        <v>351.76</v>
      </c>
      <c r="E75" s="125">
        <v>521.17999999999995</v>
      </c>
      <c r="F75" s="126">
        <v>169.41999999999996</v>
      </c>
      <c r="G75" s="132">
        <v>0.48163520582215136</v>
      </c>
      <c r="H75" s="2"/>
      <c r="I75" s="14"/>
      <c r="J75" s="14"/>
    </row>
    <row r="76" spans="2:10" x14ac:dyDescent="0.35">
      <c r="B76" s="170">
        <v>15</v>
      </c>
      <c r="C76" s="164">
        <v>463.02</v>
      </c>
      <c r="D76" s="125">
        <v>370.1</v>
      </c>
      <c r="E76" s="125">
        <v>500.81</v>
      </c>
      <c r="F76" s="126">
        <v>130.70999999999998</v>
      </c>
      <c r="G76" s="132">
        <v>0.35317481761686031</v>
      </c>
      <c r="H76" s="2"/>
      <c r="I76" s="14"/>
      <c r="J76" s="14"/>
    </row>
    <row r="77" spans="2:10" x14ac:dyDescent="0.35">
      <c r="B77" s="170">
        <v>16</v>
      </c>
      <c r="C77" s="164">
        <v>526.08000000000004</v>
      </c>
      <c r="D77" s="125">
        <v>466.75</v>
      </c>
      <c r="E77" s="126">
        <v>743.41</v>
      </c>
      <c r="F77" s="126">
        <v>276.65999999999997</v>
      </c>
      <c r="G77" s="132">
        <v>0.59273701124799127</v>
      </c>
      <c r="H77" s="2"/>
      <c r="I77" s="14"/>
      <c r="J77" s="14"/>
    </row>
    <row r="78" spans="2:10" x14ac:dyDescent="0.35">
      <c r="B78" s="170">
        <v>17</v>
      </c>
      <c r="C78" s="164">
        <v>397.4</v>
      </c>
      <c r="D78" s="125">
        <v>382.42</v>
      </c>
      <c r="E78" s="125">
        <v>809.57</v>
      </c>
      <c r="F78" s="125">
        <v>427.15000000000003</v>
      </c>
      <c r="G78" s="133">
        <v>1.1169656398723915</v>
      </c>
      <c r="H78" s="2"/>
      <c r="I78" s="14"/>
      <c r="J78" s="14"/>
    </row>
    <row r="79" spans="2:10" x14ac:dyDescent="0.35">
      <c r="B79" s="170">
        <v>18</v>
      </c>
      <c r="C79" s="164">
        <v>524.58000000000004</v>
      </c>
      <c r="D79" s="125">
        <v>399.31</v>
      </c>
      <c r="E79" s="126">
        <v>677.88</v>
      </c>
      <c r="F79" s="126">
        <v>278.57</v>
      </c>
      <c r="G79" s="132">
        <v>0.69762840900553447</v>
      </c>
      <c r="H79" s="2"/>
      <c r="I79" s="14"/>
      <c r="J79" s="14"/>
    </row>
    <row r="80" spans="2:10" x14ac:dyDescent="0.35">
      <c r="B80" s="170">
        <v>19</v>
      </c>
      <c r="C80" s="164">
        <v>462.99</v>
      </c>
      <c r="D80" s="125">
        <v>480.98</v>
      </c>
      <c r="E80" s="126">
        <v>718.3</v>
      </c>
      <c r="F80" s="126">
        <v>237.31999999999994</v>
      </c>
      <c r="G80" s="132">
        <v>0.49340928936754103</v>
      </c>
      <c r="H80" s="2"/>
      <c r="I80" s="14"/>
      <c r="J80" s="14"/>
    </row>
    <row r="81" spans="2:10" x14ac:dyDescent="0.35">
      <c r="B81" s="170">
        <v>20</v>
      </c>
      <c r="C81" s="164">
        <v>499</v>
      </c>
      <c r="D81" s="125">
        <v>425.64</v>
      </c>
      <c r="E81" s="126">
        <v>759.86</v>
      </c>
      <c r="F81" s="126">
        <v>334.22</v>
      </c>
      <c r="G81" s="132">
        <v>0.78521755474109578</v>
      </c>
      <c r="H81" s="2"/>
      <c r="I81" s="14"/>
      <c r="J81" s="14"/>
    </row>
    <row r="82" spans="2:10" x14ac:dyDescent="0.35">
      <c r="B82" s="170">
        <v>21</v>
      </c>
      <c r="C82" s="164">
        <v>490.25</v>
      </c>
      <c r="D82" s="125">
        <v>344.15</v>
      </c>
      <c r="E82" s="126">
        <v>763.08</v>
      </c>
      <c r="F82" s="126">
        <v>418.93000000000006</v>
      </c>
      <c r="G82" s="132">
        <v>1.2172889728316143</v>
      </c>
      <c r="H82" s="2"/>
      <c r="I82" s="14"/>
      <c r="J82" s="14"/>
    </row>
    <row r="83" spans="2:10" x14ac:dyDescent="0.35">
      <c r="B83" s="170">
        <v>22</v>
      </c>
      <c r="C83" s="164">
        <v>489.12</v>
      </c>
      <c r="D83" s="125">
        <v>422.1</v>
      </c>
      <c r="E83" s="126">
        <v>652.27</v>
      </c>
      <c r="F83" s="126">
        <v>230.16999999999996</v>
      </c>
      <c r="G83" s="132">
        <v>0.54529732290926303</v>
      </c>
      <c r="H83" s="2"/>
      <c r="I83" s="14"/>
      <c r="J83" s="14"/>
    </row>
    <row r="84" spans="2:10" x14ac:dyDescent="0.35">
      <c r="B84" s="170">
        <v>23</v>
      </c>
      <c r="C84" s="164">
        <v>503.84</v>
      </c>
      <c r="D84" s="125">
        <v>502.16</v>
      </c>
      <c r="E84" s="125">
        <v>606.33000000000004</v>
      </c>
      <c r="F84" s="126">
        <v>104.17000000000002</v>
      </c>
      <c r="G84" s="132">
        <v>0.20744384259996806</v>
      </c>
      <c r="H84" s="2"/>
      <c r="I84" s="14"/>
      <c r="J84" s="14"/>
    </row>
    <row r="85" spans="2:10" x14ac:dyDescent="0.35">
      <c r="B85" s="170">
        <v>24</v>
      </c>
      <c r="C85" s="164">
        <v>547.1</v>
      </c>
      <c r="D85" s="125">
        <v>511.36</v>
      </c>
      <c r="E85" s="125">
        <v>708.33</v>
      </c>
      <c r="F85" s="126">
        <v>196.97000000000003</v>
      </c>
      <c r="G85" s="132">
        <v>0.38518851689612021</v>
      </c>
      <c r="H85" s="2"/>
      <c r="I85" s="14"/>
      <c r="J85" s="14"/>
    </row>
    <row r="86" spans="2:10" x14ac:dyDescent="0.35">
      <c r="B86" s="170">
        <v>25</v>
      </c>
      <c r="C86" s="164">
        <v>528.73</v>
      </c>
      <c r="D86" s="125">
        <v>514.28</v>
      </c>
      <c r="E86" s="125">
        <v>538</v>
      </c>
      <c r="F86" s="126">
        <v>23.720000000000027</v>
      </c>
      <c r="G86" s="132">
        <v>4.6122734697052303E-2</v>
      </c>
      <c r="H86" s="2"/>
      <c r="I86" s="14"/>
      <c r="J86" s="14"/>
    </row>
    <row r="87" spans="2:10" x14ac:dyDescent="0.35">
      <c r="B87" s="170">
        <v>26</v>
      </c>
      <c r="C87" s="164">
        <v>567.30999999999995</v>
      </c>
      <c r="D87" s="125">
        <v>456.65</v>
      </c>
      <c r="E87" s="126">
        <v>684.51</v>
      </c>
      <c r="F87" s="126">
        <v>227.86</v>
      </c>
      <c r="G87" s="132">
        <v>0.49898171466111907</v>
      </c>
      <c r="H87" s="2"/>
      <c r="I87" s="14"/>
      <c r="J87" s="14"/>
    </row>
    <row r="88" spans="2:10" x14ac:dyDescent="0.35">
      <c r="B88" s="170">
        <v>27</v>
      </c>
      <c r="C88" s="164">
        <v>554.05999999999995</v>
      </c>
      <c r="D88" s="125">
        <v>552.79</v>
      </c>
      <c r="E88" s="126">
        <v>806.47</v>
      </c>
      <c r="F88" s="126">
        <v>253.68000000000006</v>
      </c>
      <c r="G88" s="132">
        <v>0.45890844624540983</v>
      </c>
      <c r="H88" s="2"/>
      <c r="I88" s="14"/>
      <c r="J88" s="14"/>
    </row>
    <row r="89" spans="2:10" x14ac:dyDescent="0.35">
      <c r="B89" s="170">
        <v>28</v>
      </c>
      <c r="C89" s="164">
        <v>411.04</v>
      </c>
      <c r="D89" s="125">
        <v>544.36</v>
      </c>
      <c r="E89" s="126">
        <v>743.99</v>
      </c>
      <c r="F89" s="126">
        <v>199.63</v>
      </c>
      <c r="G89" s="132">
        <v>0.36672422661474013</v>
      </c>
      <c r="H89" s="2"/>
      <c r="I89" s="14"/>
      <c r="J89" s="14"/>
    </row>
    <row r="90" spans="2:10" x14ac:dyDescent="0.35">
      <c r="B90" s="170">
        <v>29</v>
      </c>
      <c r="C90" s="164">
        <v>441.14</v>
      </c>
      <c r="D90" s="125">
        <v>526.78</v>
      </c>
      <c r="E90" s="126">
        <v>825.64</v>
      </c>
      <c r="F90" s="126">
        <v>298.86</v>
      </c>
      <c r="G90" s="132">
        <v>0.56733361175443275</v>
      </c>
      <c r="H90" s="2"/>
      <c r="I90" s="14"/>
      <c r="J90" s="14"/>
    </row>
    <row r="91" spans="2:10" x14ac:dyDescent="0.35">
      <c r="B91" s="170">
        <v>30</v>
      </c>
      <c r="C91" s="164">
        <v>488.91</v>
      </c>
      <c r="D91" s="125">
        <v>565.46</v>
      </c>
      <c r="E91" s="126">
        <v>714.19</v>
      </c>
      <c r="F91" s="126">
        <v>148.73000000000002</v>
      </c>
      <c r="G91" s="132">
        <v>0.26302479397304857</v>
      </c>
      <c r="H91" s="2"/>
      <c r="I91" s="14"/>
      <c r="J91" s="14"/>
    </row>
    <row r="92" spans="2:10" x14ac:dyDescent="0.35">
      <c r="B92" s="170">
        <v>31</v>
      </c>
      <c r="C92" s="164">
        <v>591.58000000000004</v>
      </c>
      <c r="D92" s="125">
        <v>552.44000000000005</v>
      </c>
      <c r="E92" s="126">
        <v>779.53</v>
      </c>
      <c r="F92" s="126">
        <v>227.08999999999992</v>
      </c>
      <c r="G92" s="132">
        <v>0.41106726522337245</v>
      </c>
      <c r="H92" s="2"/>
      <c r="I92" s="14"/>
      <c r="J92" s="14"/>
    </row>
    <row r="93" spans="2:10" x14ac:dyDescent="0.35">
      <c r="B93" s="170">
        <v>32</v>
      </c>
      <c r="C93" s="164">
        <v>550.75</v>
      </c>
      <c r="D93" s="125">
        <v>450.46</v>
      </c>
      <c r="E93" s="125">
        <v>822.11</v>
      </c>
      <c r="F93" s="126">
        <v>371.65000000000003</v>
      </c>
      <c r="G93" s="132">
        <v>0.82504550903520846</v>
      </c>
      <c r="H93" s="2"/>
      <c r="I93" s="14"/>
      <c r="J93" s="14"/>
    </row>
    <row r="94" spans="2:10" x14ac:dyDescent="0.35">
      <c r="B94" s="170">
        <v>33</v>
      </c>
      <c r="C94" s="164">
        <v>561.47</v>
      </c>
      <c r="D94" s="125">
        <v>518.26</v>
      </c>
      <c r="E94" s="125">
        <v>817.97</v>
      </c>
      <c r="F94" s="126">
        <v>299.71000000000004</v>
      </c>
      <c r="G94" s="132">
        <v>0.57830046694709236</v>
      </c>
      <c r="H94" s="2"/>
      <c r="I94" s="14"/>
      <c r="J94" s="14"/>
    </row>
    <row r="95" spans="2:10" x14ac:dyDescent="0.35">
      <c r="B95" s="170">
        <v>34</v>
      </c>
      <c r="C95" s="164">
        <v>565.5</v>
      </c>
      <c r="D95" s="125">
        <v>508.11</v>
      </c>
      <c r="E95" s="126">
        <v>713.24</v>
      </c>
      <c r="F95" s="126">
        <v>205.13</v>
      </c>
      <c r="G95" s="132">
        <v>0.40371179469012608</v>
      </c>
      <c r="H95" s="2"/>
      <c r="I95" s="14"/>
      <c r="J95" s="14"/>
    </row>
    <row r="96" spans="2:10" x14ac:dyDescent="0.35">
      <c r="B96" s="170">
        <v>35</v>
      </c>
      <c r="C96" s="164">
        <v>547.38</v>
      </c>
      <c r="D96" s="125">
        <v>494.92</v>
      </c>
      <c r="E96" s="126">
        <v>790.77</v>
      </c>
      <c r="F96" s="126">
        <v>295.84999999999997</v>
      </c>
      <c r="G96" s="132">
        <v>0.59777337751555804</v>
      </c>
      <c r="H96" s="2"/>
      <c r="I96" s="14"/>
      <c r="J96" s="14"/>
    </row>
    <row r="97" spans="2:10" x14ac:dyDescent="0.35">
      <c r="B97" s="170">
        <v>36</v>
      </c>
      <c r="C97" s="164">
        <v>563.85</v>
      </c>
      <c r="D97" s="125">
        <v>517.52</v>
      </c>
      <c r="E97" s="126">
        <v>787.92</v>
      </c>
      <c r="F97" s="126">
        <v>270.39999999999998</v>
      </c>
      <c r="G97" s="132">
        <v>0.52249188437161842</v>
      </c>
      <c r="H97" s="2"/>
      <c r="I97" s="14"/>
      <c r="J97" s="14"/>
    </row>
    <row r="98" spans="2:10" x14ac:dyDescent="0.35">
      <c r="B98" s="170">
        <v>37</v>
      </c>
      <c r="C98" s="164">
        <v>498.25</v>
      </c>
      <c r="D98" s="125">
        <v>505.56</v>
      </c>
      <c r="E98" s="126">
        <v>760.48</v>
      </c>
      <c r="F98" s="126">
        <v>254.92000000000002</v>
      </c>
      <c r="G98" s="132">
        <v>0.50423292982039714</v>
      </c>
      <c r="H98" s="2"/>
      <c r="I98" s="14"/>
      <c r="J98" s="14"/>
    </row>
    <row r="99" spans="2:10" x14ac:dyDescent="0.35">
      <c r="B99" s="170">
        <v>38</v>
      </c>
      <c r="C99" s="164">
        <v>380.11</v>
      </c>
      <c r="D99" s="125">
        <v>489.26</v>
      </c>
      <c r="E99" s="126">
        <v>817.26</v>
      </c>
      <c r="F99" s="126">
        <v>328</v>
      </c>
      <c r="G99" s="132">
        <v>0.67040019621469149</v>
      </c>
      <c r="H99" s="2"/>
      <c r="I99" s="14"/>
      <c r="J99" s="14"/>
    </row>
    <row r="100" spans="2:10" x14ac:dyDescent="0.35">
      <c r="B100" s="170">
        <v>39</v>
      </c>
      <c r="C100" s="164">
        <v>391.2</v>
      </c>
      <c r="D100" s="125">
        <v>510.75</v>
      </c>
      <c r="E100" s="126">
        <v>792.54</v>
      </c>
      <c r="F100" s="126">
        <v>281.78999999999996</v>
      </c>
      <c r="G100" s="132">
        <v>0.55171806167400872</v>
      </c>
      <c r="H100" s="2"/>
      <c r="I100" s="14"/>
      <c r="J100" s="14"/>
    </row>
    <row r="101" spans="2:10" x14ac:dyDescent="0.35">
      <c r="B101" s="170">
        <v>40</v>
      </c>
      <c r="C101" s="164">
        <v>564.16</v>
      </c>
      <c r="D101" s="125">
        <v>502.25</v>
      </c>
      <c r="E101" s="126"/>
      <c r="F101" s="126"/>
      <c r="G101" s="132"/>
      <c r="H101" s="2"/>
      <c r="I101" s="14"/>
      <c r="J101" s="14"/>
    </row>
    <row r="102" spans="2:10" x14ac:dyDescent="0.35">
      <c r="B102" s="170">
        <v>41</v>
      </c>
      <c r="C102" s="164">
        <v>520.80999999999995</v>
      </c>
      <c r="D102" s="125">
        <v>549.70000000000005</v>
      </c>
      <c r="E102" s="126"/>
      <c r="F102" s="126"/>
      <c r="G102" s="132"/>
      <c r="H102" s="11"/>
    </row>
    <row r="103" spans="2:10" x14ac:dyDescent="0.35">
      <c r="B103" s="170">
        <v>42</v>
      </c>
      <c r="C103" s="164">
        <v>522.87</v>
      </c>
      <c r="D103" s="125">
        <v>540.53</v>
      </c>
      <c r="E103" s="126"/>
      <c r="F103" s="126"/>
      <c r="G103" s="132"/>
      <c r="H103" s="11"/>
    </row>
    <row r="104" spans="2:10" x14ac:dyDescent="0.35">
      <c r="B104" s="170">
        <v>43</v>
      </c>
      <c r="C104" s="164">
        <v>374.58</v>
      </c>
      <c r="D104" s="125">
        <v>585.51</v>
      </c>
      <c r="E104" s="126"/>
      <c r="F104" s="126"/>
      <c r="G104" s="132"/>
      <c r="H104" s="11"/>
    </row>
    <row r="105" spans="2:10" x14ac:dyDescent="0.35">
      <c r="B105" s="170">
        <v>44</v>
      </c>
      <c r="C105" s="165">
        <v>364.51</v>
      </c>
      <c r="D105" s="125">
        <v>488.22</v>
      </c>
      <c r="E105" s="126"/>
      <c r="F105" s="126"/>
      <c r="G105" s="132"/>
      <c r="H105" s="11"/>
    </row>
    <row r="106" spans="2:10" x14ac:dyDescent="0.35">
      <c r="B106" s="170">
        <v>45</v>
      </c>
      <c r="C106" s="164">
        <v>362.77</v>
      </c>
      <c r="D106" s="125">
        <v>477.25</v>
      </c>
      <c r="E106" s="126"/>
      <c r="F106" s="126"/>
      <c r="G106" s="132"/>
      <c r="H106" s="11"/>
    </row>
    <row r="107" spans="2:10" x14ac:dyDescent="0.35">
      <c r="B107" s="170">
        <v>46</v>
      </c>
      <c r="C107" s="164">
        <v>368.78</v>
      </c>
      <c r="D107" s="125">
        <v>515.13</v>
      </c>
      <c r="E107" s="126"/>
      <c r="F107" s="126"/>
      <c r="G107" s="132"/>
      <c r="H107" s="11"/>
    </row>
    <row r="108" spans="2:10" x14ac:dyDescent="0.35">
      <c r="B108" s="170">
        <v>47</v>
      </c>
      <c r="C108" s="166">
        <v>425.36</v>
      </c>
      <c r="D108" s="125">
        <v>511.5</v>
      </c>
      <c r="E108" s="126"/>
      <c r="F108" s="126"/>
      <c r="G108" s="132"/>
      <c r="H108" s="11"/>
    </row>
    <row r="109" spans="2:10" x14ac:dyDescent="0.35">
      <c r="B109" s="170">
        <v>48</v>
      </c>
      <c r="C109" s="164">
        <v>428.08</v>
      </c>
      <c r="D109" s="125">
        <v>580</v>
      </c>
      <c r="E109" s="126"/>
      <c r="F109" s="126"/>
      <c r="G109" s="132"/>
      <c r="H109" s="11"/>
    </row>
    <row r="110" spans="2:10" x14ac:dyDescent="0.35">
      <c r="B110" s="170">
        <v>49</v>
      </c>
      <c r="C110" s="164">
        <v>512.46</v>
      </c>
      <c r="D110" s="125">
        <v>527.96</v>
      </c>
      <c r="E110" s="126"/>
      <c r="F110" s="126"/>
      <c r="G110" s="132"/>
      <c r="H110" s="11"/>
    </row>
    <row r="111" spans="2:10" x14ac:dyDescent="0.35">
      <c r="B111" s="170">
        <v>50</v>
      </c>
      <c r="C111" s="164">
        <v>373.86</v>
      </c>
      <c r="D111" s="125">
        <v>506.14</v>
      </c>
      <c r="E111" s="126"/>
      <c r="F111" s="126"/>
      <c r="G111" s="132"/>
      <c r="H111" s="11"/>
    </row>
    <row r="112" spans="2:10" x14ac:dyDescent="0.35">
      <c r="B112" s="170">
        <v>51</v>
      </c>
      <c r="C112" s="164">
        <v>430.29</v>
      </c>
      <c r="D112" s="125">
        <v>482.02</v>
      </c>
      <c r="E112" s="126"/>
      <c r="F112" s="126"/>
      <c r="G112" s="132"/>
      <c r="H112" s="11"/>
    </row>
    <row r="113" spans="2:8" x14ac:dyDescent="0.35">
      <c r="B113" s="170">
        <v>52</v>
      </c>
      <c r="C113" s="164">
        <v>482.27</v>
      </c>
      <c r="D113" s="125">
        <v>514.16000000000008</v>
      </c>
      <c r="E113" s="126"/>
      <c r="F113" s="126"/>
      <c r="G113" s="132"/>
      <c r="H113" s="11"/>
    </row>
    <row r="114" spans="2:8" ht="15" thickBot="1" x14ac:dyDescent="0.4">
      <c r="B114" s="171">
        <v>53</v>
      </c>
      <c r="C114" s="167">
        <v>374.12</v>
      </c>
      <c r="D114" s="128"/>
      <c r="E114" s="175"/>
      <c r="F114" s="175"/>
      <c r="G114" s="176"/>
      <c r="H114" s="11"/>
    </row>
    <row r="115" spans="2:8" x14ac:dyDescent="0.35">
      <c r="H115" s="11"/>
    </row>
    <row r="117" spans="2:8" x14ac:dyDescent="0.35">
      <c r="B117" s="5" t="s">
        <v>101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10.1796875" style="5" customWidth="1"/>
    <col min="97" max="16384" width="9.1796875" style="5"/>
  </cols>
  <sheetData>
    <row r="2" spans="2:5" ht="15.5" x14ac:dyDescent="0.35">
      <c r="B2" s="211" t="s">
        <v>43</v>
      </c>
    </row>
    <row r="4" spans="2:5" x14ac:dyDescent="0.35">
      <c r="B4" s="5" t="s">
        <v>90</v>
      </c>
    </row>
    <row r="5" spans="2:5" ht="15" thickBot="1" x14ac:dyDescent="0.4"/>
    <row r="6" spans="2:5" ht="15" thickBot="1" x14ac:dyDescent="0.4">
      <c r="B6" s="12" t="s">
        <v>37</v>
      </c>
      <c r="C6" s="37" t="s">
        <v>32</v>
      </c>
      <c r="D6" s="37" t="s">
        <v>75</v>
      </c>
      <c r="E6" s="51" t="s">
        <v>74</v>
      </c>
    </row>
    <row r="7" spans="2:5" x14ac:dyDescent="0.35">
      <c r="B7" s="55" t="s">
        <v>44</v>
      </c>
      <c r="C7" s="188">
        <v>907.09</v>
      </c>
      <c r="D7" s="189">
        <v>0.73000000000001819</v>
      </c>
      <c r="E7" s="190">
        <v>8.054194801183634E-4</v>
      </c>
    </row>
    <row r="8" spans="2:5" x14ac:dyDescent="0.35">
      <c r="B8" s="56" t="s">
        <v>16</v>
      </c>
      <c r="C8" s="191">
        <v>1179.23</v>
      </c>
      <c r="D8" s="192">
        <v>0</v>
      </c>
      <c r="E8" s="193">
        <v>0</v>
      </c>
    </row>
    <row r="9" spans="2:5" x14ac:dyDescent="0.35">
      <c r="B9" s="56" t="s">
        <v>45</v>
      </c>
      <c r="C9" s="191">
        <v>574.12</v>
      </c>
      <c r="D9" s="192">
        <v>0</v>
      </c>
      <c r="E9" s="193">
        <v>0</v>
      </c>
    </row>
    <row r="10" spans="2:5" x14ac:dyDescent="0.35">
      <c r="B10" s="56" t="s">
        <v>46</v>
      </c>
      <c r="C10" s="191">
        <v>593.59</v>
      </c>
      <c r="D10" s="192">
        <v>0</v>
      </c>
      <c r="E10" s="193">
        <v>0</v>
      </c>
    </row>
    <row r="11" spans="2:5" x14ac:dyDescent="0.35">
      <c r="B11" s="56" t="s">
        <v>47</v>
      </c>
      <c r="C11" s="191">
        <v>594.6</v>
      </c>
      <c r="D11" s="192">
        <v>0</v>
      </c>
      <c r="E11" s="193">
        <v>0</v>
      </c>
    </row>
    <row r="12" spans="2:5" x14ac:dyDescent="0.35">
      <c r="B12" s="56" t="s">
        <v>20</v>
      </c>
      <c r="C12" s="191">
        <v>420.22</v>
      </c>
      <c r="D12" s="192">
        <v>-1.4699999999999704</v>
      </c>
      <c r="E12" s="194">
        <v>-3.4859731082074186E-3</v>
      </c>
    </row>
    <row r="13" spans="2:5" x14ac:dyDescent="0.35">
      <c r="B13" s="56" t="s">
        <v>21</v>
      </c>
      <c r="C13" s="191">
        <v>783.73</v>
      </c>
      <c r="D13" s="192">
        <v>-9.92999999999995</v>
      </c>
      <c r="E13" s="194">
        <v>-1.2511654864803545E-2</v>
      </c>
    </row>
    <row r="14" spans="2:5" x14ac:dyDescent="0.35">
      <c r="B14" s="56" t="s">
        <v>30</v>
      </c>
      <c r="C14" s="191">
        <v>361.61</v>
      </c>
      <c r="D14" s="192">
        <v>12.160000000000025</v>
      </c>
      <c r="E14" s="193">
        <v>3.479753898984117E-2</v>
      </c>
    </row>
    <row r="15" spans="2:5" ht="15" thickBot="1" x14ac:dyDescent="0.4">
      <c r="B15" s="57" t="s">
        <v>73</v>
      </c>
      <c r="C15" s="195">
        <v>384.26</v>
      </c>
      <c r="D15" s="196">
        <v>-4.9800000000000182</v>
      </c>
      <c r="E15" s="197">
        <v>-1.2794162984277047E-2</v>
      </c>
    </row>
    <row r="17" spans="1:108" x14ac:dyDescent="0.35">
      <c r="A17" s="93"/>
      <c r="B17" s="93"/>
      <c r="C17" s="93"/>
      <c r="D17" s="93"/>
    </row>
    <row r="18" spans="1:108" x14ac:dyDescent="0.35">
      <c r="A18" s="93"/>
      <c r="B18" s="93" t="s">
        <v>91</v>
      </c>
      <c r="C18" s="93"/>
      <c r="D18" s="93"/>
    </row>
    <row r="19" spans="1:108" ht="15" thickBot="1" x14ac:dyDescent="0.4">
      <c r="A19" s="93"/>
      <c r="B19" s="93"/>
      <c r="C19" s="93"/>
      <c r="D19" s="93"/>
      <c r="AB19" s="93"/>
      <c r="AC19" s="93"/>
      <c r="AD19" s="93"/>
    </row>
    <row r="20" spans="1:108" ht="15" thickBot="1" x14ac:dyDescent="0.4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04"/>
      <c r="AC20" s="105"/>
      <c r="AD20" s="104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47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58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7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8">
        <v>52</v>
      </c>
      <c r="BE21" s="43">
        <v>1</v>
      </c>
      <c r="BF21" s="44">
        <v>2</v>
      </c>
      <c r="BG21" s="44">
        <v>3</v>
      </c>
      <c r="BH21" s="44">
        <v>4</v>
      </c>
      <c r="BI21" s="44">
        <v>5</v>
      </c>
      <c r="BJ21" s="44">
        <v>6</v>
      </c>
      <c r="BK21" s="44">
        <v>7</v>
      </c>
      <c r="BL21" s="44">
        <v>8</v>
      </c>
      <c r="BM21" s="45">
        <v>9</v>
      </c>
      <c r="BN21" s="45">
        <v>10</v>
      </c>
      <c r="BO21" s="45">
        <v>11</v>
      </c>
      <c r="BP21" s="45">
        <v>12</v>
      </c>
      <c r="BQ21" s="45">
        <v>13</v>
      </c>
      <c r="BR21" s="45">
        <v>14</v>
      </c>
      <c r="BS21" s="45">
        <v>15</v>
      </c>
      <c r="BT21" s="45">
        <v>16</v>
      </c>
      <c r="BU21" s="45">
        <v>17</v>
      </c>
      <c r="BV21" s="45">
        <v>18</v>
      </c>
      <c r="BW21" s="45">
        <v>19</v>
      </c>
      <c r="BX21" s="45">
        <v>20</v>
      </c>
      <c r="BY21" s="45">
        <v>21</v>
      </c>
      <c r="BZ21" s="45">
        <v>22</v>
      </c>
      <c r="CA21" s="45">
        <v>23</v>
      </c>
      <c r="CB21" s="45">
        <v>24</v>
      </c>
      <c r="CC21" s="45">
        <v>25</v>
      </c>
      <c r="CD21" s="45">
        <v>26</v>
      </c>
      <c r="CE21" s="45">
        <v>27</v>
      </c>
      <c r="CF21" s="45">
        <v>28</v>
      </c>
      <c r="CG21" s="45">
        <v>29</v>
      </c>
      <c r="CH21" s="45">
        <v>30</v>
      </c>
      <c r="CI21" s="45">
        <v>31</v>
      </c>
      <c r="CJ21" s="45">
        <v>32</v>
      </c>
      <c r="CK21" s="45">
        <v>33</v>
      </c>
      <c r="CL21" s="45">
        <v>34</v>
      </c>
      <c r="CM21" s="45">
        <v>35</v>
      </c>
      <c r="CN21" s="45">
        <v>36</v>
      </c>
      <c r="CO21" s="45">
        <v>37</v>
      </c>
      <c r="CP21" s="45">
        <v>38</v>
      </c>
      <c r="CQ21" s="45">
        <v>39</v>
      </c>
      <c r="CR21" s="45">
        <v>40</v>
      </c>
      <c r="CS21" s="45">
        <v>41</v>
      </c>
      <c r="CT21" s="45">
        <v>42</v>
      </c>
      <c r="CU21" s="45">
        <v>43</v>
      </c>
      <c r="CV21" s="45">
        <v>44</v>
      </c>
      <c r="CW21" s="45">
        <v>45</v>
      </c>
      <c r="CX21" s="45">
        <v>46</v>
      </c>
      <c r="CY21" s="45">
        <v>47</v>
      </c>
      <c r="CZ21" s="45">
        <v>48</v>
      </c>
      <c r="DA21" s="45">
        <v>49</v>
      </c>
      <c r="DB21" s="45">
        <v>50</v>
      </c>
      <c r="DC21" s="45">
        <v>51</v>
      </c>
      <c r="DD21" s="46">
        <v>52</v>
      </c>
    </row>
    <row r="22" spans="1:108" x14ac:dyDescent="0.35">
      <c r="B22" s="56" t="s">
        <v>44</v>
      </c>
      <c r="C22" s="66">
        <v>846.98</v>
      </c>
      <c r="D22" s="52">
        <v>843</v>
      </c>
      <c r="E22" s="52">
        <v>845.3</v>
      </c>
      <c r="F22" s="73">
        <v>844.9</v>
      </c>
      <c r="G22" s="73">
        <v>812.09</v>
      </c>
      <c r="H22" s="73">
        <v>850.88</v>
      </c>
      <c r="I22" s="73">
        <v>790.4</v>
      </c>
      <c r="J22" s="73">
        <v>747.48</v>
      </c>
      <c r="K22" s="73">
        <v>837.36</v>
      </c>
      <c r="L22" s="73">
        <v>804.16</v>
      </c>
      <c r="M22" s="198">
        <v>782.31</v>
      </c>
      <c r="N22" s="198">
        <v>766.17</v>
      </c>
      <c r="O22" s="198">
        <v>794.3</v>
      </c>
      <c r="P22" s="198">
        <v>797</v>
      </c>
      <c r="Q22" s="198">
        <v>922</v>
      </c>
      <c r="R22" s="198">
        <v>923</v>
      </c>
      <c r="S22" s="198">
        <v>922</v>
      </c>
      <c r="T22" s="198">
        <v>816.6</v>
      </c>
      <c r="U22" s="198">
        <v>728.71</v>
      </c>
      <c r="V22" s="198">
        <v>745.1</v>
      </c>
      <c r="W22" s="198">
        <v>737.22</v>
      </c>
      <c r="X22" s="198">
        <v>775</v>
      </c>
      <c r="Y22" s="198">
        <v>806.37</v>
      </c>
      <c r="Z22" s="198">
        <v>882.89</v>
      </c>
      <c r="AA22" s="198">
        <v>765.14</v>
      </c>
      <c r="AB22" s="198">
        <v>856.42</v>
      </c>
      <c r="AC22" s="198">
        <v>807.83</v>
      </c>
      <c r="AD22" s="198">
        <v>838.86</v>
      </c>
      <c r="AE22" s="198">
        <v>837.99</v>
      </c>
      <c r="AF22" s="198">
        <v>784.52</v>
      </c>
      <c r="AG22" s="198">
        <v>926.38</v>
      </c>
      <c r="AH22" s="198">
        <v>834.23</v>
      </c>
      <c r="AI22" s="198">
        <v>926.38</v>
      </c>
      <c r="AJ22" s="198">
        <v>834.23</v>
      </c>
      <c r="AK22" s="198">
        <v>737.51</v>
      </c>
      <c r="AL22" s="198">
        <v>816.3</v>
      </c>
      <c r="AM22" s="198">
        <v>756.81</v>
      </c>
      <c r="AN22" s="198">
        <v>822.03</v>
      </c>
      <c r="AO22" s="198">
        <v>913.11</v>
      </c>
      <c r="AP22" s="198">
        <v>789.32</v>
      </c>
      <c r="AQ22" s="198">
        <v>758.88</v>
      </c>
      <c r="AR22" s="198">
        <v>796.86</v>
      </c>
      <c r="AS22" s="198">
        <v>840.77</v>
      </c>
      <c r="AT22" s="198">
        <v>826.06</v>
      </c>
      <c r="AU22" s="198">
        <v>772.43</v>
      </c>
      <c r="AV22" s="198">
        <v>747.65</v>
      </c>
      <c r="AW22" s="198">
        <v>838.31</v>
      </c>
      <c r="AX22" s="198">
        <v>861.43</v>
      </c>
      <c r="AY22" s="198">
        <v>722.82</v>
      </c>
      <c r="AZ22" s="198">
        <v>786.91</v>
      </c>
      <c r="BA22" s="198">
        <v>782.83</v>
      </c>
      <c r="BB22" s="198">
        <v>839.41</v>
      </c>
      <c r="BC22" s="198">
        <v>800.53</v>
      </c>
      <c r="BD22" s="199">
        <v>808.52</v>
      </c>
      <c r="BE22" s="200">
        <v>810.32</v>
      </c>
      <c r="BF22" s="198">
        <v>826.48</v>
      </c>
      <c r="BG22" s="198">
        <v>765.28</v>
      </c>
      <c r="BH22" s="198">
        <v>833.98</v>
      </c>
      <c r="BI22" s="198">
        <v>786.55</v>
      </c>
      <c r="BJ22" s="198">
        <v>838.72</v>
      </c>
      <c r="BK22" s="198">
        <v>773.4</v>
      </c>
      <c r="BL22" s="198">
        <v>775</v>
      </c>
      <c r="BM22" s="198">
        <v>757.66</v>
      </c>
      <c r="BN22" s="198">
        <v>870.07</v>
      </c>
      <c r="BO22" s="198">
        <v>793.04</v>
      </c>
      <c r="BP22" s="198">
        <v>804.18</v>
      </c>
      <c r="BQ22" s="198">
        <v>849.56</v>
      </c>
      <c r="BR22" s="198">
        <v>782.98</v>
      </c>
      <c r="BS22" s="198">
        <v>800.82</v>
      </c>
      <c r="BT22" s="198">
        <v>831.92</v>
      </c>
      <c r="BU22" s="198">
        <v>1054.48</v>
      </c>
      <c r="BV22" s="198">
        <v>958.93</v>
      </c>
      <c r="BW22" s="198">
        <v>868.95</v>
      </c>
      <c r="BX22" s="198">
        <v>957.37</v>
      </c>
      <c r="BY22" s="198">
        <v>834.81</v>
      </c>
      <c r="BZ22" s="198">
        <v>1006.34</v>
      </c>
      <c r="CA22" s="198">
        <v>1058.94</v>
      </c>
      <c r="CB22" s="198">
        <v>834.01</v>
      </c>
      <c r="CC22" s="198">
        <v>884.93</v>
      </c>
      <c r="CD22" s="198">
        <v>859.92</v>
      </c>
      <c r="CE22" s="198">
        <v>1091.3499999999999</v>
      </c>
      <c r="CF22" s="198">
        <v>889.65</v>
      </c>
      <c r="CG22" s="198">
        <v>901.37</v>
      </c>
      <c r="CH22" s="198">
        <v>872.81</v>
      </c>
      <c r="CI22" s="198">
        <v>1004.48</v>
      </c>
      <c r="CJ22" s="198">
        <v>942.63</v>
      </c>
      <c r="CK22" s="198">
        <v>896.42</v>
      </c>
      <c r="CL22" s="198">
        <v>1016.77</v>
      </c>
      <c r="CM22" s="198">
        <v>914.88</v>
      </c>
      <c r="CN22" s="198">
        <v>1036.53</v>
      </c>
      <c r="CO22" s="198">
        <v>955.04</v>
      </c>
      <c r="CP22" s="198">
        <v>906.36</v>
      </c>
      <c r="CQ22" s="198">
        <v>907.09</v>
      </c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9"/>
    </row>
    <row r="23" spans="1:108" x14ac:dyDescent="0.35">
      <c r="B23" s="56" t="s">
        <v>16</v>
      </c>
      <c r="C23" s="80">
        <v>1020.98</v>
      </c>
      <c r="D23" s="129">
        <v>1020.98</v>
      </c>
      <c r="E23" s="129">
        <v>1020.98</v>
      </c>
      <c r="F23" s="148">
        <v>1020.98</v>
      </c>
      <c r="G23" s="148">
        <v>1020.98</v>
      </c>
      <c r="H23" s="148">
        <v>1020.98</v>
      </c>
      <c r="I23" s="148">
        <v>1020.98</v>
      </c>
      <c r="J23" s="148">
        <v>1020.98</v>
      </c>
      <c r="K23" s="148">
        <v>1020.98</v>
      </c>
      <c r="L23" s="148">
        <v>1020.98</v>
      </c>
      <c r="M23" s="201">
        <v>1020.98</v>
      </c>
      <c r="N23" s="201">
        <v>1020.98</v>
      </c>
      <c r="O23" s="201">
        <v>1020.98</v>
      </c>
      <c r="P23" s="201">
        <v>1020.98</v>
      </c>
      <c r="Q23" s="201">
        <v>1020.98</v>
      </c>
      <c r="R23" s="201">
        <v>1020.98</v>
      </c>
      <c r="S23" s="201">
        <v>1020.98</v>
      </c>
      <c r="T23" s="201">
        <v>1020.98</v>
      </c>
      <c r="U23" s="201">
        <v>1020.98</v>
      </c>
      <c r="V23" s="201">
        <v>1020.98</v>
      </c>
      <c r="W23" s="201">
        <v>1020.98</v>
      </c>
      <c r="X23" s="201">
        <v>1020.98</v>
      </c>
      <c r="Y23" s="201">
        <v>1020.98</v>
      </c>
      <c r="Z23" s="201">
        <v>1020.98</v>
      </c>
      <c r="AA23" s="201">
        <v>1020.98</v>
      </c>
      <c r="AB23" s="201">
        <v>1020.98</v>
      </c>
      <c r="AC23" s="201">
        <v>1020.98</v>
      </c>
      <c r="AD23" s="201">
        <v>1020.98</v>
      </c>
      <c r="AE23" s="201">
        <v>1020.98</v>
      </c>
      <c r="AF23" s="201">
        <v>1020.98</v>
      </c>
      <c r="AG23" s="201">
        <v>1020.98</v>
      </c>
      <c r="AH23" s="201">
        <v>1020.98</v>
      </c>
      <c r="AI23" s="201">
        <v>1020.98</v>
      </c>
      <c r="AJ23" s="201">
        <v>1020.98</v>
      </c>
      <c r="AK23" s="201">
        <v>1020.98</v>
      </c>
      <c r="AL23" s="201">
        <v>1020.98</v>
      </c>
      <c r="AM23" s="201">
        <v>1020.98</v>
      </c>
      <c r="AN23" s="201">
        <v>1020.98</v>
      </c>
      <c r="AO23" s="201">
        <v>1020.98</v>
      </c>
      <c r="AP23" s="201">
        <v>1020.98</v>
      </c>
      <c r="AQ23" s="201">
        <v>1020.98</v>
      </c>
      <c r="AR23" s="201">
        <v>1020.98</v>
      </c>
      <c r="AS23" s="201">
        <v>1020.98</v>
      </c>
      <c r="AT23" s="201">
        <v>1020.98</v>
      </c>
      <c r="AU23" s="201">
        <v>1020.98</v>
      </c>
      <c r="AV23" s="201">
        <v>1020.98</v>
      </c>
      <c r="AW23" s="201">
        <v>1020.98</v>
      </c>
      <c r="AX23" s="201">
        <v>1020.98</v>
      </c>
      <c r="AY23" s="201">
        <v>1020.98</v>
      </c>
      <c r="AZ23" s="201">
        <v>1020.98</v>
      </c>
      <c r="BA23" s="201">
        <v>1020.98</v>
      </c>
      <c r="BB23" s="201">
        <v>1020.98</v>
      </c>
      <c r="BC23" s="201">
        <v>1020.98</v>
      </c>
      <c r="BD23" s="202">
        <v>1020.98</v>
      </c>
      <c r="BE23" s="203">
        <v>1020.98</v>
      </c>
      <c r="BF23" s="201">
        <v>1020.98</v>
      </c>
      <c r="BG23" s="201">
        <v>1020.98</v>
      </c>
      <c r="BH23" s="201">
        <v>1020.98</v>
      </c>
      <c r="BI23" s="201">
        <v>1020.98</v>
      </c>
      <c r="BJ23" s="201">
        <v>1020.98</v>
      </c>
      <c r="BK23" s="201">
        <v>1020.98</v>
      </c>
      <c r="BL23" s="201">
        <v>1020.98</v>
      </c>
      <c r="BM23" s="201">
        <v>1020.98</v>
      </c>
      <c r="BN23" s="201">
        <v>1020.98</v>
      </c>
      <c r="BO23" s="201">
        <v>1020.98</v>
      </c>
      <c r="BP23" s="201">
        <v>1020.98</v>
      </c>
      <c r="BQ23" s="201">
        <v>1020.98</v>
      </c>
      <c r="BR23" s="201">
        <v>1179.23</v>
      </c>
      <c r="BS23" s="201">
        <v>1179.23</v>
      </c>
      <c r="BT23" s="201">
        <v>1179.23</v>
      </c>
      <c r="BU23" s="201">
        <v>1179.23</v>
      </c>
      <c r="BV23" s="201">
        <v>1179.23</v>
      </c>
      <c r="BW23" s="201">
        <v>1179.23</v>
      </c>
      <c r="BX23" s="201">
        <v>1179.23</v>
      </c>
      <c r="BY23" s="201">
        <v>1179.23</v>
      </c>
      <c r="BZ23" s="201">
        <v>1179.23</v>
      </c>
      <c r="CA23" s="201">
        <v>1179.23</v>
      </c>
      <c r="CB23" s="201">
        <v>1179.23</v>
      </c>
      <c r="CC23" s="201">
        <v>1179.23</v>
      </c>
      <c r="CD23" s="201">
        <v>1179.23</v>
      </c>
      <c r="CE23" s="201">
        <v>1179.23</v>
      </c>
      <c r="CF23" s="201">
        <v>1179.23</v>
      </c>
      <c r="CG23" s="201">
        <v>1179.23</v>
      </c>
      <c r="CH23" s="201">
        <v>1179.23</v>
      </c>
      <c r="CI23" s="201">
        <v>1179.23</v>
      </c>
      <c r="CJ23" s="201">
        <v>1179.23</v>
      </c>
      <c r="CK23" s="201">
        <v>1179.23</v>
      </c>
      <c r="CL23" s="201">
        <v>1179.23</v>
      </c>
      <c r="CM23" s="201">
        <v>1179.23</v>
      </c>
      <c r="CN23" s="201">
        <v>1179.23</v>
      </c>
      <c r="CO23" s="201">
        <v>1179.23</v>
      </c>
      <c r="CP23" s="201">
        <v>1179.23</v>
      </c>
      <c r="CQ23" s="201">
        <v>1179.23</v>
      </c>
      <c r="CR23" s="201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202"/>
    </row>
    <row r="24" spans="1:108" x14ac:dyDescent="0.35">
      <c r="B24" s="56" t="s">
        <v>45</v>
      </c>
      <c r="C24" s="80">
        <v>349.34</v>
      </c>
      <c r="D24" s="129">
        <v>349.34</v>
      </c>
      <c r="E24" s="129">
        <v>349.34</v>
      </c>
      <c r="F24" s="148">
        <v>349.34</v>
      </c>
      <c r="G24" s="148">
        <v>349.34</v>
      </c>
      <c r="H24" s="148">
        <v>349.34</v>
      </c>
      <c r="I24" s="148">
        <v>349.34</v>
      </c>
      <c r="J24" s="148">
        <v>349.34</v>
      </c>
      <c r="K24" s="148">
        <v>349.34</v>
      </c>
      <c r="L24" s="148">
        <v>349.34</v>
      </c>
      <c r="M24" s="201">
        <v>349.34</v>
      </c>
      <c r="N24" s="201">
        <v>349.34</v>
      </c>
      <c r="O24" s="201">
        <v>349.34</v>
      </c>
      <c r="P24" s="201">
        <v>349.34</v>
      </c>
      <c r="Q24" s="201">
        <v>349.34</v>
      </c>
      <c r="R24" s="201">
        <v>349.34</v>
      </c>
      <c r="S24" s="201">
        <v>349.34</v>
      </c>
      <c r="T24" s="201">
        <v>349.34</v>
      </c>
      <c r="U24" s="201">
        <v>349.34</v>
      </c>
      <c r="V24" s="201">
        <v>349.34</v>
      </c>
      <c r="W24" s="201">
        <v>349.34</v>
      </c>
      <c r="X24" s="201">
        <v>349.34</v>
      </c>
      <c r="Y24" s="201">
        <v>349.34</v>
      </c>
      <c r="Z24" s="201">
        <v>349.34</v>
      </c>
      <c r="AA24" s="201">
        <v>349.34</v>
      </c>
      <c r="AB24" s="201">
        <v>349.34</v>
      </c>
      <c r="AC24" s="201">
        <v>349.34</v>
      </c>
      <c r="AD24" s="201">
        <v>349.34</v>
      </c>
      <c r="AE24" s="201">
        <v>349.34</v>
      </c>
      <c r="AF24" s="201">
        <v>349.34</v>
      </c>
      <c r="AG24" s="201">
        <v>349.34</v>
      </c>
      <c r="AH24" s="201">
        <v>349.34</v>
      </c>
      <c r="AI24" s="201">
        <v>349.34</v>
      </c>
      <c r="AJ24" s="201">
        <v>349.34</v>
      </c>
      <c r="AK24" s="201">
        <v>349.34</v>
      </c>
      <c r="AL24" s="201">
        <v>349.34</v>
      </c>
      <c r="AM24" s="201">
        <v>349.34</v>
      </c>
      <c r="AN24" s="201">
        <v>349.34</v>
      </c>
      <c r="AO24" s="201">
        <v>349.34</v>
      </c>
      <c r="AP24" s="201">
        <v>349.34</v>
      </c>
      <c r="AQ24" s="201">
        <v>349.34</v>
      </c>
      <c r="AR24" s="201">
        <v>349.34</v>
      </c>
      <c r="AS24" s="201">
        <v>349.34</v>
      </c>
      <c r="AT24" s="201">
        <v>349.34</v>
      </c>
      <c r="AU24" s="201">
        <v>349.34</v>
      </c>
      <c r="AV24" s="201">
        <v>349.34</v>
      </c>
      <c r="AW24" s="201">
        <v>349.34</v>
      </c>
      <c r="AX24" s="201">
        <v>349.34</v>
      </c>
      <c r="AY24" s="201">
        <v>349.34</v>
      </c>
      <c r="AZ24" s="201">
        <v>349.34</v>
      </c>
      <c r="BA24" s="201">
        <v>349.34</v>
      </c>
      <c r="BB24" s="201">
        <v>349.34</v>
      </c>
      <c r="BC24" s="201">
        <v>349.34</v>
      </c>
      <c r="BD24" s="202">
        <v>349.34</v>
      </c>
      <c r="BE24" s="203">
        <v>349.34</v>
      </c>
      <c r="BF24" s="201">
        <v>349.34</v>
      </c>
      <c r="BG24" s="201">
        <v>349.34</v>
      </c>
      <c r="BH24" s="201">
        <v>349.34</v>
      </c>
      <c r="BI24" s="201">
        <v>349.34</v>
      </c>
      <c r="BJ24" s="201">
        <v>349.34</v>
      </c>
      <c r="BK24" s="201">
        <v>349.34</v>
      </c>
      <c r="BL24" s="201">
        <v>349.34</v>
      </c>
      <c r="BM24" s="201">
        <v>349.34</v>
      </c>
      <c r="BN24" s="201">
        <v>349.34</v>
      </c>
      <c r="BO24" s="201">
        <v>349.34</v>
      </c>
      <c r="BP24" s="201">
        <v>349.34</v>
      </c>
      <c r="BQ24" s="201">
        <v>349.34</v>
      </c>
      <c r="BR24" s="201">
        <v>349.34</v>
      </c>
      <c r="BS24" s="201">
        <v>349.34</v>
      </c>
      <c r="BT24" s="201">
        <v>349.34</v>
      </c>
      <c r="BU24" s="201">
        <v>349.34</v>
      </c>
      <c r="BV24" s="201">
        <v>349.34</v>
      </c>
      <c r="BW24" s="201">
        <v>349.34</v>
      </c>
      <c r="BX24" s="201">
        <v>349.34</v>
      </c>
      <c r="BY24" s="201">
        <v>349.34</v>
      </c>
      <c r="BZ24" s="201">
        <v>349.34</v>
      </c>
      <c r="CA24" s="201">
        <v>349.34</v>
      </c>
      <c r="CB24" s="201">
        <v>349.34</v>
      </c>
      <c r="CC24" s="201">
        <v>349.34</v>
      </c>
      <c r="CD24" s="201">
        <v>531.59</v>
      </c>
      <c r="CE24" s="201">
        <v>531.59</v>
      </c>
      <c r="CF24" s="201">
        <v>531.59</v>
      </c>
      <c r="CG24" s="201">
        <v>531.59</v>
      </c>
      <c r="CH24" s="201">
        <v>531.59</v>
      </c>
      <c r="CI24" s="201">
        <v>531.59</v>
      </c>
      <c r="CJ24" s="201">
        <v>531.59</v>
      </c>
      <c r="CK24" s="201">
        <v>531.59</v>
      </c>
      <c r="CL24" s="201">
        <v>531.59</v>
      </c>
      <c r="CM24" s="201">
        <v>531.59</v>
      </c>
      <c r="CN24" s="201">
        <v>531.59</v>
      </c>
      <c r="CO24" s="201">
        <v>574.12</v>
      </c>
      <c r="CP24" s="201">
        <v>574.12</v>
      </c>
      <c r="CQ24" s="201">
        <v>574.12</v>
      </c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2"/>
    </row>
    <row r="25" spans="1:108" x14ac:dyDescent="0.35">
      <c r="B25" s="56" t="s">
        <v>46</v>
      </c>
      <c r="C25" s="80">
        <v>364.44</v>
      </c>
      <c r="D25" s="129">
        <v>364.44</v>
      </c>
      <c r="E25" s="129">
        <v>364.44</v>
      </c>
      <c r="F25" s="148">
        <v>364.44</v>
      </c>
      <c r="G25" s="148">
        <v>364.44</v>
      </c>
      <c r="H25" s="148">
        <v>364.44</v>
      </c>
      <c r="I25" s="148">
        <v>364.44</v>
      </c>
      <c r="J25" s="148">
        <v>364.44</v>
      </c>
      <c r="K25" s="148">
        <v>364.44</v>
      </c>
      <c r="L25" s="148">
        <v>364.44</v>
      </c>
      <c r="M25" s="201">
        <v>364.44</v>
      </c>
      <c r="N25" s="201">
        <v>364.44</v>
      </c>
      <c r="O25" s="201">
        <v>364.44</v>
      </c>
      <c r="P25" s="201">
        <v>364.44</v>
      </c>
      <c r="Q25" s="201">
        <v>364.44</v>
      </c>
      <c r="R25" s="201">
        <v>364.44</v>
      </c>
      <c r="S25" s="201">
        <v>364.44</v>
      </c>
      <c r="T25" s="201">
        <v>364.44</v>
      </c>
      <c r="U25" s="201">
        <v>364.44</v>
      </c>
      <c r="V25" s="201">
        <v>364.44</v>
      </c>
      <c r="W25" s="201">
        <v>364.44</v>
      </c>
      <c r="X25" s="201">
        <v>364.44</v>
      </c>
      <c r="Y25" s="201">
        <v>364.44</v>
      </c>
      <c r="Z25" s="201">
        <v>364.44</v>
      </c>
      <c r="AA25" s="201">
        <v>364.44</v>
      </c>
      <c r="AB25" s="201">
        <v>364.44</v>
      </c>
      <c r="AC25" s="201">
        <v>364.44</v>
      </c>
      <c r="AD25" s="201">
        <v>364.44</v>
      </c>
      <c r="AE25" s="201">
        <v>364.44</v>
      </c>
      <c r="AF25" s="201">
        <v>364.44</v>
      </c>
      <c r="AG25" s="201">
        <v>364.44</v>
      </c>
      <c r="AH25" s="201">
        <v>364.44</v>
      </c>
      <c r="AI25" s="201">
        <v>364.44</v>
      </c>
      <c r="AJ25" s="201">
        <v>364.44</v>
      </c>
      <c r="AK25" s="201">
        <v>364.44</v>
      </c>
      <c r="AL25" s="201">
        <v>364.44</v>
      </c>
      <c r="AM25" s="201">
        <v>364.44</v>
      </c>
      <c r="AN25" s="201">
        <v>364.44</v>
      </c>
      <c r="AO25" s="201">
        <v>364.44</v>
      </c>
      <c r="AP25" s="201">
        <v>364.44</v>
      </c>
      <c r="AQ25" s="201">
        <v>364.44</v>
      </c>
      <c r="AR25" s="201">
        <v>364.44</v>
      </c>
      <c r="AS25" s="201">
        <v>364.44</v>
      </c>
      <c r="AT25" s="201">
        <v>364.44</v>
      </c>
      <c r="AU25" s="201">
        <v>364.44</v>
      </c>
      <c r="AV25" s="201">
        <v>364.44</v>
      </c>
      <c r="AW25" s="201">
        <v>364.44</v>
      </c>
      <c r="AX25" s="201">
        <v>364.44</v>
      </c>
      <c r="AY25" s="201">
        <v>364.44</v>
      </c>
      <c r="AZ25" s="201">
        <v>364.44</v>
      </c>
      <c r="BA25" s="201">
        <v>364.44</v>
      </c>
      <c r="BB25" s="201">
        <v>364.44</v>
      </c>
      <c r="BC25" s="201">
        <v>364.44</v>
      </c>
      <c r="BD25" s="202">
        <v>364.44</v>
      </c>
      <c r="BE25" s="203">
        <v>364.44</v>
      </c>
      <c r="BF25" s="201">
        <v>364.44</v>
      </c>
      <c r="BG25" s="201">
        <v>364.44</v>
      </c>
      <c r="BH25" s="201">
        <v>364.44</v>
      </c>
      <c r="BI25" s="201">
        <v>364.44</v>
      </c>
      <c r="BJ25" s="201">
        <v>364.44</v>
      </c>
      <c r="BK25" s="201">
        <v>364.44</v>
      </c>
      <c r="BL25" s="201">
        <v>364.44</v>
      </c>
      <c r="BM25" s="201">
        <v>364.44</v>
      </c>
      <c r="BN25" s="201">
        <v>364.44</v>
      </c>
      <c r="BO25" s="201">
        <v>364.44</v>
      </c>
      <c r="BP25" s="201">
        <v>364.44</v>
      </c>
      <c r="BQ25" s="201">
        <v>364.44</v>
      </c>
      <c r="BR25" s="201">
        <v>364.44</v>
      </c>
      <c r="BS25" s="201">
        <v>364.44</v>
      </c>
      <c r="BT25" s="201">
        <v>364.44</v>
      </c>
      <c r="BU25" s="201">
        <v>364.44</v>
      </c>
      <c r="BV25" s="201">
        <v>364.44</v>
      </c>
      <c r="BW25" s="201">
        <v>364.44</v>
      </c>
      <c r="BX25" s="201">
        <v>364.44</v>
      </c>
      <c r="BY25" s="201">
        <v>364.44</v>
      </c>
      <c r="BZ25" s="201">
        <v>364.44</v>
      </c>
      <c r="CA25" s="201">
        <v>364.44</v>
      </c>
      <c r="CB25" s="201">
        <v>364.44</v>
      </c>
      <c r="CC25" s="201">
        <v>364.44</v>
      </c>
      <c r="CD25" s="201">
        <v>549.62</v>
      </c>
      <c r="CE25" s="201">
        <v>549.62</v>
      </c>
      <c r="CF25" s="201">
        <v>549.62</v>
      </c>
      <c r="CG25" s="201">
        <v>549.62</v>
      </c>
      <c r="CH25" s="201">
        <v>549.62</v>
      </c>
      <c r="CI25" s="201">
        <v>549.62</v>
      </c>
      <c r="CJ25" s="201">
        <v>549.62</v>
      </c>
      <c r="CK25" s="201">
        <v>549.62</v>
      </c>
      <c r="CL25" s="201">
        <v>549.62</v>
      </c>
      <c r="CM25" s="201">
        <v>549.62</v>
      </c>
      <c r="CN25" s="201">
        <v>549.62</v>
      </c>
      <c r="CO25" s="201">
        <v>593.59</v>
      </c>
      <c r="CP25" s="201">
        <v>593.59</v>
      </c>
      <c r="CQ25" s="201">
        <v>593.59</v>
      </c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2"/>
    </row>
    <row r="26" spans="1:108" x14ac:dyDescent="0.35">
      <c r="B26" s="56" t="s">
        <v>47</v>
      </c>
      <c r="C26" s="80">
        <v>344.26</v>
      </c>
      <c r="D26" s="129">
        <v>344.26</v>
      </c>
      <c r="E26" s="129">
        <v>344.26</v>
      </c>
      <c r="F26" s="148">
        <v>344.26</v>
      </c>
      <c r="G26" s="148">
        <v>344.26</v>
      </c>
      <c r="H26" s="148">
        <v>344.26</v>
      </c>
      <c r="I26" s="148">
        <v>344.26</v>
      </c>
      <c r="J26" s="148">
        <v>344.26</v>
      </c>
      <c r="K26" s="148">
        <v>344.26</v>
      </c>
      <c r="L26" s="148">
        <v>344.26</v>
      </c>
      <c r="M26" s="201">
        <v>344.26</v>
      </c>
      <c r="N26" s="201">
        <v>344.26</v>
      </c>
      <c r="O26" s="201">
        <v>344.26</v>
      </c>
      <c r="P26" s="201">
        <v>344.26</v>
      </c>
      <c r="Q26" s="201">
        <v>344.26</v>
      </c>
      <c r="R26" s="201">
        <v>344.26</v>
      </c>
      <c r="S26" s="201">
        <v>344.26</v>
      </c>
      <c r="T26" s="201">
        <v>344.26</v>
      </c>
      <c r="U26" s="201">
        <v>344.26</v>
      </c>
      <c r="V26" s="201">
        <v>344.26</v>
      </c>
      <c r="W26" s="201">
        <v>344.26</v>
      </c>
      <c r="X26" s="201">
        <v>344.26</v>
      </c>
      <c r="Y26" s="201">
        <v>344.26</v>
      </c>
      <c r="Z26" s="201">
        <v>344.26</v>
      </c>
      <c r="AA26" s="201">
        <v>344.26</v>
      </c>
      <c r="AB26" s="201">
        <v>344.26</v>
      </c>
      <c r="AC26" s="201">
        <v>344.26</v>
      </c>
      <c r="AD26" s="201">
        <v>344.26</v>
      </c>
      <c r="AE26" s="201">
        <v>344.26</v>
      </c>
      <c r="AF26" s="201">
        <v>344.26</v>
      </c>
      <c r="AG26" s="201">
        <v>344.26</v>
      </c>
      <c r="AH26" s="201">
        <v>344.26</v>
      </c>
      <c r="AI26" s="201">
        <v>344.26</v>
      </c>
      <c r="AJ26" s="201">
        <v>344.26</v>
      </c>
      <c r="AK26" s="201">
        <v>344.26</v>
      </c>
      <c r="AL26" s="201">
        <v>344.26</v>
      </c>
      <c r="AM26" s="201">
        <v>344.26</v>
      </c>
      <c r="AN26" s="201">
        <v>344.26</v>
      </c>
      <c r="AO26" s="201">
        <v>344.26</v>
      </c>
      <c r="AP26" s="201">
        <v>344.26</v>
      </c>
      <c r="AQ26" s="201">
        <v>344.26</v>
      </c>
      <c r="AR26" s="201">
        <v>344.26</v>
      </c>
      <c r="AS26" s="201">
        <v>344.26</v>
      </c>
      <c r="AT26" s="201">
        <v>344.26</v>
      </c>
      <c r="AU26" s="201">
        <v>344.26</v>
      </c>
      <c r="AV26" s="201">
        <v>344.26</v>
      </c>
      <c r="AW26" s="201">
        <v>344.26</v>
      </c>
      <c r="AX26" s="201">
        <v>344.26</v>
      </c>
      <c r="AY26" s="201">
        <v>344.26</v>
      </c>
      <c r="AZ26" s="201">
        <v>344.26</v>
      </c>
      <c r="BA26" s="201">
        <v>344.26</v>
      </c>
      <c r="BB26" s="201">
        <v>344.26</v>
      </c>
      <c r="BC26" s="201">
        <v>344.26</v>
      </c>
      <c r="BD26" s="202">
        <v>344.26</v>
      </c>
      <c r="BE26" s="203">
        <v>344.26</v>
      </c>
      <c r="BF26" s="201">
        <v>344.26</v>
      </c>
      <c r="BG26" s="201">
        <v>344.26</v>
      </c>
      <c r="BH26" s="201">
        <v>344.26</v>
      </c>
      <c r="BI26" s="201">
        <v>344.26</v>
      </c>
      <c r="BJ26" s="201">
        <v>344.26</v>
      </c>
      <c r="BK26" s="201">
        <v>344.26</v>
      </c>
      <c r="BL26" s="201">
        <v>344.26</v>
      </c>
      <c r="BM26" s="201">
        <v>344.26</v>
      </c>
      <c r="BN26" s="201">
        <v>344.26</v>
      </c>
      <c r="BO26" s="201">
        <v>344.26</v>
      </c>
      <c r="BP26" s="201">
        <v>344.26</v>
      </c>
      <c r="BQ26" s="201">
        <v>344.26</v>
      </c>
      <c r="BR26" s="201">
        <v>344.26</v>
      </c>
      <c r="BS26" s="201">
        <v>344.26</v>
      </c>
      <c r="BT26" s="201">
        <v>344.26</v>
      </c>
      <c r="BU26" s="201">
        <v>344.26</v>
      </c>
      <c r="BV26" s="201">
        <v>344.26</v>
      </c>
      <c r="BW26" s="201">
        <v>344.26</v>
      </c>
      <c r="BX26" s="201">
        <v>344.26</v>
      </c>
      <c r="BY26" s="201">
        <v>344.26</v>
      </c>
      <c r="BZ26" s="201">
        <v>344.26</v>
      </c>
      <c r="CA26" s="201">
        <v>344.26</v>
      </c>
      <c r="CB26" s="201">
        <v>344.26</v>
      </c>
      <c r="CC26" s="201">
        <v>344.26</v>
      </c>
      <c r="CD26" s="201">
        <v>550.55999999999995</v>
      </c>
      <c r="CE26" s="201">
        <v>550.55999999999995</v>
      </c>
      <c r="CF26" s="201">
        <v>550.55999999999995</v>
      </c>
      <c r="CG26" s="201">
        <v>550.55999999999995</v>
      </c>
      <c r="CH26" s="201">
        <v>550.55999999999995</v>
      </c>
      <c r="CI26" s="201">
        <v>550.55999999999995</v>
      </c>
      <c r="CJ26" s="201">
        <v>550.55999999999995</v>
      </c>
      <c r="CK26" s="201">
        <v>550.55999999999995</v>
      </c>
      <c r="CL26" s="201">
        <v>550.55999999999995</v>
      </c>
      <c r="CM26" s="201">
        <v>550.55999999999995</v>
      </c>
      <c r="CN26" s="201">
        <v>550.55999999999995</v>
      </c>
      <c r="CO26" s="201">
        <v>594.6</v>
      </c>
      <c r="CP26" s="201">
        <v>594.6</v>
      </c>
      <c r="CQ26" s="201">
        <v>594.6</v>
      </c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2"/>
    </row>
    <row r="27" spans="1:108" x14ac:dyDescent="0.35">
      <c r="B27" s="56" t="s">
        <v>20</v>
      </c>
      <c r="C27" s="80">
        <v>407.28</v>
      </c>
      <c r="D27" s="129">
        <v>341.13</v>
      </c>
      <c r="E27" s="129">
        <v>351.42</v>
      </c>
      <c r="F27" s="148">
        <v>661.03</v>
      </c>
      <c r="G27" s="148">
        <v>330.9</v>
      </c>
      <c r="H27" s="148">
        <v>352.55</v>
      </c>
      <c r="I27" s="148">
        <v>342.14</v>
      </c>
      <c r="J27" s="148">
        <v>339.94</v>
      </c>
      <c r="K27" s="148">
        <v>338.84</v>
      </c>
      <c r="L27" s="148">
        <v>331.9</v>
      </c>
      <c r="M27" s="201">
        <v>334.06</v>
      </c>
      <c r="N27" s="201">
        <v>330.56</v>
      </c>
      <c r="O27" s="201">
        <v>335.55</v>
      </c>
      <c r="P27" s="201">
        <v>330.58</v>
      </c>
      <c r="Q27" s="201">
        <v>338.41</v>
      </c>
      <c r="R27" s="201">
        <v>340.64</v>
      </c>
      <c r="S27" s="201">
        <v>334.73</v>
      </c>
      <c r="T27" s="201">
        <v>330.4</v>
      </c>
      <c r="U27" s="201">
        <v>335.19</v>
      </c>
      <c r="V27" s="201">
        <v>335.26</v>
      </c>
      <c r="W27" s="201">
        <v>343.21</v>
      </c>
      <c r="X27" s="201">
        <v>337.33</v>
      </c>
      <c r="Y27" s="201">
        <v>339.56</v>
      </c>
      <c r="Z27" s="201">
        <v>329.42</v>
      </c>
      <c r="AA27" s="201">
        <v>328.24</v>
      </c>
      <c r="AB27" s="201">
        <v>340.23</v>
      </c>
      <c r="AC27" s="201">
        <v>335.93</v>
      </c>
      <c r="AD27" s="201">
        <v>314.02</v>
      </c>
      <c r="AE27" s="201">
        <v>306.91000000000003</v>
      </c>
      <c r="AF27" s="201">
        <v>311.8</v>
      </c>
      <c r="AG27" s="201">
        <v>312.58999999999997</v>
      </c>
      <c r="AH27" s="201">
        <v>306.45</v>
      </c>
      <c r="AI27" s="201">
        <v>312.58999999999997</v>
      </c>
      <c r="AJ27" s="201">
        <v>306.45</v>
      </c>
      <c r="AK27" s="201">
        <v>314.58</v>
      </c>
      <c r="AL27" s="201">
        <v>313.18</v>
      </c>
      <c r="AM27" s="201">
        <v>309.52999999999997</v>
      </c>
      <c r="AN27" s="201">
        <v>303.95999999999998</v>
      </c>
      <c r="AO27" s="201">
        <v>305.72000000000003</v>
      </c>
      <c r="AP27" s="201">
        <v>300.16000000000003</v>
      </c>
      <c r="AQ27" s="201">
        <v>307.98</v>
      </c>
      <c r="AR27" s="201">
        <v>301.85000000000002</v>
      </c>
      <c r="AS27" s="201">
        <v>296.10000000000002</v>
      </c>
      <c r="AT27" s="201">
        <v>293.63</v>
      </c>
      <c r="AU27" s="201">
        <v>297.14</v>
      </c>
      <c r="AV27" s="201">
        <v>294.98</v>
      </c>
      <c r="AW27" s="201">
        <v>289.11</v>
      </c>
      <c r="AX27" s="201">
        <v>292.60000000000002</v>
      </c>
      <c r="AY27" s="201">
        <v>298.69</v>
      </c>
      <c r="AZ27" s="201">
        <v>299.60000000000002</v>
      </c>
      <c r="BA27" s="201">
        <v>297.77</v>
      </c>
      <c r="BB27" s="201">
        <v>302.02</v>
      </c>
      <c r="BC27" s="201">
        <v>287.14</v>
      </c>
      <c r="BD27" s="202">
        <v>296.05</v>
      </c>
      <c r="BE27" s="203">
        <v>338.5</v>
      </c>
      <c r="BF27" s="201">
        <v>288.81</v>
      </c>
      <c r="BG27" s="201">
        <v>306.42</v>
      </c>
      <c r="BH27" s="201">
        <v>303.99</v>
      </c>
      <c r="BI27" s="201">
        <v>328.93</v>
      </c>
      <c r="BJ27" s="201">
        <v>325.51</v>
      </c>
      <c r="BK27" s="201">
        <v>314.2</v>
      </c>
      <c r="BL27" s="201">
        <v>315.97000000000003</v>
      </c>
      <c r="BM27" s="201">
        <v>326.51</v>
      </c>
      <c r="BN27" s="201">
        <v>317</v>
      </c>
      <c r="BO27" s="201">
        <v>322.42</v>
      </c>
      <c r="BP27" s="201">
        <v>352.48</v>
      </c>
      <c r="BQ27" s="201">
        <v>359.23</v>
      </c>
      <c r="BR27" s="201">
        <v>353.34</v>
      </c>
      <c r="BS27" s="201">
        <v>354.6</v>
      </c>
      <c r="BT27" s="201">
        <v>347.11</v>
      </c>
      <c r="BU27" s="201">
        <v>342.68</v>
      </c>
      <c r="BV27" s="201">
        <v>359.71</v>
      </c>
      <c r="BW27" s="201">
        <v>356.75</v>
      </c>
      <c r="BX27" s="201">
        <v>360.57</v>
      </c>
      <c r="BY27" s="201">
        <v>359.83</v>
      </c>
      <c r="BZ27" s="201">
        <v>372</v>
      </c>
      <c r="CA27" s="201">
        <v>402.92</v>
      </c>
      <c r="CB27" s="201">
        <v>399.28</v>
      </c>
      <c r="CC27" s="201">
        <v>390.43</v>
      </c>
      <c r="CD27" s="201">
        <v>402.52</v>
      </c>
      <c r="CE27" s="201">
        <v>412.2</v>
      </c>
      <c r="CF27" s="201">
        <v>416.88</v>
      </c>
      <c r="CG27" s="201">
        <v>420.29</v>
      </c>
      <c r="CH27" s="201">
        <v>414.93</v>
      </c>
      <c r="CI27" s="201">
        <v>407</v>
      </c>
      <c r="CJ27" s="201">
        <v>417.6</v>
      </c>
      <c r="CK27" s="201">
        <v>412.59</v>
      </c>
      <c r="CL27" s="201">
        <v>398.51</v>
      </c>
      <c r="CM27" s="201">
        <v>413.61</v>
      </c>
      <c r="CN27" s="201">
        <v>437.35</v>
      </c>
      <c r="CO27" s="201">
        <v>429.72</v>
      </c>
      <c r="CP27" s="201">
        <v>421.69</v>
      </c>
      <c r="CQ27" s="201">
        <v>420.22</v>
      </c>
      <c r="CR27" s="201"/>
      <c r="CS27" s="201"/>
      <c r="CT27" s="201"/>
      <c r="CU27" s="201"/>
      <c r="CV27" s="201"/>
      <c r="CW27" s="201"/>
      <c r="CX27" s="201"/>
      <c r="CY27" s="201"/>
      <c r="CZ27" s="201"/>
      <c r="DA27" s="201"/>
      <c r="DB27" s="201"/>
      <c r="DC27" s="201"/>
      <c r="DD27" s="202"/>
    </row>
    <row r="28" spans="1:108" x14ac:dyDescent="0.35">
      <c r="B28" s="56" t="s">
        <v>21</v>
      </c>
      <c r="C28" s="80">
        <v>517.88</v>
      </c>
      <c r="D28" s="129">
        <v>523.4</v>
      </c>
      <c r="E28" s="129">
        <v>524.01</v>
      </c>
      <c r="F28" s="148">
        <v>525.02</v>
      </c>
      <c r="G28" s="148">
        <v>553.59</v>
      </c>
      <c r="H28" s="148">
        <v>563.87</v>
      </c>
      <c r="I28" s="148">
        <v>558.75</v>
      </c>
      <c r="J28" s="148">
        <v>529.98</v>
      </c>
      <c r="K28" s="148">
        <v>529.59</v>
      </c>
      <c r="L28" s="148">
        <v>567.63</v>
      </c>
      <c r="M28" s="201">
        <v>493.69</v>
      </c>
      <c r="N28" s="201">
        <v>493.14</v>
      </c>
      <c r="O28" s="201">
        <v>494.7</v>
      </c>
      <c r="P28" s="201">
        <v>556</v>
      </c>
      <c r="Q28" s="201">
        <v>570.38</v>
      </c>
      <c r="R28" s="201">
        <v>570</v>
      </c>
      <c r="S28" s="201">
        <v>569</v>
      </c>
      <c r="T28" s="201">
        <v>513.96</v>
      </c>
      <c r="U28" s="201">
        <v>478.32</v>
      </c>
      <c r="V28" s="201">
        <v>511.59</v>
      </c>
      <c r="W28" s="201">
        <v>504.83</v>
      </c>
      <c r="X28" s="201">
        <v>543</v>
      </c>
      <c r="Y28" s="201">
        <v>521.26</v>
      </c>
      <c r="Z28" s="201">
        <v>518.34</v>
      </c>
      <c r="AA28" s="201">
        <v>511.99</v>
      </c>
      <c r="AB28" s="201">
        <v>521.76</v>
      </c>
      <c r="AC28" s="201">
        <v>507.59</v>
      </c>
      <c r="AD28" s="201">
        <v>522.67999999999995</v>
      </c>
      <c r="AE28" s="201">
        <v>544.92999999999995</v>
      </c>
      <c r="AF28" s="201">
        <v>501.54</v>
      </c>
      <c r="AG28" s="201">
        <v>544.86</v>
      </c>
      <c r="AH28" s="201">
        <v>546.5</v>
      </c>
      <c r="AI28" s="201">
        <v>544.86</v>
      </c>
      <c r="AJ28" s="201">
        <v>546.5</v>
      </c>
      <c r="AK28" s="201">
        <v>509.23</v>
      </c>
      <c r="AL28" s="201">
        <v>503.83</v>
      </c>
      <c r="AM28" s="201">
        <v>507.3</v>
      </c>
      <c r="AN28" s="201">
        <v>530.41999999999996</v>
      </c>
      <c r="AO28" s="201">
        <v>515.30999999999995</v>
      </c>
      <c r="AP28" s="201">
        <v>522.08000000000004</v>
      </c>
      <c r="AQ28" s="201">
        <v>509.9</v>
      </c>
      <c r="AR28" s="201">
        <v>519.6</v>
      </c>
      <c r="AS28" s="201">
        <v>503.35</v>
      </c>
      <c r="AT28" s="201">
        <v>521.55999999999995</v>
      </c>
      <c r="AU28" s="201">
        <v>511.96</v>
      </c>
      <c r="AV28" s="201">
        <v>554.46</v>
      </c>
      <c r="AW28" s="201">
        <v>526.30999999999995</v>
      </c>
      <c r="AX28" s="201">
        <v>533.80999999999995</v>
      </c>
      <c r="AY28" s="201">
        <v>499.59</v>
      </c>
      <c r="AZ28" s="201">
        <v>547.23</v>
      </c>
      <c r="BA28" s="201">
        <v>513.70000000000005</v>
      </c>
      <c r="BB28" s="201">
        <v>541.26</v>
      </c>
      <c r="BC28" s="201">
        <v>538.61</v>
      </c>
      <c r="BD28" s="202">
        <v>528.94000000000005</v>
      </c>
      <c r="BE28" s="203">
        <v>584.82000000000005</v>
      </c>
      <c r="BF28" s="201">
        <v>590.42999999999995</v>
      </c>
      <c r="BG28" s="201">
        <v>619.44000000000005</v>
      </c>
      <c r="BH28" s="201">
        <v>547.36</v>
      </c>
      <c r="BI28" s="201">
        <v>584.16</v>
      </c>
      <c r="BJ28" s="201">
        <v>530.54</v>
      </c>
      <c r="BK28" s="201">
        <v>595.95000000000005</v>
      </c>
      <c r="BL28" s="201">
        <v>595.29999999999995</v>
      </c>
      <c r="BM28" s="201">
        <v>605.20000000000005</v>
      </c>
      <c r="BN28" s="201">
        <v>566.94000000000005</v>
      </c>
      <c r="BO28" s="201">
        <v>616.74</v>
      </c>
      <c r="BP28" s="201">
        <v>580.5</v>
      </c>
      <c r="BQ28" s="201">
        <v>608.79999999999995</v>
      </c>
      <c r="BR28" s="201">
        <v>652.41999999999996</v>
      </c>
      <c r="BS28" s="201">
        <v>612.19000000000005</v>
      </c>
      <c r="BT28" s="201">
        <v>659.32</v>
      </c>
      <c r="BU28" s="201">
        <v>650.58000000000004</v>
      </c>
      <c r="BV28" s="201">
        <v>682.46</v>
      </c>
      <c r="BW28" s="201">
        <v>728.31</v>
      </c>
      <c r="BX28" s="201">
        <v>707.97</v>
      </c>
      <c r="BY28" s="201">
        <v>705.75</v>
      </c>
      <c r="BZ28" s="201">
        <v>723.66</v>
      </c>
      <c r="CA28" s="201">
        <v>753.2</v>
      </c>
      <c r="CB28" s="201">
        <v>739.11</v>
      </c>
      <c r="CC28" s="201">
        <v>703.87</v>
      </c>
      <c r="CD28" s="201">
        <v>760.6</v>
      </c>
      <c r="CE28" s="201">
        <v>706.37</v>
      </c>
      <c r="CF28" s="201">
        <v>700.02</v>
      </c>
      <c r="CG28" s="201">
        <v>729.42</v>
      </c>
      <c r="CH28" s="201">
        <v>740.31</v>
      </c>
      <c r="CI28" s="201">
        <v>709.35</v>
      </c>
      <c r="CJ28" s="201">
        <v>729.23</v>
      </c>
      <c r="CK28" s="201">
        <v>741.36</v>
      </c>
      <c r="CL28" s="201">
        <v>771.88</v>
      </c>
      <c r="CM28" s="201">
        <v>754.62</v>
      </c>
      <c r="CN28" s="201">
        <v>773.71</v>
      </c>
      <c r="CO28" s="201">
        <v>744.56</v>
      </c>
      <c r="CP28" s="201">
        <v>793.66</v>
      </c>
      <c r="CQ28" s="201">
        <v>783.73</v>
      </c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2"/>
    </row>
    <row r="29" spans="1:108" x14ac:dyDescent="0.35">
      <c r="B29" s="56" t="s">
        <v>30</v>
      </c>
      <c r="C29" s="80">
        <v>294.97000000000003</v>
      </c>
      <c r="D29" s="129">
        <v>291.89</v>
      </c>
      <c r="E29" s="129">
        <v>308.55</v>
      </c>
      <c r="F29" s="148">
        <v>293.2</v>
      </c>
      <c r="G29" s="148">
        <v>294.60000000000002</v>
      </c>
      <c r="H29" s="148">
        <v>285.99</v>
      </c>
      <c r="I29" s="148">
        <v>290.36</v>
      </c>
      <c r="J29" s="148">
        <v>293.16000000000003</v>
      </c>
      <c r="K29" s="148">
        <v>294.22000000000003</v>
      </c>
      <c r="L29" s="148">
        <v>282.97000000000003</v>
      </c>
      <c r="M29" s="204">
        <v>287.52999999999997</v>
      </c>
      <c r="N29" s="204">
        <v>284.81</v>
      </c>
      <c r="O29" s="204">
        <v>298.56</v>
      </c>
      <c r="P29" s="204">
        <v>282.23</v>
      </c>
      <c r="Q29" s="204">
        <v>282.47000000000003</v>
      </c>
      <c r="R29" s="204">
        <v>292.7</v>
      </c>
      <c r="S29" s="204">
        <v>289.41000000000003</v>
      </c>
      <c r="T29" s="204">
        <v>293.52999999999997</v>
      </c>
      <c r="U29" s="204">
        <v>270.22000000000003</v>
      </c>
      <c r="V29" s="204">
        <v>315.27999999999997</v>
      </c>
      <c r="W29" s="204">
        <v>311.5</v>
      </c>
      <c r="X29" s="204">
        <v>268.01</v>
      </c>
      <c r="Y29" s="204">
        <v>292.32</v>
      </c>
      <c r="Z29" s="204">
        <v>295.02</v>
      </c>
      <c r="AA29" s="204">
        <v>291.56</v>
      </c>
      <c r="AB29" s="204">
        <v>287.32</v>
      </c>
      <c r="AC29" s="204">
        <v>292.93</v>
      </c>
      <c r="AD29" s="204">
        <v>291.63</v>
      </c>
      <c r="AE29" s="204">
        <v>281.43</v>
      </c>
      <c r="AF29" s="204">
        <v>292.64</v>
      </c>
      <c r="AG29" s="204">
        <v>284.49</v>
      </c>
      <c r="AH29" s="204">
        <v>293.52</v>
      </c>
      <c r="AI29" s="204">
        <v>284.49</v>
      </c>
      <c r="AJ29" s="204">
        <v>293.52</v>
      </c>
      <c r="AK29" s="204">
        <v>271.79000000000002</v>
      </c>
      <c r="AL29" s="204">
        <v>276.38</v>
      </c>
      <c r="AM29" s="204">
        <v>266.08</v>
      </c>
      <c r="AN29" s="204">
        <v>264.95</v>
      </c>
      <c r="AO29" s="204">
        <v>267.22000000000003</v>
      </c>
      <c r="AP29" s="204">
        <v>284.23</v>
      </c>
      <c r="AQ29" s="204">
        <v>261.8</v>
      </c>
      <c r="AR29" s="204">
        <v>265.26</v>
      </c>
      <c r="AS29" s="204">
        <v>281.18</v>
      </c>
      <c r="AT29" s="204">
        <v>282.63</v>
      </c>
      <c r="AU29" s="204">
        <v>258.37</v>
      </c>
      <c r="AV29" s="204">
        <v>261.60000000000002</v>
      </c>
      <c r="AW29" s="204">
        <v>267.55</v>
      </c>
      <c r="AX29" s="204">
        <v>264.63</v>
      </c>
      <c r="AY29" s="204">
        <v>271.62</v>
      </c>
      <c r="AZ29" s="204">
        <v>282.16000000000003</v>
      </c>
      <c r="BA29" s="204">
        <v>264.64</v>
      </c>
      <c r="BB29" s="204">
        <v>268.43</v>
      </c>
      <c r="BC29" s="204">
        <v>266.74</v>
      </c>
      <c r="BD29" s="205">
        <v>274.95999999999998</v>
      </c>
      <c r="BE29" s="203">
        <v>300.89</v>
      </c>
      <c r="BF29" s="201">
        <v>264.39</v>
      </c>
      <c r="BG29" s="201">
        <v>283.5</v>
      </c>
      <c r="BH29" s="201">
        <v>282.39999999999998</v>
      </c>
      <c r="BI29" s="201">
        <v>265.91000000000003</v>
      </c>
      <c r="BJ29" s="201">
        <v>272.05</v>
      </c>
      <c r="BK29" s="201">
        <v>283.08</v>
      </c>
      <c r="BL29" s="201">
        <v>282.45999999999998</v>
      </c>
      <c r="BM29" s="201">
        <v>274.31</v>
      </c>
      <c r="BN29" s="201">
        <v>279.77</v>
      </c>
      <c r="BO29" s="201">
        <v>279.58</v>
      </c>
      <c r="BP29" s="201">
        <v>291.49</v>
      </c>
      <c r="BQ29" s="201">
        <v>315.54000000000002</v>
      </c>
      <c r="BR29" s="201">
        <v>352.78</v>
      </c>
      <c r="BS29" s="201">
        <v>301.18</v>
      </c>
      <c r="BT29" s="201">
        <v>325.51</v>
      </c>
      <c r="BU29" s="201">
        <v>308.18</v>
      </c>
      <c r="BV29" s="201">
        <v>317</v>
      </c>
      <c r="BW29" s="201">
        <v>320.85000000000002</v>
      </c>
      <c r="BX29" s="201">
        <v>316</v>
      </c>
      <c r="BY29" s="201">
        <v>304.06</v>
      </c>
      <c r="BZ29" s="201">
        <v>337.31</v>
      </c>
      <c r="CA29" s="201">
        <v>336.34</v>
      </c>
      <c r="CB29" s="201">
        <v>331.65</v>
      </c>
      <c r="CC29" s="201">
        <v>345.87</v>
      </c>
      <c r="CD29" s="201">
        <v>377.43</v>
      </c>
      <c r="CE29" s="201">
        <v>354.58</v>
      </c>
      <c r="CF29" s="201">
        <v>362.08</v>
      </c>
      <c r="CG29" s="201">
        <v>332.95</v>
      </c>
      <c r="CH29" s="201">
        <v>359.39</v>
      </c>
      <c r="CI29" s="201">
        <v>354.08</v>
      </c>
      <c r="CJ29" s="201">
        <v>333.76</v>
      </c>
      <c r="CK29" s="201">
        <v>357.99</v>
      </c>
      <c r="CL29" s="201">
        <v>327.92</v>
      </c>
      <c r="CM29" s="201">
        <v>367.76</v>
      </c>
      <c r="CN29" s="201">
        <v>337.27</v>
      </c>
      <c r="CO29" s="201">
        <v>327.57</v>
      </c>
      <c r="CP29" s="201">
        <v>349.45</v>
      </c>
      <c r="CQ29" s="201">
        <v>361.61</v>
      </c>
      <c r="CR29" s="201"/>
      <c r="CS29" s="201"/>
      <c r="CT29" s="201"/>
      <c r="CU29" s="201"/>
      <c r="CV29" s="201"/>
      <c r="CW29" s="201"/>
      <c r="CX29" s="201"/>
      <c r="CY29" s="201"/>
      <c r="CZ29" s="201"/>
      <c r="DA29" s="201"/>
      <c r="DB29" s="201"/>
      <c r="DC29" s="201"/>
      <c r="DD29" s="202"/>
    </row>
    <row r="30" spans="1:108" ht="15" thickBot="1" x14ac:dyDescent="0.4">
      <c r="B30" s="115" t="s">
        <v>73</v>
      </c>
      <c r="C30" s="25">
        <v>290.76</v>
      </c>
      <c r="D30" s="68">
        <v>297.24</v>
      </c>
      <c r="E30" s="68">
        <v>290.77999999999997</v>
      </c>
      <c r="F30" s="75">
        <v>293.14</v>
      </c>
      <c r="G30" s="75">
        <v>305.77999999999997</v>
      </c>
      <c r="H30" s="75">
        <v>296.39</v>
      </c>
      <c r="I30" s="75">
        <v>297.55</v>
      </c>
      <c r="J30" s="75">
        <v>308.26</v>
      </c>
      <c r="K30" s="75">
        <v>315.19</v>
      </c>
      <c r="L30" s="75">
        <v>288.36</v>
      </c>
      <c r="M30" s="206">
        <v>288.31</v>
      </c>
      <c r="N30" s="206">
        <v>288.32</v>
      </c>
      <c r="O30" s="206">
        <v>291.82</v>
      </c>
      <c r="P30" s="206">
        <v>286.69</v>
      </c>
      <c r="Q30" s="206">
        <v>287.99</v>
      </c>
      <c r="R30" s="206">
        <v>285.48</v>
      </c>
      <c r="S30" s="206">
        <v>291.55</v>
      </c>
      <c r="T30" s="206">
        <v>292.87</v>
      </c>
      <c r="U30" s="206">
        <v>286.3</v>
      </c>
      <c r="V30" s="206">
        <v>287.35000000000002</v>
      </c>
      <c r="W30" s="206">
        <v>286.88</v>
      </c>
      <c r="X30" s="206">
        <v>293.94</v>
      </c>
      <c r="Y30" s="206">
        <v>300.57</v>
      </c>
      <c r="Z30" s="206">
        <v>291.52</v>
      </c>
      <c r="AA30" s="206">
        <v>289.89999999999998</v>
      </c>
      <c r="AB30" s="206">
        <v>293.26</v>
      </c>
      <c r="AC30" s="206">
        <v>293.47000000000003</v>
      </c>
      <c r="AD30" s="206">
        <v>293.31</v>
      </c>
      <c r="AE30" s="206">
        <v>291.2</v>
      </c>
      <c r="AF30" s="206">
        <v>291.05</v>
      </c>
      <c r="AG30" s="206">
        <v>290.58</v>
      </c>
      <c r="AH30" s="206">
        <v>295.38</v>
      </c>
      <c r="AI30" s="206">
        <v>290.58</v>
      </c>
      <c r="AJ30" s="206">
        <v>295.38</v>
      </c>
      <c r="AK30" s="206">
        <v>287.43</v>
      </c>
      <c r="AL30" s="206">
        <v>290.45999999999998</v>
      </c>
      <c r="AM30" s="206">
        <v>285.89999999999998</v>
      </c>
      <c r="AN30" s="206">
        <v>283.52999999999997</v>
      </c>
      <c r="AO30" s="206">
        <v>283.08</v>
      </c>
      <c r="AP30" s="206">
        <v>288.33999999999997</v>
      </c>
      <c r="AQ30" s="206">
        <v>291.97000000000003</v>
      </c>
      <c r="AR30" s="206">
        <v>292.35000000000002</v>
      </c>
      <c r="AS30" s="206">
        <v>290.12</v>
      </c>
      <c r="AT30" s="206">
        <v>292.88</v>
      </c>
      <c r="AU30" s="206">
        <v>287.42</v>
      </c>
      <c r="AV30" s="206">
        <v>286.22000000000003</v>
      </c>
      <c r="AW30" s="206">
        <v>259.02</v>
      </c>
      <c r="AX30" s="206">
        <v>299.97000000000003</v>
      </c>
      <c r="AY30" s="206">
        <v>301</v>
      </c>
      <c r="AZ30" s="206">
        <v>304.47000000000003</v>
      </c>
      <c r="BA30" s="206">
        <v>300.20999999999998</v>
      </c>
      <c r="BB30" s="206">
        <v>298.61</v>
      </c>
      <c r="BC30" s="206">
        <v>300.32</v>
      </c>
      <c r="BD30" s="207">
        <v>300.74</v>
      </c>
      <c r="BE30" s="208">
        <v>325.88</v>
      </c>
      <c r="BF30" s="206">
        <v>294.63</v>
      </c>
      <c r="BG30" s="206">
        <v>304.33999999999997</v>
      </c>
      <c r="BH30" s="206">
        <v>303.66000000000003</v>
      </c>
      <c r="BI30" s="206">
        <v>291.89999999999998</v>
      </c>
      <c r="BJ30" s="206">
        <v>302.64999999999998</v>
      </c>
      <c r="BK30" s="206">
        <v>303.45999999999998</v>
      </c>
      <c r="BL30" s="206">
        <v>302.76</v>
      </c>
      <c r="BM30" s="206">
        <v>295.92</v>
      </c>
      <c r="BN30" s="206">
        <v>319.52</v>
      </c>
      <c r="BO30" s="206">
        <v>311.52999999999997</v>
      </c>
      <c r="BP30" s="206">
        <v>316</v>
      </c>
      <c r="BQ30" s="206">
        <v>356.97</v>
      </c>
      <c r="BR30" s="206">
        <v>358.53</v>
      </c>
      <c r="BS30" s="206">
        <v>334.92</v>
      </c>
      <c r="BT30" s="206">
        <v>336.13</v>
      </c>
      <c r="BU30" s="206">
        <v>334.39</v>
      </c>
      <c r="BV30" s="206">
        <v>320.18</v>
      </c>
      <c r="BW30" s="206">
        <v>348.07</v>
      </c>
      <c r="BX30" s="206">
        <v>348.1</v>
      </c>
      <c r="BY30" s="206">
        <v>360.27</v>
      </c>
      <c r="BZ30" s="206">
        <v>355.76</v>
      </c>
      <c r="CA30" s="206">
        <v>360.33</v>
      </c>
      <c r="CB30" s="206">
        <v>348.94</v>
      </c>
      <c r="CC30" s="206">
        <v>361.61</v>
      </c>
      <c r="CD30" s="206">
        <v>432.46</v>
      </c>
      <c r="CE30" s="206">
        <v>384.58</v>
      </c>
      <c r="CF30" s="206">
        <v>384.22</v>
      </c>
      <c r="CG30" s="206">
        <v>409.66</v>
      </c>
      <c r="CH30" s="206">
        <v>375.41</v>
      </c>
      <c r="CI30" s="206">
        <v>374.74</v>
      </c>
      <c r="CJ30" s="206">
        <v>380.87</v>
      </c>
      <c r="CK30" s="206">
        <v>372.48</v>
      </c>
      <c r="CL30" s="206">
        <v>392.83</v>
      </c>
      <c r="CM30" s="206">
        <v>393.02</v>
      </c>
      <c r="CN30" s="206">
        <v>411.59</v>
      </c>
      <c r="CO30" s="206">
        <v>396.91</v>
      </c>
      <c r="CP30" s="206">
        <v>389.24</v>
      </c>
      <c r="CQ30" s="206">
        <v>384.26</v>
      </c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7"/>
    </row>
    <row r="31" spans="1:108" x14ac:dyDescent="0.35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5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5">
      <c r="B33" s="5" t="s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5.5" x14ac:dyDescent="0.35">
      <c r="B2" s="211" t="s">
        <v>48</v>
      </c>
    </row>
    <row r="4" spans="2:106" x14ac:dyDescent="0.35">
      <c r="B4" s="5" t="str">
        <f>"TABELA 9: Tržne cene jogurtov za "&amp;'Osnovno poročilo'!A14</f>
        <v>TABELA 9: Tržne cene jogurtov za 39. teden (26.9.2022 - 2.10.2022)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37" t="s">
        <v>32</v>
      </c>
      <c r="D6" s="138" t="s">
        <v>75</v>
      </c>
      <c r="E6" s="139" t="s">
        <v>74</v>
      </c>
    </row>
    <row r="7" spans="2:106" x14ac:dyDescent="0.35">
      <c r="B7" s="7" t="s">
        <v>49</v>
      </c>
      <c r="C7" s="140">
        <v>153.15</v>
      </c>
      <c r="D7" s="172">
        <v>-14.329999999999984</v>
      </c>
      <c r="E7" s="178">
        <v>-8.5562455218533451E-2</v>
      </c>
      <c r="F7" s="209"/>
      <c r="G7" s="210"/>
    </row>
    <row r="8" spans="2:106" ht="15" thickBot="1" x14ac:dyDescent="0.4">
      <c r="B8" s="8" t="s">
        <v>50</v>
      </c>
      <c r="C8" s="130">
        <v>160.54</v>
      </c>
      <c r="D8" s="173">
        <v>-7.0600000000000023</v>
      </c>
      <c r="E8" s="179">
        <v>-4.2124105011933199E-2</v>
      </c>
    </row>
    <row r="9" spans="2:106" x14ac:dyDescent="0.35">
      <c r="D9" s="15"/>
      <c r="E9" s="16"/>
    </row>
    <row r="11" spans="2:106" x14ac:dyDescent="0.35">
      <c r="B11" s="5" t="s">
        <v>93</v>
      </c>
    </row>
    <row r="12" spans="2:106" ht="15" thickBot="1" x14ac:dyDescent="0.4">
      <c r="T12" s="93"/>
      <c r="U12" s="93"/>
      <c r="V12" s="93"/>
      <c r="AE12" s="93"/>
      <c r="AF12" s="93"/>
      <c r="AG12" s="93"/>
    </row>
    <row r="13" spans="2:106" ht="15" thickBot="1" x14ac:dyDescent="0.4">
      <c r="C13" s="4">
        <v>2021</v>
      </c>
      <c r="T13" s="93"/>
      <c r="U13" s="106"/>
      <c r="V13" s="93"/>
      <c r="AE13" s="93"/>
      <c r="AF13" s="106"/>
      <c r="AG13" s="93"/>
      <c r="BC13" s="50">
        <v>2022</v>
      </c>
    </row>
    <row r="14" spans="2:106" s="29" customFormat="1" ht="15" thickBot="1" x14ac:dyDescent="0.4">
      <c r="B14" s="11"/>
      <c r="C14" s="49">
        <v>1</v>
      </c>
      <c r="D14" s="49">
        <v>2</v>
      </c>
      <c r="E14" s="49">
        <v>3</v>
      </c>
      <c r="F14" s="49">
        <v>4</v>
      </c>
      <c r="G14" s="49">
        <v>5</v>
      </c>
      <c r="H14" s="49">
        <v>6</v>
      </c>
      <c r="I14" s="49">
        <v>7</v>
      </c>
      <c r="J14" s="49">
        <v>8</v>
      </c>
      <c r="K14" s="49">
        <v>9</v>
      </c>
      <c r="L14" s="49">
        <v>10</v>
      </c>
      <c r="M14" s="49">
        <v>11</v>
      </c>
      <c r="N14" s="81">
        <v>12</v>
      </c>
      <c r="O14" s="81">
        <v>13</v>
      </c>
      <c r="P14" s="81">
        <v>14</v>
      </c>
      <c r="Q14" s="81">
        <v>15</v>
      </c>
      <c r="R14" s="81">
        <v>16</v>
      </c>
      <c r="S14" s="81">
        <v>17</v>
      </c>
      <c r="T14" s="81">
        <v>18</v>
      </c>
      <c r="U14" s="81">
        <v>19</v>
      </c>
      <c r="V14" s="81">
        <v>20</v>
      </c>
      <c r="W14" s="81">
        <v>21</v>
      </c>
      <c r="X14" s="81">
        <v>22</v>
      </c>
      <c r="Y14" s="81">
        <v>23</v>
      </c>
      <c r="Z14" s="81">
        <v>24</v>
      </c>
      <c r="AA14" s="81">
        <v>25</v>
      </c>
      <c r="AB14" s="81">
        <v>26</v>
      </c>
      <c r="AC14" s="81">
        <v>27</v>
      </c>
      <c r="AD14" s="81">
        <v>28</v>
      </c>
      <c r="AE14" s="81">
        <v>29</v>
      </c>
      <c r="AF14" s="81">
        <v>30</v>
      </c>
      <c r="AG14" s="81">
        <v>31</v>
      </c>
      <c r="AH14" s="81">
        <v>32</v>
      </c>
      <c r="AI14" s="81">
        <v>33</v>
      </c>
      <c r="AJ14" s="81">
        <v>34</v>
      </c>
      <c r="AK14" s="81">
        <v>35</v>
      </c>
      <c r="AL14" s="81">
        <v>36</v>
      </c>
      <c r="AM14" s="81">
        <v>37</v>
      </c>
      <c r="AN14" s="81">
        <v>38</v>
      </c>
      <c r="AO14" s="81">
        <v>39</v>
      </c>
      <c r="AP14" s="81">
        <v>40</v>
      </c>
      <c r="AQ14" s="81">
        <v>41</v>
      </c>
      <c r="AR14" s="81">
        <v>42</v>
      </c>
      <c r="AS14" s="81">
        <v>43</v>
      </c>
      <c r="AT14" s="81">
        <v>44</v>
      </c>
      <c r="AU14" s="81">
        <v>45</v>
      </c>
      <c r="AV14" s="81">
        <v>46</v>
      </c>
      <c r="AW14" s="81">
        <v>47</v>
      </c>
      <c r="AX14" s="81">
        <v>48</v>
      </c>
      <c r="AY14" s="81">
        <v>49</v>
      </c>
      <c r="AZ14" s="81">
        <v>50</v>
      </c>
      <c r="BA14" s="81">
        <v>51</v>
      </c>
      <c r="BB14" s="81">
        <v>52</v>
      </c>
      <c r="BC14" s="38">
        <v>1</v>
      </c>
      <c r="BD14" s="38">
        <v>2</v>
      </c>
      <c r="BE14" s="38">
        <v>3</v>
      </c>
      <c r="BF14" s="38">
        <v>4</v>
      </c>
      <c r="BG14" s="38">
        <v>5</v>
      </c>
      <c r="BH14" s="38">
        <v>6</v>
      </c>
      <c r="BI14" s="38">
        <v>7</v>
      </c>
      <c r="BJ14" s="38">
        <v>8</v>
      </c>
      <c r="BK14" s="38">
        <v>9</v>
      </c>
      <c r="BL14" s="38">
        <v>10</v>
      </c>
      <c r="BM14" s="39">
        <v>11</v>
      </c>
      <c r="BN14" s="82">
        <v>12</v>
      </c>
      <c r="BO14" s="82">
        <v>13</v>
      </c>
      <c r="BP14" s="82">
        <v>14</v>
      </c>
      <c r="BQ14" s="82">
        <v>15</v>
      </c>
      <c r="BR14" s="82">
        <v>16</v>
      </c>
      <c r="BS14" s="82">
        <v>17</v>
      </c>
      <c r="BT14" s="82">
        <v>18</v>
      </c>
      <c r="BU14" s="82">
        <v>19</v>
      </c>
      <c r="BV14" s="82">
        <v>20</v>
      </c>
      <c r="BW14" s="82">
        <v>21</v>
      </c>
      <c r="BX14" s="82">
        <v>22</v>
      </c>
      <c r="BY14" s="82">
        <v>23</v>
      </c>
      <c r="BZ14" s="82">
        <v>24</v>
      </c>
      <c r="CA14" s="82">
        <v>25</v>
      </c>
      <c r="CB14" s="82">
        <v>26</v>
      </c>
      <c r="CC14" s="82">
        <v>27</v>
      </c>
      <c r="CD14" s="82">
        <v>28</v>
      </c>
      <c r="CE14" s="82">
        <v>29</v>
      </c>
      <c r="CF14" s="82">
        <v>30</v>
      </c>
      <c r="CG14" s="82">
        <v>31</v>
      </c>
      <c r="CH14" s="82">
        <v>32</v>
      </c>
      <c r="CI14" s="82">
        <v>33</v>
      </c>
      <c r="CJ14" s="82">
        <v>34</v>
      </c>
      <c r="CK14" s="82">
        <v>35</v>
      </c>
      <c r="CL14" s="82">
        <v>36</v>
      </c>
      <c r="CM14" s="82">
        <v>37</v>
      </c>
      <c r="CN14" s="82">
        <v>38</v>
      </c>
      <c r="CO14" s="82">
        <v>39</v>
      </c>
      <c r="CP14" s="82">
        <v>40</v>
      </c>
      <c r="CQ14" s="82">
        <v>41</v>
      </c>
      <c r="CR14" s="82">
        <v>42</v>
      </c>
      <c r="CS14" s="82">
        <v>43</v>
      </c>
      <c r="CT14" s="82">
        <v>44</v>
      </c>
      <c r="CU14" s="82">
        <v>45</v>
      </c>
      <c r="CV14" s="82">
        <v>46</v>
      </c>
      <c r="CW14" s="82">
        <v>47</v>
      </c>
      <c r="CX14" s="82">
        <v>48</v>
      </c>
      <c r="CY14" s="82">
        <v>49</v>
      </c>
      <c r="CZ14" s="82">
        <v>50</v>
      </c>
      <c r="DA14" s="82">
        <v>51</v>
      </c>
      <c r="DB14" s="82">
        <v>52</v>
      </c>
    </row>
    <row r="15" spans="2:106" x14ac:dyDescent="0.35">
      <c r="B15" s="55" t="s">
        <v>49</v>
      </c>
      <c r="C15" s="66">
        <v>140.21</v>
      </c>
      <c r="D15" s="52">
        <v>138.37</v>
      </c>
      <c r="E15" s="52">
        <v>135.61000000000001</v>
      </c>
      <c r="F15" s="73">
        <v>127.38</v>
      </c>
      <c r="G15" s="73">
        <v>128.22</v>
      </c>
      <c r="H15" s="73">
        <v>139.30000000000001</v>
      </c>
      <c r="I15" s="73">
        <v>143.33000000000001</v>
      </c>
      <c r="J15" s="73">
        <v>120.5</v>
      </c>
      <c r="K15" s="73">
        <v>122.8</v>
      </c>
      <c r="L15" s="73">
        <v>140.11000000000001</v>
      </c>
      <c r="M15" s="52">
        <v>137.06</v>
      </c>
      <c r="N15" s="52">
        <v>137.74</v>
      </c>
      <c r="O15" s="52">
        <v>125.47</v>
      </c>
      <c r="P15" s="52">
        <v>138.54</v>
      </c>
      <c r="Q15" s="52">
        <v>141.1</v>
      </c>
      <c r="R15" s="52">
        <v>144.02000000000001</v>
      </c>
      <c r="S15" s="52">
        <v>129.63</v>
      </c>
      <c r="T15" s="52">
        <v>130.85</v>
      </c>
      <c r="U15" s="52">
        <v>139.34</v>
      </c>
      <c r="V15" s="52">
        <v>139.63</v>
      </c>
      <c r="W15" s="52">
        <v>139.5</v>
      </c>
      <c r="X15" s="52">
        <v>120.47</v>
      </c>
      <c r="Y15" s="52">
        <v>141.49</v>
      </c>
      <c r="Z15" s="52">
        <v>144.53</v>
      </c>
      <c r="AA15" s="52">
        <v>141.31</v>
      </c>
      <c r="AB15" s="52">
        <v>127</v>
      </c>
      <c r="AC15" s="52">
        <v>141.82</v>
      </c>
      <c r="AD15" s="52">
        <v>142.97999999999999</v>
      </c>
      <c r="AE15" s="52">
        <v>136.09</v>
      </c>
      <c r="AF15" s="52">
        <v>116.4</v>
      </c>
      <c r="AG15" s="52">
        <v>113.02</v>
      </c>
      <c r="AH15" s="52">
        <v>141.47999999999999</v>
      </c>
      <c r="AI15" s="52">
        <v>140.4</v>
      </c>
      <c r="AJ15" s="52">
        <v>140.55000000000001</v>
      </c>
      <c r="AK15" s="52">
        <v>125.53</v>
      </c>
      <c r="AL15" s="52">
        <v>139.4</v>
      </c>
      <c r="AM15" s="52">
        <v>135.94</v>
      </c>
      <c r="AN15" s="52">
        <v>114.42</v>
      </c>
      <c r="AO15" s="52">
        <v>123.22</v>
      </c>
      <c r="AP15" s="52">
        <v>125.16</v>
      </c>
      <c r="AQ15" s="52">
        <v>137.38</v>
      </c>
      <c r="AR15" s="52">
        <v>144.08000000000001</v>
      </c>
      <c r="AS15" s="52">
        <v>128.51</v>
      </c>
      <c r="AT15" s="52">
        <v>125.77</v>
      </c>
      <c r="AU15" s="52">
        <v>138.38</v>
      </c>
      <c r="AV15" s="52">
        <v>141.09</v>
      </c>
      <c r="AW15" s="52">
        <v>140.9</v>
      </c>
      <c r="AX15" s="52">
        <v>124.4</v>
      </c>
      <c r="AY15" s="52">
        <v>142.36000000000001</v>
      </c>
      <c r="AZ15" s="52">
        <v>141</v>
      </c>
      <c r="BA15" s="52">
        <v>142.36000000000001</v>
      </c>
      <c r="BB15" s="53">
        <v>143.33000000000001</v>
      </c>
      <c r="BC15" s="66">
        <v>152.51</v>
      </c>
      <c r="BD15" s="52">
        <v>146.91999999999999</v>
      </c>
      <c r="BE15" s="52">
        <v>142.83000000000001</v>
      </c>
      <c r="BF15" s="52">
        <v>144.01</v>
      </c>
      <c r="BG15" s="52">
        <v>132.13</v>
      </c>
      <c r="BH15" s="52">
        <v>146.16</v>
      </c>
      <c r="BI15" s="52">
        <v>142.94</v>
      </c>
      <c r="BJ15" s="52">
        <v>144.86000000000001</v>
      </c>
      <c r="BK15" s="52">
        <v>133.88</v>
      </c>
      <c r="BL15" s="52">
        <v>142.72999999999999</v>
      </c>
      <c r="BM15" s="52">
        <v>145.93</v>
      </c>
      <c r="BN15" s="52">
        <v>141.52000000000001</v>
      </c>
      <c r="BO15" s="52">
        <v>146.96</v>
      </c>
      <c r="BP15" s="52">
        <v>148.26</v>
      </c>
      <c r="BQ15" s="52">
        <v>153</v>
      </c>
      <c r="BR15" s="52">
        <v>154.57</v>
      </c>
      <c r="BS15" s="52">
        <v>155.85</v>
      </c>
      <c r="BT15" s="52">
        <v>139.12</v>
      </c>
      <c r="BU15" s="52">
        <v>158.80000000000001</v>
      </c>
      <c r="BV15" s="52">
        <v>161.77000000000001</v>
      </c>
      <c r="BW15" s="52">
        <v>156.47999999999999</v>
      </c>
      <c r="BX15" s="52">
        <v>146.65</v>
      </c>
      <c r="BY15" s="52">
        <v>147.57</v>
      </c>
      <c r="BZ15" s="52">
        <v>159.86000000000001</v>
      </c>
      <c r="CA15" s="52">
        <v>157.80000000000001</v>
      </c>
      <c r="CB15" s="52">
        <v>179.35</v>
      </c>
      <c r="CC15" s="52">
        <v>163.37</v>
      </c>
      <c r="CD15" s="52">
        <v>166.81</v>
      </c>
      <c r="CE15" s="52">
        <v>163.13</v>
      </c>
      <c r="CF15" s="52">
        <v>150.66</v>
      </c>
      <c r="CG15" s="52">
        <v>153.6</v>
      </c>
      <c r="CH15" s="52">
        <v>159.74</v>
      </c>
      <c r="CI15" s="52">
        <v>158.15</v>
      </c>
      <c r="CJ15" s="52">
        <v>164.06</v>
      </c>
      <c r="CK15" s="52">
        <v>154.82</v>
      </c>
      <c r="CL15" s="52">
        <v>151.6</v>
      </c>
      <c r="CM15" s="52">
        <v>160.72</v>
      </c>
      <c r="CN15" s="52">
        <v>167.48</v>
      </c>
      <c r="CO15" s="52">
        <v>153.15</v>
      </c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3"/>
    </row>
    <row r="16" spans="2:106" ht="15" thickBot="1" x14ac:dyDescent="0.4">
      <c r="B16" s="57" t="s">
        <v>50</v>
      </c>
      <c r="C16" s="67">
        <v>121.25</v>
      </c>
      <c r="D16" s="68">
        <v>120.83</v>
      </c>
      <c r="E16" s="68">
        <v>121</v>
      </c>
      <c r="F16" s="75">
        <v>120.52</v>
      </c>
      <c r="G16" s="75">
        <v>123.28</v>
      </c>
      <c r="H16" s="75">
        <v>120.49</v>
      </c>
      <c r="I16" s="75">
        <v>120.51</v>
      </c>
      <c r="J16" s="75">
        <v>121.83</v>
      </c>
      <c r="K16" s="75">
        <v>121.77</v>
      </c>
      <c r="L16" s="75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67">
        <v>124.37</v>
      </c>
      <c r="BD16" s="68">
        <v>128.33000000000001</v>
      </c>
      <c r="BE16" s="68">
        <v>128.37</v>
      </c>
      <c r="BF16" s="68">
        <v>127.49</v>
      </c>
      <c r="BG16" s="68">
        <v>125.53</v>
      </c>
      <c r="BH16" s="68">
        <v>127.72</v>
      </c>
      <c r="BI16" s="68">
        <v>128.61000000000001</v>
      </c>
      <c r="BJ16" s="68">
        <v>129.06</v>
      </c>
      <c r="BK16" s="68">
        <v>129.38</v>
      </c>
      <c r="BL16" s="68">
        <v>130.07</v>
      </c>
      <c r="BM16" s="68">
        <v>130.47999999999999</v>
      </c>
      <c r="BN16" s="68">
        <v>133.29</v>
      </c>
      <c r="BO16" s="68">
        <v>133.11000000000001</v>
      </c>
      <c r="BP16" s="68">
        <v>132.82</v>
      </c>
      <c r="BQ16" s="68">
        <v>133.82</v>
      </c>
      <c r="BR16" s="68">
        <v>134.22999999999999</v>
      </c>
      <c r="BS16" s="68">
        <v>134.72999999999999</v>
      </c>
      <c r="BT16" s="68">
        <v>134.16</v>
      </c>
      <c r="BU16" s="68">
        <v>137.22</v>
      </c>
      <c r="BV16" s="68">
        <v>137.34</v>
      </c>
      <c r="BW16" s="68">
        <v>138.09</v>
      </c>
      <c r="BX16" s="68">
        <v>135.93</v>
      </c>
      <c r="BY16" s="68">
        <v>135.36000000000001</v>
      </c>
      <c r="BZ16" s="68">
        <v>136.51</v>
      </c>
      <c r="CA16" s="68">
        <v>137.13</v>
      </c>
      <c r="CB16" s="68">
        <v>147.24</v>
      </c>
      <c r="CC16" s="68">
        <v>149.08000000000001</v>
      </c>
      <c r="CD16" s="68">
        <v>144.6</v>
      </c>
      <c r="CE16" s="68">
        <v>159.02000000000001</v>
      </c>
      <c r="CF16" s="68">
        <v>155.44</v>
      </c>
      <c r="CG16" s="68">
        <v>155.02000000000001</v>
      </c>
      <c r="CH16" s="68">
        <v>164.54</v>
      </c>
      <c r="CI16" s="68">
        <v>159.87</v>
      </c>
      <c r="CJ16" s="68">
        <v>161.09</v>
      </c>
      <c r="CK16" s="68">
        <v>155.22999999999999</v>
      </c>
      <c r="CL16" s="68">
        <v>154.72</v>
      </c>
      <c r="CM16" s="68">
        <v>164.6</v>
      </c>
      <c r="CN16" s="68">
        <v>167.6</v>
      </c>
      <c r="CO16" s="68">
        <v>160.54</v>
      </c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9"/>
    </row>
    <row r="17" spans="2:89" x14ac:dyDescent="0.35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5">
      <c r="B19" s="5" t="s">
        <v>94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5.5" x14ac:dyDescent="0.35">
      <c r="B2" s="211" t="s">
        <v>51</v>
      </c>
    </row>
    <row r="4" spans="2:106" x14ac:dyDescent="0.35">
      <c r="B4" s="5" t="s">
        <v>84</v>
      </c>
    </row>
    <row r="5" spans="2:106" ht="15" thickBot="1" x14ac:dyDescent="0.4"/>
    <row r="6" spans="2:106" ht="15" thickBot="1" x14ac:dyDescent="0.4">
      <c r="B6" s="37" t="s">
        <v>37</v>
      </c>
      <c r="C6" s="37" t="s">
        <v>32</v>
      </c>
      <c r="D6" s="37" t="s">
        <v>75</v>
      </c>
      <c r="E6" s="51" t="s">
        <v>74</v>
      </c>
    </row>
    <row r="7" spans="2:106" x14ac:dyDescent="0.35">
      <c r="B7" s="7" t="s">
        <v>52</v>
      </c>
      <c r="C7" s="180">
        <v>443.21</v>
      </c>
      <c r="D7" s="181">
        <v>-8.9399999999999977</v>
      </c>
      <c r="E7" s="182">
        <v>-1.9772199491319253E-2</v>
      </c>
    </row>
    <row r="8" spans="2:106" ht="15" thickBot="1" x14ac:dyDescent="0.4">
      <c r="B8" s="8" t="s">
        <v>53</v>
      </c>
      <c r="C8" s="130">
        <v>291.05</v>
      </c>
      <c r="D8" s="173">
        <v>-18.110000000000014</v>
      </c>
      <c r="E8" s="179">
        <v>-5.8578082546254406E-2</v>
      </c>
    </row>
    <row r="11" spans="2:106" x14ac:dyDescent="0.35">
      <c r="B11" s="93" t="s">
        <v>85</v>
      </c>
      <c r="C11" s="93"/>
      <c r="D11" s="93"/>
    </row>
    <row r="12" spans="2:106" ht="15" thickBot="1" x14ac:dyDescent="0.4">
      <c r="V12" s="93"/>
      <c r="W12" s="93"/>
      <c r="X12" s="93"/>
      <c r="AB12" s="93"/>
      <c r="AC12" s="93"/>
      <c r="AD12" s="93"/>
    </row>
    <row r="13" spans="2:106" ht="15" thickBot="1" x14ac:dyDescent="0.4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107"/>
      <c r="W13" s="108"/>
      <c r="X13" s="107"/>
      <c r="Y13" s="21"/>
      <c r="Z13" s="21"/>
      <c r="AA13" s="21"/>
      <c r="AB13" s="107"/>
      <c r="AC13" s="108"/>
      <c r="AD13" s="107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4">
      <c r="B14" s="23"/>
      <c r="C14" s="70">
        <v>1</v>
      </c>
      <c r="D14" s="71">
        <v>2</v>
      </c>
      <c r="E14" s="71">
        <v>3</v>
      </c>
      <c r="F14" s="71">
        <v>4</v>
      </c>
      <c r="G14" s="71">
        <v>5</v>
      </c>
      <c r="H14" s="71">
        <v>6</v>
      </c>
      <c r="I14" s="71">
        <v>7</v>
      </c>
      <c r="J14" s="71">
        <v>8</v>
      </c>
      <c r="K14" s="71">
        <v>9</v>
      </c>
      <c r="L14" s="72">
        <v>10</v>
      </c>
      <c r="M14" s="32">
        <v>11</v>
      </c>
      <c r="N14" s="33">
        <v>12</v>
      </c>
      <c r="O14" s="33">
        <v>13</v>
      </c>
      <c r="P14" s="33">
        <v>14</v>
      </c>
      <c r="Q14" s="33">
        <v>15</v>
      </c>
      <c r="R14" s="34">
        <v>16</v>
      </c>
      <c r="S14" s="34">
        <v>17</v>
      </c>
      <c r="T14" s="34">
        <v>18</v>
      </c>
      <c r="U14" s="34">
        <v>19</v>
      </c>
      <c r="V14" s="34">
        <v>20</v>
      </c>
      <c r="W14" s="34">
        <v>21</v>
      </c>
      <c r="X14" s="34">
        <v>22</v>
      </c>
      <c r="Y14" s="34">
        <v>23</v>
      </c>
      <c r="Z14" s="34">
        <v>24</v>
      </c>
      <c r="AA14" s="34">
        <v>25</v>
      </c>
      <c r="AB14" s="34">
        <v>26</v>
      </c>
      <c r="AC14" s="34">
        <v>27</v>
      </c>
      <c r="AD14" s="34">
        <v>28</v>
      </c>
      <c r="AE14" s="34">
        <v>29</v>
      </c>
      <c r="AF14" s="34">
        <v>30</v>
      </c>
      <c r="AG14" s="34">
        <v>31</v>
      </c>
      <c r="AH14" s="34">
        <v>32</v>
      </c>
      <c r="AI14" s="34">
        <v>33</v>
      </c>
      <c r="AJ14" s="34">
        <v>34</v>
      </c>
      <c r="AK14" s="34">
        <v>35</v>
      </c>
      <c r="AL14" s="34">
        <v>36</v>
      </c>
      <c r="AM14" s="34">
        <v>37</v>
      </c>
      <c r="AN14" s="34">
        <v>38</v>
      </c>
      <c r="AO14" s="34">
        <v>39</v>
      </c>
      <c r="AP14" s="34">
        <v>40</v>
      </c>
      <c r="AQ14" s="34">
        <v>41</v>
      </c>
      <c r="AR14" s="34">
        <v>42</v>
      </c>
      <c r="AS14" s="34">
        <v>43</v>
      </c>
      <c r="AT14" s="34">
        <v>44</v>
      </c>
      <c r="AU14" s="34">
        <v>45</v>
      </c>
      <c r="AV14" s="34">
        <v>46</v>
      </c>
      <c r="AW14" s="34">
        <v>47</v>
      </c>
      <c r="AX14" s="34">
        <v>48</v>
      </c>
      <c r="AY14" s="34">
        <v>49</v>
      </c>
      <c r="AZ14" s="34">
        <v>50</v>
      </c>
      <c r="BA14" s="34">
        <v>51</v>
      </c>
      <c r="BB14" s="34">
        <v>52</v>
      </c>
      <c r="BC14" s="77">
        <v>1</v>
      </c>
      <c r="BD14" s="77">
        <v>2</v>
      </c>
      <c r="BE14" s="77">
        <v>3</v>
      </c>
      <c r="BF14" s="77">
        <v>4</v>
      </c>
      <c r="BG14" s="77">
        <v>5</v>
      </c>
      <c r="BH14" s="77">
        <v>6</v>
      </c>
      <c r="BI14" s="77">
        <v>7</v>
      </c>
      <c r="BJ14" s="77">
        <v>8</v>
      </c>
      <c r="BK14" s="77">
        <v>9</v>
      </c>
      <c r="BL14" s="78">
        <v>10</v>
      </c>
      <c r="BM14" s="83">
        <v>11</v>
      </c>
      <c r="BN14" s="84">
        <v>12</v>
      </c>
      <c r="BO14" s="84">
        <v>13</v>
      </c>
      <c r="BP14" s="84">
        <v>14</v>
      </c>
      <c r="BQ14" s="84">
        <v>15</v>
      </c>
      <c r="BR14" s="85">
        <v>16</v>
      </c>
      <c r="BS14" s="85">
        <v>17</v>
      </c>
      <c r="BT14" s="85">
        <v>18</v>
      </c>
      <c r="BU14" s="85">
        <v>19</v>
      </c>
      <c r="BV14" s="85">
        <v>20</v>
      </c>
      <c r="BW14" s="85">
        <v>21</v>
      </c>
      <c r="BX14" s="85">
        <v>22</v>
      </c>
      <c r="BY14" s="85">
        <v>23</v>
      </c>
      <c r="BZ14" s="85">
        <v>24</v>
      </c>
      <c r="CA14" s="85">
        <v>25</v>
      </c>
      <c r="CB14" s="85">
        <v>26</v>
      </c>
      <c r="CC14" s="85">
        <v>27</v>
      </c>
      <c r="CD14" s="85">
        <v>28</v>
      </c>
      <c r="CE14" s="85">
        <v>29</v>
      </c>
      <c r="CF14" s="85">
        <v>30</v>
      </c>
      <c r="CG14" s="85">
        <v>31</v>
      </c>
      <c r="CH14" s="85">
        <v>32</v>
      </c>
      <c r="CI14" s="85">
        <v>33</v>
      </c>
      <c r="CJ14" s="85">
        <v>34</v>
      </c>
      <c r="CK14" s="85">
        <v>35</v>
      </c>
      <c r="CL14" s="85">
        <v>36</v>
      </c>
      <c r="CM14" s="85">
        <v>37</v>
      </c>
      <c r="CN14" s="85">
        <v>38</v>
      </c>
      <c r="CO14" s="85">
        <v>39</v>
      </c>
      <c r="CP14" s="85">
        <v>40</v>
      </c>
      <c r="CQ14" s="85">
        <v>41</v>
      </c>
      <c r="CR14" s="85">
        <v>42</v>
      </c>
      <c r="CS14" s="85">
        <v>43</v>
      </c>
      <c r="CT14" s="85">
        <v>44</v>
      </c>
      <c r="CU14" s="85">
        <v>45</v>
      </c>
      <c r="CV14" s="85">
        <v>46</v>
      </c>
      <c r="CW14" s="85">
        <v>47</v>
      </c>
      <c r="CX14" s="85">
        <v>48</v>
      </c>
      <c r="CY14" s="85">
        <v>49</v>
      </c>
      <c r="CZ14" s="85">
        <v>50</v>
      </c>
      <c r="DA14" s="85">
        <v>51</v>
      </c>
      <c r="DB14" s="85">
        <v>52</v>
      </c>
    </row>
    <row r="15" spans="2:106" x14ac:dyDescent="0.35">
      <c r="B15" s="110" t="s">
        <v>52</v>
      </c>
      <c r="C15" s="66">
        <v>307.58</v>
      </c>
      <c r="D15" s="52">
        <v>307.47000000000003</v>
      </c>
      <c r="E15" s="52">
        <v>304.05</v>
      </c>
      <c r="F15" s="73">
        <v>312.10000000000002</v>
      </c>
      <c r="G15" s="73">
        <v>312.58</v>
      </c>
      <c r="H15" s="73">
        <v>309.32</v>
      </c>
      <c r="I15" s="73">
        <v>304.74</v>
      </c>
      <c r="J15" s="73">
        <v>303.55</v>
      </c>
      <c r="K15" s="73">
        <v>303.5</v>
      </c>
      <c r="L15" s="74">
        <v>298.88</v>
      </c>
      <c r="M15" s="66">
        <v>298.64</v>
      </c>
      <c r="N15" s="52">
        <v>298.63</v>
      </c>
      <c r="O15" s="52">
        <v>308.16000000000003</v>
      </c>
      <c r="P15" s="52">
        <v>304.63</v>
      </c>
      <c r="Q15" s="52">
        <v>304.62</v>
      </c>
      <c r="R15" s="53">
        <v>318.12</v>
      </c>
      <c r="S15" s="53">
        <v>306.12</v>
      </c>
      <c r="T15" s="53">
        <v>307.3</v>
      </c>
      <c r="U15" s="53">
        <v>322.25</v>
      </c>
      <c r="V15" s="53">
        <v>302.11</v>
      </c>
      <c r="W15" s="53">
        <v>302.26</v>
      </c>
      <c r="X15" s="53">
        <v>305.22000000000003</v>
      </c>
      <c r="Y15" s="53">
        <v>304.45999999999998</v>
      </c>
      <c r="Z15" s="53">
        <v>306.08</v>
      </c>
      <c r="AA15" s="53">
        <v>305.77999999999997</v>
      </c>
      <c r="AB15" s="53">
        <v>306.08</v>
      </c>
      <c r="AC15" s="53">
        <v>302.70999999999998</v>
      </c>
      <c r="AD15" s="53">
        <v>302.81</v>
      </c>
      <c r="AE15" s="53">
        <v>304.66000000000003</v>
      </c>
      <c r="AF15" s="53">
        <v>303.60000000000002</v>
      </c>
      <c r="AG15" s="53">
        <v>303.11</v>
      </c>
      <c r="AH15" s="53">
        <v>301.10000000000002</v>
      </c>
      <c r="AI15" s="53">
        <v>306.94</v>
      </c>
      <c r="AJ15" s="53">
        <v>307.14999999999998</v>
      </c>
      <c r="AK15" s="53">
        <v>299.41000000000003</v>
      </c>
      <c r="AL15" s="53">
        <v>304.20999999999998</v>
      </c>
      <c r="AM15" s="53">
        <v>303.94</v>
      </c>
      <c r="AN15" s="53">
        <v>304.75</v>
      </c>
      <c r="AO15" s="53">
        <v>315.52999999999997</v>
      </c>
      <c r="AP15" s="53">
        <v>315.58</v>
      </c>
      <c r="AQ15" s="53">
        <v>332.86</v>
      </c>
      <c r="AR15" s="53">
        <v>325.08</v>
      </c>
      <c r="AS15" s="53">
        <v>320.67</v>
      </c>
      <c r="AT15" s="53">
        <v>320.26</v>
      </c>
      <c r="AU15" s="53">
        <v>296.45</v>
      </c>
      <c r="AV15" s="53">
        <v>323.22000000000003</v>
      </c>
      <c r="AW15" s="53">
        <v>323.55</v>
      </c>
      <c r="AX15" s="53">
        <v>306.42</v>
      </c>
      <c r="AY15" s="53">
        <v>334.17</v>
      </c>
      <c r="AZ15" s="53">
        <v>333.75</v>
      </c>
      <c r="BA15" s="53">
        <v>334.14</v>
      </c>
      <c r="BB15" s="53">
        <v>323.5</v>
      </c>
      <c r="BC15" s="66">
        <v>330.17</v>
      </c>
      <c r="BD15" s="52">
        <v>337.77</v>
      </c>
      <c r="BE15" s="52">
        <v>324.70999999999998</v>
      </c>
      <c r="BF15" s="52">
        <v>325.26</v>
      </c>
      <c r="BG15" s="52">
        <v>327.87</v>
      </c>
      <c r="BH15" s="52">
        <v>335.35</v>
      </c>
      <c r="BI15" s="52">
        <v>340.37</v>
      </c>
      <c r="BJ15" s="52">
        <v>340.5</v>
      </c>
      <c r="BK15" s="52">
        <v>317.64999999999998</v>
      </c>
      <c r="BL15" s="52">
        <v>334.16</v>
      </c>
      <c r="BM15" s="52">
        <v>333.91</v>
      </c>
      <c r="BN15" s="52">
        <v>362.09</v>
      </c>
      <c r="BO15" s="52">
        <v>413.31</v>
      </c>
      <c r="BP15" s="52">
        <v>413.74</v>
      </c>
      <c r="BQ15" s="52">
        <v>375.74</v>
      </c>
      <c r="BR15" s="52">
        <v>375.48</v>
      </c>
      <c r="BS15" s="52">
        <v>375.37</v>
      </c>
      <c r="BT15" s="52">
        <v>378.41</v>
      </c>
      <c r="BU15" s="52">
        <v>414.14</v>
      </c>
      <c r="BV15" s="52">
        <v>414.1</v>
      </c>
      <c r="BW15" s="52">
        <v>424.18</v>
      </c>
      <c r="BX15" s="52">
        <v>419.95</v>
      </c>
      <c r="BY15" s="52">
        <v>420.02</v>
      </c>
      <c r="BZ15" s="52">
        <v>433.56</v>
      </c>
      <c r="CA15" s="52">
        <v>440.78</v>
      </c>
      <c r="CB15" s="52">
        <v>544.70000000000005</v>
      </c>
      <c r="CC15" s="52">
        <v>445.75</v>
      </c>
      <c r="CD15" s="52">
        <v>445.81</v>
      </c>
      <c r="CE15" s="52">
        <v>440.99</v>
      </c>
      <c r="CF15" s="52">
        <v>430.53</v>
      </c>
      <c r="CG15" s="52">
        <v>430.55</v>
      </c>
      <c r="CH15" s="52">
        <v>443.11</v>
      </c>
      <c r="CI15" s="52">
        <v>440.3</v>
      </c>
      <c r="CJ15" s="52">
        <v>440.33</v>
      </c>
      <c r="CK15" s="52">
        <v>439.41</v>
      </c>
      <c r="CL15" s="52">
        <v>439.42</v>
      </c>
      <c r="CM15" s="52">
        <v>440.02</v>
      </c>
      <c r="CN15" s="52">
        <v>452.15</v>
      </c>
      <c r="CO15" s="52">
        <v>443.21</v>
      </c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3"/>
    </row>
    <row r="16" spans="2:106" ht="15" thickBot="1" x14ac:dyDescent="0.4">
      <c r="B16" s="111" t="s">
        <v>53</v>
      </c>
      <c r="C16" s="25">
        <v>282.60000000000002</v>
      </c>
      <c r="D16" s="68">
        <v>281.2</v>
      </c>
      <c r="E16" s="68">
        <v>294.17</v>
      </c>
      <c r="F16" s="75">
        <v>247.2</v>
      </c>
      <c r="G16" s="75">
        <v>235.94</v>
      </c>
      <c r="H16" s="75">
        <v>242.01</v>
      </c>
      <c r="I16" s="75">
        <v>229.94</v>
      </c>
      <c r="J16" s="75">
        <v>221.03</v>
      </c>
      <c r="K16" s="75">
        <v>222.51</v>
      </c>
      <c r="L16" s="76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7"/>
    </row>
    <row r="17" spans="2:86" x14ac:dyDescent="0.3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5">
      <c r="B19" s="5" t="s">
        <v>86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5.5" x14ac:dyDescent="0.35">
      <c r="B2" s="211" t="s">
        <v>54</v>
      </c>
    </row>
    <row r="4" spans="1:106" x14ac:dyDescent="0.35">
      <c r="B4" s="5" t="s">
        <v>87</v>
      </c>
    </row>
    <row r="5" spans="1:106" ht="15" thickBot="1" x14ac:dyDescent="0.4"/>
    <row r="6" spans="1:106" ht="15" thickBot="1" x14ac:dyDescent="0.4">
      <c r="B6" s="79" t="s">
        <v>37</v>
      </c>
      <c r="C6" s="37" t="s">
        <v>32</v>
      </c>
      <c r="D6" s="37" t="s">
        <v>75</v>
      </c>
      <c r="E6" s="51" t="s">
        <v>74</v>
      </c>
    </row>
    <row r="7" spans="1:106" x14ac:dyDescent="0.35">
      <c r="B7" s="142" t="s">
        <v>55</v>
      </c>
      <c r="C7" s="180">
        <v>74.77</v>
      </c>
      <c r="D7" s="181">
        <v>-5.210000000000008</v>
      </c>
      <c r="E7" s="183">
        <v>-6.5141285321330455E-2</v>
      </c>
    </row>
    <row r="8" spans="1:106" x14ac:dyDescent="0.35">
      <c r="B8" s="143" t="s">
        <v>56</v>
      </c>
      <c r="C8" s="184">
        <v>75.099999999999994</v>
      </c>
      <c r="D8" s="185">
        <v>4.1599999999999966</v>
      </c>
      <c r="E8" s="186">
        <v>5.8641105159289442E-2</v>
      </c>
    </row>
    <row r="9" spans="1:106" x14ac:dyDescent="0.35">
      <c r="B9" s="143" t="s">
        <v>57</v>
      </c>
      <c r="C9" s="184">
        <v>79.900000000000006</v>
      </c>
      <c r="D9" s="185">
        <v>-3.7299999999999898</v>
      </c>
      <c r="E9" s="187">
        <v>-4.4601219658017333E-2</v>
      </c>
    </row>
    <row r="10" spans="1:106" ht="15" thickBot="1" x14ac:dyDescent="0.4">
      <c r="B10" s="144" t="s">
        <v>80</v>
      </c>
      <c r="C10" s="130">
        <v>87.62</v>
      </c>
      <c r="D10" s="173">
        <v>-2.0899999999999892</v>
      </c>
      <c r="E10" s="179">
        <v>-2.3297291271875964E-2</v>
      </c>
    </row>
    <row r="12" spans="1:106" x14ac:dyDescent="0.35">
      <c r="A12" s="93"/>
      <c r="B12" s="93"/>
      <c r="C12" s="93"/>
      <c r="D12" s="93"/>
    </row>
    <row r="13" spans="1:106" x14ac:dyDescent="0.35">
      <c r="A13" s="93"/>
      <c r="B13" s="93" t="s">
        <v>88</v>
      </c>
      <c r="C13" s="93"/>
      <c r="D13" s="93"/>
    </row>
    <row r="14" spans="1:106" ht="15" thickBot="1" x14ac:dyDescent="0.4">
      <c r="A14" s="93"/>
      <c r="B14" s="93"/>
      <c r="C14" s="93"/>
      <c r="D14" s="93"/>
      <c r="Q14" s="93"/>
      <c r="R14" s="93"/>
      <c r="S14" s="93"/>
      <c r="AB14" s="93"/>
      <c r="AC14" s="93"/>
      <c r="AD14" s="93"/>
    </row>
    <row r="15" spans="1:106" ht="15" thickBot="1" x14ac:dyDescent="0.4">
      <c r="B15" s="28"/>
      <c r="C15" s="51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93"/>
      <c r="R15" s="105"/>
      <c r="S15" s="109"/>
      <c r="T15" s="29"/>
      <c r="U15" s="29"/>
      <c r="V15" s="29"/>
      <c r="W15" s="29"/>
      <c r="X15" s="29"/>
      <c r="Y15" s="29"/>
      <c r="Z15" s="29"/>
      <c r="AA15" s="29"/>
      <c r="AB15" s="109"/>
      <c r="AC15" s="105"/>
      <c r="AD15" s="109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4">
      <c r="B16" s="86"/>
      <c r="C16" s="37">
        <v>1</v>
      </c>
      <c r="D16" s="37">
        <v>2</v>
      </c>
      <c r="E16" s="37">
        <v>3</v>
      </c>
      <c r="F16" s="37">
        <v>4</v>
      </c>
      <c r="G16" s="37">
        <v>5</v>
      </c>
      <c r="H16" s="37">
        <v>6</v>
      </c>
      <c r="I16" s="37">
        <v>7</v>
      </c>
      <c r="J16" s="37">
        <v>8</v>
      </c>
      <c r="K16" s="37">
        <v>9</v>
      </c>
      <c r="L16" s="136">
        <v>10</v>
      </c>
      <c r="M16" s="137">
        <v>11</v>
      </c>
      <c r="N16" s="138">
        <v>12</v>
      </c>
      <c r="O16" s="138">
        <v>13</v>
      </c>
      <c r="P16" s="138">
        <v>14</v>
      </c>
      <c r="Q16" s="138">
        <v>15</v>
      </c>
      <c r="R16" s="138">
        <v>16</v>
      </c>
      <c r="S16" s="138">
        <v>17</v>
      </c>
      <c r="T16" s="138">
        <v>18</v>
      </c>
      <c r="U16" s="138">
        <v>19</v>
      </c>
      <c r="V16" s="138">
        <v>20</v>
      </c>
      <c r="W16" s="138">
        <v>21</v>
      </c>
      <c r="X16" s="138">
        <v>22</v>
      </c>
      <c r="Y16" s="138">
        <v>23</v>
      </c>
      <c r="Z16" s="138">
        <v>24</v>
      </c>
      <c r="AA16" s="138">
        <v>25</v>
      </c>
      <c r="AB16" s="138">
        <v>26</v>
      </c>
      <c r="AC16" s="138">
        <v>27</v>
      </c>
      <c r="AD16" s="138">
        <v>28</v>
      </c>
      <c r="AE16" s="138">
        <v>29</v>
      </c>
      <c r="AF16" s="138">
        <v>30</v>
      </c>
      <c r="AG16" s="138">
        <v>31</v>
      </c>
      <c r="AH16" s="138">
        <v>32</v>
      </c>
      <c r="AI16" s="138">
        <v>33</v>
      </c>
      <c r="AJ16" s="138">
        <v>34</v>
      </c>
      <c r="AK16" s="138">
        <v>35</v>
      </c>
      <c r="AL16" s="138">
        <v>36</v>
      </c>
      <c r="AM16" s="139">
        <v>37</v>
      </c>
      <c r="AN16" s="139">
        <v>38</v>
      </c>
      <c r="AO16" s="139">
        <v>39</v>
      </c>
      <c r="AP16" s="139">
        <v>40</v>
      </c>
      <c r="AQ16" s="139">
        <v>41</v>
      </c>
      <c r="AR16" s="139">
        <v>42</v>
      </c>
      <c r="AS16" s="139">
        <v>43</v>
      </c>
      <c r="AT16" s="139">
        <v>44</v>
      </c>
      <c r="AU16" s="139">
        <v>45</v>
      </c>
      <c r="AV16" s="139">
        <v>46</v>
      </c>
      <c r="AW16" s="139">
        <v>47</v>
      </c>
      <c r="AX16" s="139">
        <v>48</v>
      </c>
      <c r="AY16" s="139">
        <v>49</v>
      </c>
      <c r="AZ16" s="139">
        <v>50</v>
      </c>
      <c r="BA16" s="139">
        <v>51</v>
      </c>
      <c r="BB16" s="139">
        <v>52</v>
      </c>
      <c r="BC16" s="87">
        <v>1</v>
      </c>
      <c r="BD16" s="87">
        <v>2</v>
      </c>
      <c r="BE16" s="87">
        <v>3</v>
      </c>
      <c r="BF16" s="87">
        <v>4</v>
      </c>
      <c r="BG16" s="87">
        <v>5</v>
      </c>
      <c r="BH16" s="87">
        <v>6</v>
      </c>
      <c r="BI16" s="87">
        <v>7</v>
      </c>
      <c r="BJ16" s="87">
        <v>8</v>
      </c>
      <c r="BK16" s="87">
        <v>9</v>
      </c>
      <c r="BL16" s="88">
        <v>10</v>
      </c>
      <c r="BM16" s="89">
        <v>11</v>
      </c>
      <c r="BN16" s="90">
        <v>12</v>
      </c>
      <c r="BO16" s="90">
        <v>13</v>
      </c>
      <c r="BP16" s="90">
        <v>14</v>
      </c>
      <c r="BQ16" s="90">
        <v>15</v>
      </c>
      <c r="BR16" s="90">
        <v>16</v>
      </c>
      <c r="BS16" s="90">
        <v>17</v>
      </c>
      <c r="BT16" s="90">
        <v>18</v>
      </c>
      <c r="BU16" s="90">
        <v>19</v>
      </c>
      <c r="BV16" s="90">
        <v>20</v>
      </c>
      <c r="BW16" s="90">
        <v>21</v>
      </c>
      <c r="BX16" s="90">
        <v>22</v>
      </c>
      <c r="BY16" s="90">
        <v>23</v>
      </c>
      <c r="BZ16" s="90">
        <v>24</v>
      </c>
      <c r="CA16" s="90">
        <v>25</v>
      </c>
      <c r="CB16" s="90">
        <v>26</v>
      </c>
      <c r="CC16" s="90">
        <v>27</v>
      </c>
      <c r="CD16" s="90">
        <v>28</v>
      </c>
      <c r="CE16" s="90">
        <v>29</v>
      </c>
      <c r="CF16" s="90">
        <v>30</v>
      </c>
      <c r="CG16" s="90">
        <v>31</v>
      </c>
      <c r="CH16" s="90">
        <v>32</v>
      </c>
      <c r="CI16" s="90">
        <v>33</v>
      </c>
      <c r="CJ16" s="90">
        <v>34</v>
      </c>
      <c r="CK16" s="90">
        <v>35</v>
      </c>
      <c r="CL16" s="90">
        <v>36</v>
      </c>
      <c r="CM16" s="91">
        <v>37</v>
      </c>
      <c r="CN16" s="91">
        <v>38</v>
      </c>
      <c r="CO16" s="91">
        <v>39</v>
      </c>
      <c r="CP16" s="91">
        <v>40</v>
      </c>
      <c r="CQ16" s="91">
        <v>41</v>
      </c>
      <c r="CR16" s="91">
        <v>42</v>
      </c>
      <c r="CS16" s="91">
        <v>43</v>
      </c>
      <c r="CT16" s="91">
        <v>44</v>
      </c>
      <c r="CU16" s="91">
        <v>45</v>
      </c>
      <c r="CV16" s="91">
        <v>46</v>
      </c>
      <c r="CW16" s="91">
        <v>47</v>
      </c>
      <c r="CX16" s="91">
        <v>48</v>
      </c>
      <c r="CY16" s="91">
        <v>49</v>
      </c>
      <c r="CZ16" s="91">
        <v>50</v>
      </c>
      <c r="DA16" s="91">
        <v>51</v>
      </c>
      <c r="DB16" s="91">
        <v>52</v>
      </c>
    </row>
    <row r="17" spans="2:106" x14ac:dyDescent="0.35">
      <c r="B17" s="145" t="s">
        <v>58</v>
      </c>
      <c r="C17" s="66">
        <v>60.49</v>
      </c>
      <c r="D17" s="52">
        <v>59.12</v>
      </c>
      <c r="E17" s="52">
        <v>57.43</v>
      </c>
      <c r="F17" s="73">
        <v>56.07</v>
      </c>
      <c r="G17" s="73">
        <v>60.43</v>
      </c>
      <c r="H17" s="73">
        <v>58.56</v>
      </c>
      <c r="I17" s="73">
        <v>58.39</v>
      </c>
      <c r="J17" s="73">
        <v>54.96</v>
      </c>
      <c r="K17" s="73">
        <v>55.75</v>
      </c>
      <c r="L17" s="73">
        <v>58.52</v>
      </c>
      <c r="M17" s="52">
        <v>58.37</v>
      </c>
      <c r="N17" s="52">
        <v>58.2</v>
      </c>
      <c r="O17" s="52">
        <v>55.13</v>
      </c>
      <c r="P17" s="52">
        <v>57.58</v>
      </c>
      <c r="Q17" s="52">
        <v>56.97</v>
      </c>
      <c r="R17" s="52">
        <v>57.46</v>
      </c>
      <c r="S17" s="52">
        <v>54.28</v>
      </c>
      <c r="T17" s="52">
        <v>56.91</v>
      </c>
      <c r="U17" s="52">
        <v>57.92</v>
      </c>
      <c r="V17" s="52">
        <v>57.97</v>
      </c>
      <c r="W17" s="52">
        <v>57.77</v>
      </c>
      <c r="X17" s="52">
        <v>54.59</v>
      </c>
      <c r="Y17" s="52">
        <v>57.87</v>
      </c>
      <c r="Z17" s="52">
        <v>57.82</v>
      </c>
      <c r="AA17" s="52">
        <v>56.34</v>
      </c>
      <c r="AB17" s="52">
        <v>55.02</v>
      </c>
      <c r="AC17" s="52">
        <v>58.22</v>
      </c>
      <c r="AD17" s="52">
        <v>56.86</v>
      </c>
      <c r="AE17" s="52">
        <v>57.37</v>
      </c>
      <c r="AF17" s="52">
        <v>55.28</v>
      </c>
      <c r="AG17" s="52">
        <v>55.76</v>
      </c>
      <c r="AH17" s="52">
        <v>57.46</v>
      </c>
      <c r="AI17" s="52">
        <v>57.86</v>
      </c>
      <c r="AJ17" s="52">
        <v>58.07</v>
      </c>
      <c r="AK17" s="52">
        <v>55.63</v>
      </c>
      <c r="AL17" s="52">
        <v>57.71</v>
      </c>
      <c r="AM17" s="52">
        <v>57.06</v>
      </c>
      <c r="AN17" s="52">
        <v>57.76</v>
      </c>
      <c r="AO17" s="52">
        <v>54.64</v>
      </c>
      <c r="AP17" s="52">
        <v>55.06</v>
      </c>
      <c r="AQ17" s="52">
        <v>60.04</v>
      </c>
      <c r="AR17" s="52">
        <v>58.77</v>
      </c>
      <c r="AS17" s="52">
        <v>57.24</v>
      </c>
      <c r="AT17" s="52">
        <v>57.14</v>
      </c>
      <c r="AU17" s="52">
        <v>60.05</v>
      </c>
      <c r="AV17" s="52">
        <v>61.42</v>
      </c>
      <c r="AW17" s="52">
        <v>62.26</v>
      </c>
      <c r="AX17" s="52">
        <v>56.32</v>
      </c>
      <c r="AY17" s="52">
        <v>68.2</v>
      </c>
      <c r="AZ17" s="52">
        <v>68.2</v>
      </c>
      <c r="BA17" s="52">
        <v>64.47</v>
      </c>
      <c r="BB17" s="53">
        <v>61.04</v>
      </c>
      <c r="BC17" s="66">
        <v>55.75</v>
      </c>
      <c r="BD17" s="52">
        <v>62.41</v>
      </c>
      <c r="BE17" s="52">
        <v>59.89</v>
      </c>
      <c r="BF17" s="73">
        <v>60.34</v>
      </c>
      <c r="BG17" s="73">
        <v>57.22</v>
      </c>
      <c r="BH17" s="73">
        <v>60.49</v>
      </c>
      <c r="BI17" s="73">
        <v>63.41</v>
      </c>
      <c r="BJ17" s="73">
        <v>63.24</v>
      </c>
      <c r="BK17" s="73">
        <v>60.02</v>
      </c>
      <c r="BL17" s="73">
        <v>63.65</v>
      </c>
      <c r="BM17" s="52">
        <v>63</v>
      </c>
      <c r="BN17" s="52">
        <v>67.260000000000005</v>
      </c>
      <c r="BO17" s="52">
        <v>62.31</v>
      </c>
      <c r="BP17" s="52">
        <v>64.09</v>
      </c>
      <c r="BQ17" s="52">
        <v>70.62</v>
      </c>
      <c r="BR17" s="52">
        <v>70.92</v>
      </c>
      <c r="BS17" s="52">
        <v>70.209999999999994</v>
      </c>
      <c r="BT17" s="52">
        <v>65.44</v>
      </c>
      <c r="BU17" s="52">
        <v>74.650000000000006</v>
      </c>
      <c r="BV17" s="52">
        <v>74.19</v>
      </c>
      <c r="BW17" s="52">
        <v>75.27</v>
      </c>
      <c r="BX17" s="52">
        <v>69.13</v>
      </c>
      <c r="BY17" s="52">
        <v>69.58</v>
      </c>
      <c r="BZ17" s="52">
        <v>76.260000000000005</v>
      </c>
      <c r="CA17" s="52">
        <v>77.88</v>
      </c>
      <c r="CB17" s="52">
        <v>72.599999999999994</v>
      </c>
      <c r="CC17" s="52">
        <v>76.69</v>
      </c>
      <c r="CD17" s="52">
        <v>76.099999999999994</v>
      </c>
      <c r="CE17" s="52">
        <v>77.319999999999993</v>
      </c>
      <c r="CF17" s="52">
        <v>73.959999999999994</v>
      </c>
      <c r="CG17" s="52">
        <v>74.66</v>
      </c>
      <c r="CH17" s="52">
        <v>76.98</v>
      </c>
      <c r="CI17" s="52">
        <v>77.260000000000005</v>
      </c>
      <c r="CJ17" s="52">
        <v>78.09</v>
      </c>
      <c r="CK17" s="52">
        <v>74.2</v>
      </c>
      <c r="CL17" s="52">
        <v>74.41</v>
      </c>
      <c r="CM17" s="52">
        <v>77.790000000000006</v>
      </c>
      <c r="CN17" s="52">
        <v>79.98</v>
      </c>
      <c r="CO17" s="52">
        <v>74.77</v>
      </c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3"/>
    </row>
    <row r="18" spans="2:106" x14ac:dyDescent="0.35">
      <c r="B18" s="146" t="s">
        <v>59</v>
      </c>
      <c r="C18" s="80">
        <v>59.48</v>
      </c>
      <c r="D18" s="19">
        <v>58.98</v>
      </c>
      <c r="E18" s="19">
        <v>58.07</v>
      </c>
      <c r="F18" s="148">
        <v>55.87</v>
      </c>
      <c r="G18" s="148">
        <v>58.07</v>
      </c>
      <c r="H18" s="148">
        <v>60.45</v>
      </c>
      <c r="I18" s="148">
        <v>58.19</v>
      </c>
      <c r="J18" s="148">
        <v>54.96</v>
      </c>
      <c r="K18" s="148">
        <v>53.91</v>
      </c>
      <c r="L18" s="148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80">
        <v>60.73</v>
      </c>
      <c r="BD18" s="19">
        <v>59.05</v>
      </c>
      <c r="BE18" s="19">
        <v>58.73</v>
      </c>
      <c r="BF18" s="148">
        <v>58.25</v>
      </c>
      <c r="BG18" s="148">
        <v>56.09</v>
      </c>
      <c r="BH18" s="148">
        <v>57.79</v>
      </c>
      <c r="BI18" s="148">
        <v>59.76</v>
      </c>
      <c r="BJ18" s="148">
        <v>59.66</v>
      </c>
      <c r="BK18" s="148">
        <v>56.59</v>
      </c>
      <c r="BL18" s="148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24"/>
    </row>
    <row r="19" spans="2:106" x14ac:dyDescent="0.35">
      <c r="B19" s="146" t="s">
        <v>60</v>
      </c>
      <c r="C19" s="80">
        <v>63.73</v>
      </c>
      <c r="D19" s="19">
        <v>65.180000000000007</v>
      </c>
      <c r="E19" s="19">
        <v>67.3</v>
      </c>
      <c r="F19" s="148">
        <v>65.37</v>
      </c>
      <c r="G19" s="148">
        <v>64.34</v>
      </c>
      <c r="H19" s="148">
        <v>66.59</v>
      </c>
      <c r="I19" s="148">
        <v>63.98</v>
      </c>
      <c r="J19" s="148">
        <v>65.540000000000006</v>
      </c>
      <c r="K19" s="148">
        <v>65.33</v>
      </c>
      <c r="L19" s="148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80">
        <v>75.069999999999993</v>
      </c>
      <c r="BD19" s="19">
        <v>66.77</v>
      </c>
      <c r="BE19" s="19">
        <v>66.34</v>
      </c>
      <c r="BF19" s="148">
        <v>66.209999999999994</v>
      </c>
      <c r="BG19" s="148">
        <v>67.45</v>
      </c>
      <c r="BH19" s="148">
        <v>65.11</v>
      </c>
      <c r="BI19" s="148">
        <v>61.94</v>
      </c>
      <c r="BJ19" s="148">
        <v>62.23</v>
      </c>
      <c r="BK19" s="148">
        <v>69.94</v>
      </c>
      <c r="BL19" s="148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24"/>
    </row>
    <row r="20" spans="2:106" ht="15" thickBot="1" x14ac:dyDescent="0.4">
      <c r="B20" s="147" t="s">
        <v>61</v>
      </c>
      <c r="C20" s="25">
        <v>82.75</v>
      </c>
      <c r="D20" s="26">
        <v>78.58</v>
      </c>
      <c r="E20" s="26">
        <v>80.92</v>
      </c>
      <c r="F20" s="75">
        <v>80.89</v>
      </c>
      <c r="G20" s="75">
        <v>79.06</v>
      </c>
      <c r="H20" s="75">
        <v>81.47</v>
      </c>
      <c r="I20" s="75">
        <v>79.95</v>
      </c>
      <c r="J20" s="75">
        <v>80.45</v>
      </c>
      <c r="K20" s="75">
        <v>80.150000000000006</v>
      </c>
      <c r="L20" s="75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75">
        <v>79.62</v>
      </c>
      <c r="BG20" s="75">
        <v>83.6</v>
      </c>
      <c r="BH20" s="75">
        <v>84.42</v>
      </c>
      <c r="BI20" s="75">
        <v>76.459999999999994</v>
      </c>
      <c r="BJ20" s="75">
        <v>77.14</v>
      </c>
      <c r="BK20" s="75">
        <v>79.069999999999993</v>
      </c>
      <c r="BL20" s="75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7"/>
    </row>
    <row r="21" spans="2:106" x14ac:dyDescent="0.35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5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5">
      <c r="B23" s="5" t="s">
        <v>89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5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2022-09-14T14:01:57Z</cp:lastPrinted>
  <dcterms:created xsi:type="dcterms:W3CDTF">2020-10-05T05:50:39Z</dcterms:created>
  <dcterms:modified xsi:type="dcterms:W3CDTF">2022-10-05T07:18:45Z</dcterms:modified>
</cp:coreProperties>
</file>