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ACDBE21C-7DA1-40DD-ACE4-888888A316DD}" xr6:coauthVersionLast="47" xr6:coauthVersionMax="47" xr10:uidLastSave="{00000000-0000-0000-0000-000000000000}"/>
  <bookViews>
    <workbookView xWindow="22932" yWindow="-108" windowWidth="15576" windowHeight="11904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1" i="3" l="1"/>
  <c r="D1" i="8" l="1"/>
  <c r="G1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<sst xmlns="http://schemas.openxmlformats.org/spreadsheetml/2006/main" count="1484" uniqueCount="190">
  <si>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</si>
  <si>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</si>
  <si>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</si>
  <si>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</si>
  <si>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</si>
  <si>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</si>
  <si>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</si>
  <si>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</si>
  <si>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</si>
  <si>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</si>
  <si>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</si>
  <si>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</si>
  <si>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</si>
  <si>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</si>
  <si>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</si>
  <si>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</si>
  <si>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</si>
  <si>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</si>
  <si>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</si>
  <si>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</si>
  <si>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</si>
  <si>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</si>
  <si>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</si>
  <si>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</si>
  <si>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</si>
  <si>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</si>
  <si>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</si>
  <si>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</si>
  <si>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</si>
  <si>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</si>
  <si>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</si>
  <si>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</si>
  <si>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</si>
  <si>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</si>
  <si>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</si>
  <si>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</si>
  <si>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</si>
  <si>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</si>
  <si>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</si>
  <si>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</si>
  <si>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</si>
  <si>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</si>
  <si>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</si>
  <si>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</si>
  <si>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</si>
  <si>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</si>
  <si>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</si>
  <si>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</si>
  <si>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</si>
  <si>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</si>
  <si>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</si>
  <si>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</si>
  <si>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</si>
  <si>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</si>
  <si>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</si>
  <si>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</si>
  <si>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</si>
  <si>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</si>
  <si>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</si>
  <si>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</si>
  <si>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</si>
  <si>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</si>
  <si>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</si>
  <si>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</si>
  <si>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</si>
  <si>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</si>
  <si>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</si>
  <si>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</si>
  <si>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</si>
  <si>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</si>
  <si>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</si>
  <si>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</si>
  <si>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</si>
  <si>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</si>
  <si>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</si>
  <si>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</si>
  <si>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</si>
  <si>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</si>
  <si>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</si>
  <si>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</si>
  <si>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</si>
  <si>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</si>
  <si>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</si>
  <si>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</si>
  <si>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</si>
  <si>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</si>
  <si>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</si>
  <si>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</si>
  <si>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</si>
  <si>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</si>
  <si>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</si>
  <si>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</si>
  <si>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</si>
  <si>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</si>
  <si>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</si>
  <si>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</si>
  <si>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</si>
  <si>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</si>
  <si>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</si>
  <si>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</si>
  <si>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</si>
  <si>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</si>
  <si>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</si>
  <si>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</si>
  <si>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</si>
  <si>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</si>
  <si>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</si>
  <si>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</si>
  <si>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</si>
  <si>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</si>
  <si>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</si>
  <si>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</si>
  <si>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</si>
  <si>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</si>
  <si>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</si>
  <si>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</si>
  <si>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</si>
  <si>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</si>
  <si>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</si>
  <si>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</si>
  <si>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</si>
  <si>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</si>
  <si>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</si>
  <si>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</si>
  <si>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</si>
  <si>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</si>
  <si>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</si>
  <si>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</si>
  <si>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</si>
  <si>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</si>
  <si>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</si>
  <si>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</si>
  <si>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</si>
  <si>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</si>
  <si>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</si>
  <si>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</si>
  <si>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</si>
  <si>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</si>
  <si>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</si>
  <si>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</si>
  <si>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</si>
  <si>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</si>
  <si>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</si>
  <si>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</si>
  <si>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</si>
  <si>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</si>
  <si>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</si>
  <si>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</si>
  <si>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</si>
  <si>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</si>
  <si>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</si>
  <si>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</si>
  <si>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</si>
  <si>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</si>
  <si>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</si>
  <si>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</si>
  <si>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</si>
  <si>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</si>
  <si>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</si>
  <si>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</si>
  <si>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</si>
  <si>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</si>
  <si>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</si>
  <si>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</si>
  <si>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</si>
  <si>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</si>
  <si>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</si>
  <si>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</si>
  <si>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</si>
  <si>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</si>
  <si>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</si>
  <si>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</si>
  <si>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</si>
  <si>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</si>
  <si>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</si>
  <si>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</si>
  <si>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</si>
  <si>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Količina tedenskega zakola po kategorijah v kilogramih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</si>
  <si>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</si>
  <si>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</si>
  <si>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</si>
  <si>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</si>
  <si>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</si>
  <si>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</si>
  <si>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</si>
  <si>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</si>
  <si>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t>37. teden (12.9.2022 - 18.9.2022)</t>
  </si>
  <si>
    <t>Datum: 28.9.2022</t>
  </si>
  <si>
    <t>38. teden (19.9.2022 - 25.9.2022)</t>
  </si>
  <si>
    <t>Številka: 3305-4/2022/403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</si>
</sst>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6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40" borderId="37" xfId="0" applyFont="1" applyFill="1" applyBorder="1" applyAlignment="1">
      <alignment horizontal="center"/>
    </xf>
    <xf numFmtId="0" fontId="15" fillId="40" borderId="40" xfId="0" applyFont="1" applyFill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38" borderId="37" xfId="0" applyFont="1" applyFill="1" applyBorder="1" applyAlignment="1">
      <alignment horizontal="center"/>
    </xf>
    <xf numFmtId="0" fontId="15" fillId="38" borderId="40" xfId="0" applyFont="1" applyFill="1" applyBorder="1" applyAlignment="1">
      <alignment horizontal="center"/>
    </xf>
    <xf numFmtId="0" fontId="15" fillId="38" borderId="42" xfId="0" applyFont="1" applyFill="1" applyBorder="1" applyAlignment="1">
      <alignment horizontal="center"/>
    </xf>
    <xf numFmtId="0" fontId="15" fillId="40" borderId="7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6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5" xfId="0" applyFont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1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8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7" xfId="0" applyFont="1" applyFill="1" applyBorder="1" applyAlignment="1">
      <alignment vertical="center" wrapText="1"/>
    </xf>
    <xf numFmtId="0" fontId="15" fillId="37" borderId="38" xfId="0" applyFont="1" applyFill="1" applyBorder="1" applyAlignment="1">
      <alignment horizontal="center" vertical="center" wrapText="1"/>
    </xf>
    <xf numFmtId="0" fontId="31" fillId="37" borderId="38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15" fillId="37" borderId="42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2" fontId="29" fillId="2" borderId="70" xfId="0" applyNumberFormat="1" applyFont="1" applyFill="1" applyBorder="1" applyAlignment="1" applyProtection="1">
      <alignment horizontal="center" vertical="top" wrapText="1"/>
    </xf>
    <xf numFmtId="2" fontId="29" fillId="2" borderId="36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13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1" fillId="37" borderId="38" xfId="0" applyNumberFormat="1" applyFont="1" applyFill="1" applyBorder="1" applyAlignment="1">
      <alignment horizontal="center" vertical="center" wrapText="1"/>
    </xf>
    <xf numFmtId="2" fontId="31" fillId="37" borderId="43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9" borderId="37" xfId="42" applyFont="1" applyFill="1" applyBorder="1" applyAlignment="1">
      <alignment horizontal="center"/>
    </xf>
    <xf numFmtId="0" fontId="30" fillId="39" borderId="40" xfId="42" applyFont="1" applyFill="1" applyBorder="1" applyAlignment="1">
      <alignment horizontal="center"/>
    </xf>
    <xf numFmtId="0" fontId="30" fillId="39" borderId="74" xfId="42" applyFont="1" applyFill="1" applyBorder="1" applyAlignment="1">
      <alignment horizontal="center"/>
    </xf>
    <xf numFmtId="0" fontId="30" fillId="41" borderId="37" xfId="42" applyFont="1" applyFill="1" applyBorder="1" applyAlignment="1">
      <alignment horizontal="center"/>
    </xf>
    <xf numFmtId="0" fontId="30" fillId="41" borderId="40" xfId="42" applyFont="1" applyFill="1" applyBorder="1" applyAlignment="1">
      <alignment horizontal="center"/>
    </xf>
    <xf numFmtId="0" fontId="30" fillId="41" borderId="42" xfId="42" applyFont="1" applyFill="1" applyBorder="1" applyAlignment="1">
      <alignment horizontal="center"/>
    </xf>
    <xf numFmtId="0" fontId="28" fillId="0" borderId="0" xfId="0" applyFont="1"/>
    <xf numFmtId="0" fontId="30" fillId="39" borderId="35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6" xfId="0" applyNumberFormat="1" applyFont="1" applyBorder="1"/>
    <xf numFmtId="0" fontId="29" fillId="0" borderId="0" xfId="0" applyFont="1"/>
    <xf numFmtId="0" fontId="30" fillId="38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80" xfId="46" applyFont="1" applyFill="1" applyBorder="1" applyAlignment="1" applyProtection="1">
      <alignment horizontal="center" vertical="center"/>
      <protection locked="0"/>
    </xf>
    <xf numFmtId="0" fontId="29" fillId="38" borderId="81" xfId="46" applyFont="1" applyFill="1" applyBorder="1" applyAlignment="1" applyProtection="1">
      <alignment horizontal="center" vertical="center"/>
      <protection locked="0"/>
    </xf>
    <xf numFmtId="0" fontId="29" fillId="38" borderId="80" xfId="46" applyFont="1" applyFill="1" applyBorder="1" applyAlignment="1">
      <alignment horizontal="center" vertical="center"/>
    </xf>
    <xf numFmtId="0" fontId="29" fillId="38" borderId="79" xfId="46" applyFont="1" applyFill="1" applyBorder="1" applyAlignment="1" applyProtection="1">
      <alignment horizontal="center" vertical="center"/>
      <protection locked="0"/>
    </xf>
    <xf numFmtId="0" fontId="29" fillId="0" borderId="82" xfId="46" applyFont="1" applyBorder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5" xfId="65" applyFont="1" applyBorder="1" applyAlignment="1">
      <alignment vertical="center"/>
    </xf>
    <xf numFmtId="0" fontId="30" fillId="0" borderId="46" xfId="46" applyFont="1" applyBorder="1" applyAlignment="1" applyProtection="1">
      <alignment horizontal="center" vertical="center"/>
      <protection locked="0"/>
    </xf>
    <xf numFmtId="0" fontId="30" fillId="0" borderId="86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13" fillId="0" borderId="70" xfId="0" applyNumberFormat="1" applyFont="1" applyFill="1" applyBorder="1" applyAlignment="1" applyProtection="1">
      <alignment horizontal="center" vertical="center" wrapText="1"/>
    </xf>
    <xf numFmtId="2" fontId="29" fillId="0" borderId="70" xfId="0" applyNumberFormat="1" applyFont="1" applyFill="1" applyBorder="1" applyAlignment="1" applyProtection="1">
      <alignment horizontal="center" vertical="center" wrapText="1"/>
    </xf>
    <xf numFmtId="2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1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1" fontId="31" fillId="37" borderId="43" xfId="0" applyNumberFormat="1" applyFont="1" applyFill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3" fontId="30" fillId="36" borderId="39" xfId="42" applyNumberFormat="1" applyFont="1" applyFill="1" applyBorder="1" applyAlignment="1">
      <alignment horizontal="center"/>
    </xf>
    <xf numFmtId="3" fontId="30" fillId="36" borderId="41" xfId="42" applyNumberFormat="1" applyFont="1" applyFill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3" fontId="29" fillId="39" borderId="65" xfId="42" applyNumberFormat="1" applyFont="1" applyFill="1" applyBorder="1" applyAlignment="1">
      <alignment horizontal="center"/>
    </xf>
    <xf numFmtId="3" fontId="30" fillId="36" borderId="66" xfId="42" applyNumberFormat="1" applyFont="1" applyFill="1" applyBorder="1" applyAlignment="1">
      <alignment horizontal="center"/>
    </xf>
    <xf numFmtId="3" fontId="29" fillId="41" borderId="38" xfId="42" applyNumberFormat="1" applyFont="1" applyFill="1" applyBorder="1" applyAlignment="1">
      <alignment horizontal="center"/>
    </xf>
    <xf numFmtId="3" fontId="30" fillId="42" borderId="39" xfId="42" applyNumberFormat="1" applyFont="1" applyFill="1" applyBorder="1" applyAlignment="1">
      <alignment horizontal="center"/>
    </xf>
    <xf numFmtId="3" fontId="29" fillId="41" borderId="36" xfId="42" applyNumberFormat="1" applyFont="1" applyFill="1" applyBorder="1" applyAlignment="1">
      <alignment horizontal="center"/>
    </xf>
    <xf numFmtId="3" fontId="30" fillId="42" borderId="41" xfId="42" applyNumberFormat="1" applyFont="1" applyFill="1" applyBorder="1" applyAlignment="1">
      <alignment horizontal="center"/>
    </xf>
    <xf numFmtId="3" fontId="29" fillId="41" borderId="43" xfId="42" applyNumberFormat="1" applyFont="1" applyFill="1" applyBorder="1" applyAlignment="1">
      <alignment horizontal="center"/>
    </xf>
    <xf numFmtId="3" fontId="30" fillId="42" borderId="44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43" borderId="53" xfId="49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43" borderId="55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43" borderId="57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33" fillId="2" borderId="58" xfId="52" applyNumberFormat="1" applyFont="1" applyFill="1" applyBorder="1" applyAlignment="1">
      <alignment horizontal="center" vertical="center"/>
    </xf>
    <xf numFmtId="170" fontId="29" fillId="43" borderId="59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16" fillId="2" borderId="57" xfId="52" applyNumberFormat="1" applyFont="1" applyFill="1" applyBorder="1" applyAlignment="1">
      <alignment horizontal="center" vertical="center"/>
    </xf>
    <xf numFmtId="170" fontId="35" fillId="2" borderId="58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43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43" borderId="63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33" fillId="2" borderId="64" xfId="52" applyNumberFormat="1" applyFont="1" applyFill="1" applyBorder="1" applyAlignment="1">
      <alignment horizontal="center" vertical="center"/>
    </xf>
    <xf numFmtId="170" fontId="29" fillId="43" borderId="67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15" fillId="43" borderId="17" xfId="49" applyNumberFormat="1" applyFont="1" applyFill="1" applyBorder="1" applyAlignment="1" applyProtection="1">
      <alignment horizontal="center" vertical="center"/>
      <protection locked="0"/>
    </xf>
    <xf numFmtId="170" fontId="15" fillId="43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29" fillId="0" borderId="0" xfId="90" applyNumberFormat="1" applyFont="1" applyFill="1" applyBorder="1" applyAlignment="1">
      <alignment horizontal="center"/>
    </xf>
    <xf numFmtId="170" fontId="29" fillId="0" borderId="76" xfId="90" applyNumberFormat="1" applyFont="1" applyFill="1" applyBorder="1" applyAlignment="1">
      <alignment horizont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7" xfId="90" applyNumberFormat="1" applyFont="1" applyFill="1" applyBorder="1" applyAlignment="1">
      <alignment horizontal="center" vertical="center"/>
    </xf>
    <xf numFmtId="170" fontId="30" fillId="43" borderId="60" xfId="90" applyNumberFormat="1" applyFont="1" applyFill="1" applyBorder="1" applyAlignment="1">
      <alignment horizontal="center" vertical="center"/>
    </xf>
    <xf numFmtId="170" fontId="29" fillId="0" borderId="56" xfId="90" applyNumberFormat="1" applyFont="1" applyFill="1" applyBorder="1" applyAlignment="1">
      <alignment horizontal="center"/>
    </xf>
    <xf numFmtId="170" fontId="29" fillId="0" borderId="77" xfId="90" applyNumberFormat="1" applyFont="1" applyFill="1" applyBorder="1" applyAlignment="1">
      <alignment horizontal="center"/>
    </xf>
    <xf numFmtId="170" fontId="30" fillId="43" borderId="17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29" fillId="43" borderId="78" xfId="90" applyNumberFormat="1" applyFont="1" applyFill="1" applyBorder="1" applyAlignment="1">
      <alignment horizontal="center"/>
    </xf>
    <xf numFmtId="170" fontId="29" fillId="0" borderId="76" xfId="52" applyNumberFormat="1" applyFont="1" applyFill="1" applyBorder="1" applyAlignment="1">
      <alignment horizontal="center"/>
    </xf>
    <xf numFmtId="170" fontId="29" fillId="0" borderId="57" xfId="90" applyNumberFormat="1" applyFont="1" applyFill="1" applyBorder="1" applyAlignment="1">
      <alignment horizontal="center"/>
    </xf>
    <xf numFmtId="170" fontId="29" fillId="0" borderId="77" xfId="52" applyNumberFormat="1" applyFont="1" applyFill="1" applyBorder="1" applyAlignment="1">
      <alignment horizontal="center"/>
    </xf>
    <xf numFmtId="170" fontId="29" fillId="43" borderId="17" xfId="90" applyNumberFormat="1" applyFont="1" applyFill="1" applyBorder="1" applyAlignment="1">
      <alignment horizontal="center"/>
    </xf>
    <xf numFmtId="170" fontId="29" fillId="43" borderId="78" xfId="52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70" fontId="29" fillId="0" borderId="17" xfId="50" applyNumberFormat="1" applyFont="1" applyBorder="1" applyAlignment="1">
      <alignment horizontal="center"/>
    </xf>
    <xf numFmtId="170" fontId="0" fillId="0" borderId="78" xfId="52" applyNumberFormat="1" applyFont="1" applyBorder="1" applyAlignment="1">
      <alignment horizontal="center"/>
    </xf>
    <xf numFmtId="10" fontId="13" fillId="0" borderId="70" xfId="0" applyNumberFormat="1" applyFont="1" applyFill="1" applyBorder="1" applyAlignment="1" applyProtection="1">
      <alignment horizontal="center" vertical="top" wrapText="1"/>
    </xf>
    <xf numFmtId="10" fontId="29" fillId="0" borderId="70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6" xfId="0" applyNumberFormat="1" applyFont="1" applyFill="1" applyBorder="1" applyAlignment="1">
      <alignment horizontal="center"/>
    </xf>
    <xf numFmtId="2" fontId="15" fillId="40" borderId="50" xfId="0" applyNumberFormat="1" applyFont="1" applyFill="1" applyBorder="1" applyAlignment="1">
      <alignment horizontal="center"/>
    </xf>
    <xf numFmtId="0" fontId="15" fillId="40" borderId="45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/>
    </xf>
    <xf numFmtId="0" fontId="15" fillId="38" borderId="3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5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1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87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center" wrapText="1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2" fontId="0" fillId="0" borderId="88" xfId="0" applyNumberFormat="1" applyFont="1" applyBorder="1"/>
    <xf numFmtId="0" fontId="30" fillId="38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30" fillId="38" borderId="37" xfId="46" applyFont="1" applyFill="1" applyBorder="1" applyAlignment="1">
      <alignment horizontal="center" vertical="center"/>
    </xf>
    <xf numFmtId="0" fontId="0" fillId="0" borderId="89" xfId="0" applyFont="1" applyBorder="1"/>
    <xf numFmtId="0" fontId="30" fillId="38" borderId="90" xfId="46" applyFont="1" applyFill="1" applyBorder="1" applyAlignment="1">
      <alignment horizontal="center" vertical="center"/>
    </xf>
    <xf numFmtId="0" fontId="30" fillId="38" borderId="35" xfId="46" applyFont="1" applyFill="1" applyBorder="1" applyAlignment="1">
      <alignment horizontal="center" vertical="center"/>
    </xf>
    <xf numFmtId="168" fontId="25" fillId="0" borderId="0" xfId="48" applyFont="1" applyAlignment="1">
      <alignment vertical="center"/>
    </xf>
    <xf numFmtId="0" fontId="36" fillId="0" borderId="0" xfId="0" applyFont="1" applyAlignment="1">
      <alignment horizontal="center" vertical="center"/>
    </xf>
    <xf numFmtId="2" fontId="29" fillId="2" borderId="70" xfId="0" applyNumberFormat="1" applyFont="1" applyFill="1" applyBorder="1" applyAlignment="1">
      <alignment horizontal="center" vertical="top" wrapText="1"/>
    </xf>
    <xf numFmtId="2" fontId="29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5" xfId="0" applyFont="1" applyBorder="1" applyAlignment="1">
      <alignment horizontal="center"/>
    </xf>
    <xf numFmtId="2" fontId="13" fillId="2" borderId="61" xfId="42" applyNumberFormat="1" applyFont="1" applyFill="1" applyBorder="1" applyAlignment="1" applyProtection="1">
      <alignment horizontal="center" vertical="center" wrapText="1"/>
      <protection locked="0"/>
    </xf>
    <xf numFmtId="2" fontId="13" fillId="2" borderId="36" xfId="0" applyNumberFormat="1" applyFont="1" applyFill="1" applyBorder="1" applyAlignment="1">
      <alignment horizontal="center" vertical="center" wrapText="1"/>
    </xf>
    <xf numFmtId="10" fontId="13" fillId="0" borderId="70" xfId="42" applyNumberFormat="1" applyFont="1" applyFill="1" applyBorder="1" applyAlignment="1" applyProtection="1">
      <alignment horizontal="center" wrapText="1"/>
      <protection locked="0"/>
    </xf>
    <xf numFmtId="10" fontId="29" fillId="2" borderId="65" xfId="42" applyNumberFormat="1" applyFont="1" applyFill="1" applyBorder="1" applyAlignment="1" applyProtection="1">
      <alignment horizontal="center" wrapText="1"/>
      <protection locked="0"/>
    </xf>
    <xf numFmtId="10" fontId="29" fillId="2" borderId="70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9" fillId="38" borderId="15" xfId="46" applyFont="1" applyFill="1" applyBorder="1" applyAlignment="1">
      <alignment horizontal="center" vertical="center"/>
    </xf>
    <xf numFmtId="0" fontId="29" fillId="38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8" borderId="14" xfId="46" applyFont="1" applyFill="1" applyBorder="1" applyAlignment="1" applyProtection="1">
      <alignment horizontal="center" vertical="center"/>
      <protection locked="0"/>
    </xf>
    <xf numFmtId="0" fontId="29" fillId="38" borderId="16" xfId="46" applyFont="1" applyFill="1" applyBorder="1" applyAlignment="1" applyProtection="1">
      <alignment horizontal="center" vertical="center"/>
      <protection locked="0"/>
    </xf>
    <xf numFmtId="0" fontId="29" fillId="38" borderId="24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18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5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24" xfId="0" applyFont="1" applyFill="1" applyBorder="1" applyAlignment="1">
      <alignment horizontal="center" vertical="center"/>
    </xf>
    <xf numFmtId="0" fontId="29" fillId="38" borderId="25" xfId="0" applyFont="1" applyFill="1" applyBorder="1" applyAlignment="1">
      <alignment horizontal="center" vertical="center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4" xfId="0" applyFont="1" applyFill="1" applyBorder="1" applyAlignment="1">
      <alignment horizontal="center" vertical="center"/>
    </xf>
    <xf numFmtId="0" fontId="29" fillId="38" borderId="16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83" xfId="46" applyFont="1" applyFill="1" applyBorder="1" applyAlignment="1">
      <alignment horizontal="center" vertical="center" wrapText="1"/>
    </xf>
    <xf numFmtId="0" fontId="29" fillId="38" borderId="84" xfId="46" applyFont="1" applyFill="1" applyBorder="1" applyAlignment="1">
      <alignment horizontal="center" vertical="center" wrapText="1"/>
    </xf>
    <xf numFmtId="0" fontId="29" fillId="38" borderId="16" xfId="46" applyFont="1" applyFill="1" applyBorder="1" applyAlignment="1">
      <alignment horizontal="center" vertical="center" wrapText="1"/>
    </xf>
    <xf numFmtId="0" fontId="29" fillId="38" borderId="85" xfId="46" applyFont="1" applyFill="1" applyBorder="1" applyAlignment="1">
      <alignment horizontal="center" vertical="center" wrapText="1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55138433474846E-2"/>
          <c:y val="1.8049686773050837E-2"/>
          <c:w val="0.90806721043722216"/>
          <c:h val="0.833136590755600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TEDNIH'!$L$22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TEDNIH'!$K$60:$K$112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'CENE PO TEDNIH'!$L$60:$L$112</c:f>
              <c:numCache>
                <c:formatCode>0.00</c:formatCode>
                <c:ptCount val="53"/>
                <c:pt idx="0">
                  <c:v>344.27000000000004</c:v>
                </c:pt>
                <c:pt idx="1">
                  <c:v>346.04</c:v>
                </c:pt>
                <c:pt idx="2">
                  <c:v>349.94</c:v>
                </c:pt>
                <c:pt idx="3">
                  <c:v>360.16</c:v>
                </c:pt>
                <c:pt idx="4">
                  <c:v>356.59000000000003</c:v>
                </c:pt>
                <c:pt idx="5">
                  <c:v>360.5</c:v>
                </c:pt>
                <c:pt idx="6">
                  <c:v>373.24</c:v>
                </c:pt>
                <c:pt idx="7">
                  <c:v>369.34000000000003</c:v>
                </c:pt>
                <c:pt idx="8">
                  <c:v>373.91</c:v>
                </c:pt>
                <c:pt idx="9">
                  <c:v>370.8</c:v>
                </c:pt>
                <c:pt idx="10">
                  <c:v>372.46000000000004</c:v>
                </c:pt>
                <c:pt idx="11">
                  <c:v>386.74</c:v>
                </c:pt>
                <c:pt idx="12">
                  <c:v>382.64000000000004</c:v>
                </c:pt>
                <c:pt idx="13">
                  <c:v>386.43</c:v>
                </c:pt>
                <c:pt idx="14">
                  <c:v>390.32</c:v>
                </c:pt>
                <c:pt idx="15">
                  <c:v>398.59000000000003</c:v>
                </c:pt>
                <c:pt idx="16">
                  <c:v>388.65000000000003</c:v>
                </c:pt>
                <c:pt idx="17">
                  <c:v>394.27000000000004</c:v>
                </c:pt>
                <c:pt idx="18">
                  <c:v>390.22</c:v>
                </c:pt>
                <c:pt idx="19">
                  <c:v>405.07</c:v>
                </c:pt>
                <c:pt idx="20">
                  <c:v>413.90000000000003</c:v>
                </c:pt>
                <c:pt idx="21">
                  <c:v>405.01000000000005</c:v>
                </c:pt>
                <c:pt idx="22">
                  <c:v>406.22</c:v>
                </c:pt>
                <c:pt idx="23">
                  <c:v>426.31</c:v>
                </c:pt>
                <c:pt idx="24">
                  <c:v>427.16</c:v>
                </c:pt>
                <c:pt idx="25">
                  <c:v>427.16</c:v>
                </c:pt>
                <c:pt idx="26">
                  <c:v>429.69</c:v>
                </c:pt>
                <c:pt idx="27">
                  <c:v>426.96000000000004</c:v>
                </c:pt>
                <c:pt idx="28">
                  <c:v>417.21000000000004</c:v>
                </c:pt>
                <c:pt idx="29">
                  <c:v>434.6</c:v>
                </c:pt>
                <c:pt idx="30">
                  <c:v>418.33000000000004</c:v>
                </c:pt>
                <c:pt idx="31">
                  <c:v>430.93</c:v>
                </c:pt>
                <c:pt idx="32">
                  <c:v>428.81</c:v>
                </c:pt>
                <c:pt idx="33">
                  <c:v>450.59000000000003</c:v>
                </c:pt>
                <c:pt idx="34">
                  <c:v>436.78000000000003</c:v>
                </c:pt>
                <c:pt idx="35">
                  <c:v>435.64000000000004</c:v>
                </c:pt>
                <c:pt idx="36">
                  <c:v>435.47</c:v>
                </c:pt>
                <c:pt idx="37">
                  <c:v>433.49</c:v>
                </c:pt>
                <c:pt idx="38">
                  <c:v>420.75</c:v>
                </c:pt>
                <c:pt idx="39">
                  <c:v>422.03000000000003</c:v>
                </c:pt>
                <c:pt idx="40">
                  <c:v>432.03000000000003</c:v>
                </c:pt>
                <c:pt idx="41">
                  <c:v>432.32000000000005</c:v>
                </c:pt>
                <c:pt idx="42">
                  <c:v>422.37</c:v>
                </c:pt>
                <c:pt idx="43" formatCode="General">
                  <c:v>429.64000000000004</c:v>
                </c:pt>
                <c:pt idx="44">
                  <c:v>431.02000000000004</c:v>
                </c:pt>
                <c:pt idx="45">
                  <c:v>437.94</c:v>
                </c:pt>
                <c:pt idx="46">
                  <c:v>424.63000000000005</c:v>
                </c:pt>
                <c:pt idx="47">
                  <c:v>399.83000000000004</c:v>
                </c:pt>
                <c:pt idx="48">
                  <c:v>422.24</c:v>
                </c:pt>
                <c:pt idx="49">
                  <c:v>423.57000000000005</c:v>
                </c:pt>
                <c:pt idx="50">
                  <c:v>425.62</c:v>
                </c:pt>
                <c:pt idx="51">
                  <c:v>426.44</c:v>
                </c:pt>
                <c:pt idx="52">
                  <c:v>424.81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TEDNIH'!$M$22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TEDNIH'!$K$60:$K$112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'CENE PO TEDNIH'!$M$60:$M$112</c:f>
              <c:numCache>
                <c:formatCode>0.00</c:formatCode>
                <c:ptCount val="53"/>
                <c:pt idx="0">
                  <c:v>335.28000000000003</c:v>
                </c:pt>
                <c:pt idx="1">
                  <c:v>309.20000000000005</c:v>
                </c:pt>
                <c:pt idx="2">
                  <c:v>347.51000000000005</c:v>
                </c:pt>
                <c:pt idx="3">
                  <c:v>337.20000000000005</c:v>
                </c:pt>
                <c:pt idx="4">
                  <c:v>346.92</c:v>
                </c:pt>
                <c:pt idx="5">
                  <c:v>338.38</c:v>
                </c:pt>
                <c:pt idx="6">
                  <c:v>333.72</c:v>
                </c:pt>
                <c:pt idx="7">
                  <c:v>344.46000000000004</c:v>
                </c:pt>
                <c:pt idx="8">
                  <c:v>348.33000000000004</c:v>
                </c:pt>
                <c:pt idx="9">
                  <c:v>375.99</c:v>
                </c:pt>
                <c:pt idx="10">
                  <c:v>377.76000000000005</c:v>
                </c:pt>
                <c:pt idx="11">
                  <c:v>350.78000000000003</c:v>
                </c:pt>
                <c:pt idx="12">
                  <c:v>369.57</c:v>
                </c:pt>
                <c:pt idx="13">
                  <c:v>392.52000000000004</c:v>
                </c:pt>
                <c:pt idx="14">
                  <c:v>382.48</c:v>
                </c:pt>
                <c:pt idx="15">
                  <c:v>410.12</c:v>
                </c:pt>
                <c:pt idx="16">
                  <c:v>352.51000000000005</c:v>
                </c:pt>
                <c:pt idx="17">
                  <c:v>357.04</c:v>
                </c:pt>
                <c:pt idx="18">
                  <c:v>389.38</c:v>
                </c:pt>
                <c:pt idx="19">
                  <c:v>408.22</c:v>
                </c:pt>
                <c:pt idx="20">
                  <c:v>417.76000000000005</c:v>
                </c:pt>
                <c:pt idx="21">
                  <c:v>423.19</c:v>
                </c:pt>
                <c:pt idx="22">
                  <c:v>357.63000000000005</c:v>
                </c:pt>
                <c:pt idx="23">
                  <c:v>418.3</c:v>
                </c:pt>
                <c:pt idx="24">
                  <c:v>414.56</c:v>
                </c:pt>
                <c:pt idx="25">
                  <c:v>414.56</c:v>
                </c:pt>
                <c:pt idx="26">
                  <c:v>437.85</c:v>
                </c:pt>
                <c:pt idx="27">
                  <c:v>442.88000000000005</c:v>
                </c:pt>
                <c:pt idx="28">
                  <c:v>390.97</c:v>
                </c:pt>
                <c:pt idx="29">
                  <c:v>427.32000000000005</c:v>
                </c:pt>
                <c:pt idx="30">
                  <c:v>436.33000000000004</c:v>
                </c:pt>
                <c:pt idx="31">
                  <c:v>426.16</c:v>
                </c:pt>
                <c:pt idx="32">
                  <c:v>427.89000000000004</c:v>
                </c:pt>
                <c:pt idx="33">
                  <c:v>441.06</c:v>
                </c:pt>
                <c:pt idx="34">
                  <c:v>445.18</c:v>
                </c:pt>
                <c:pt idx="35">
                  <c:v>450.47</c:v>
                </c:pt>
                <c:pt idx="36">
                  <c:v>384.46000000000004</c:v>
                </c:pt>
                <c:pt idx="37">
                  <c:v>368.45000000000005</c:v>
                </c:pt>
                <c:pt idx="38">
                  <c:v>440.55</c:v>
                </c:pt>
                <c:pt idx="39">
                  <c:v>413.12</c:v>
                </c:pt>
                <c:pt idx="40">
                  <c:v>425.40000000000003</c:v>
                </c:pt>
                <c:pt idx="41">
                  <c:v>416.81</c:v>
                </c:pt>
                <c:pt idx="42">
                  <c:v>439.29</c:v>
                </c:pt>
                <c:pt idx="43" formatCode="General">
                  <c:v>438.31</c:v>
                </c:pt>
                <c:pt idx="44">
                  <c:v>431.76000000000005</c:v>
                </c:pt>
                <c:pt idx="45">
                  <c:v>401.78000000000003</c:v>
                </c:pt>
                <c:pt idx="46">
                  <c:v>405.31</c:v>
                </c:pt>
                <c:pt idx="47">
                  <c:v>428.68</c:v>
                </c:pt>
                <c:pt idx="48">
                  <c:v>415.77000000000004</c:v>
                </c:pt>
                <c:pt idx="49">
                  <c:v>436.27000000000004</c:v>
                </c:pt>
                <c:pt idx="50">
                  <c:v>409.17</c:v>
                </c:pt>
                <c:pt idx="51">
                  <c:v>402.75</c:v>
                </c:pt>
                <c:pt idx="52">
                  <c:v>430.66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TEDNIH'!$N$22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TEDNIH'!$K$60:$K$112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'CENE PO TEDNIH'!$N$60:$N$112</c:f>
              <c:numCache>
                <c:formatCode>0.00</c:formatCode>
                <c:ptCount val="53"/>
                <c:pt idx="1">
                  <c:v>346.54</c:v>
                </c:pt>
                <c:pt idx="6">
                  <c:v>366.54</c:v>
                </c:pt>
                <c:pt idx="19">
                  <c:v>386.54</c:v>
                </c:pt>
                <c:pt idx="22">
                  <c:v>402.41</c:v>
                </c:pt>
                <c:pt idx="23">
                  <c:v>422.41</c:v>
                </c:pt>
                <c:pt idx="26">
                  <c:v>433.51000000000005</c:v>
                </c:pt>
                <c:pt idx="27">
                  <c:v>447.41</c:v>
                </c:pt>
                <c:pt idx="29">
                  <c:v>447.41</c:v>
                </c:pt>
                <c:pt idx="48">
                  <c:v>427.41</c:v>
                </c:pt>
                <c:pt idx="52">
                  <c:v>427.41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TEDNIH'!$O$22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TEDNIH'!$K$60:$K$112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'CENE PO TEDNIH'!$O$60:$O$112</c:f>
              <c:numCache>
                <c:formatCode>0.00</c:formatCode>
                <c:ptCount val="53"/>
                <c:pt idx="0">
                  <c:v>255.35999999999999</c:v>
                </c:pt>
                <c:pt idx="1">
                  <c:v>254.09</c:v>
                </c:pt>
                <c:pt idx="2">
                  <c:v>251.29999999999998</c:v>
                </c:pt>
                <c:pt idx="3">
                  <c:v>256.54000000000002</c:v>
                </c:pt>
                <c:pt idx="4">
                  <c:v>258.78000000000003</c:v>
                </c:pt>
                <c:pt idx="5">
                  <c:v>249.67999999999998</c:v>
                </c:pt>
                <c:pt idx="6">
                  <c:v>263.87</c:v>
                </c:pt>
                <c:pt idx="7">
                  <c:v>257.19</c:v>
                </c:pt>
                <c:pt idx="8">
                  <c:v>278.16000000000003</c:v>
                </c:pt>
                <c:pt idx="9">
                  <c:v>260.84000000000003</c:v>
                </c:pt>
                <c:pt idx="10">
                  <c:v>278.88</c:v>
                </c:pt>
                <c:pt idx="11">
                  <c:v>258.17</c:v>
                </c:pt>
                <c:pt idx="12">
                  <c:v>260.44</c:v>
                </c:pt>
                <c:pt idx="13">
                  <c:v>261.82</c:v>
                </c:pt>
                <c:pt idx="14">
                  <c:v>266.36</c:v>
                </c:pt>
                <c:pt idx="15">
                  <c:v>268.15000000000003</c:v>
                </c:pt>
                <c:pt idx="16">
                  <c:v>246.53</c:v>
                </c:pt>
                <c:pt idx="17">
                  <c:v>275.18</c:v>
                </c:pt>
                <c:pt idx="18">
                  <c:v>279.3</c:v>
                </c:pt>
                <c:pt idx="19">
                  <c:v>266.33000000000004</c:v>
                </c:pt>
                <c:pt idx="20">
                  <c:v>262.3</c:v>
                </c:pt>
                <c:pt idx="21">
                  <c:v>303.12</c:v>
                </c:pt>
                <c:pt idx="22">
                  <c:v>311.56</c:v>
                </c:pt>
                <c:pt idx="23">
                  <c:v>321.48</c:v>
                </c:pt>
                <c:pt idx="24">
                  <c:v>343.43</c:v>
                </c:pt>
                <c:pt idx="25">
                  <c:v>343.43</c:v>
                </c:pt>
                <c:pt idx="26">
                  <c:v>348.29</c:v>
                </c:pt>
                <c:pt idx="27">
                  <c:v>362.95000000000005</c:v>
                </c:pt>
                <c:pt idx="28">
                  <c:v>381.53000000000003</c:v>
                </c:pt>
                <c:pt idx="29">
                  <c:v>360.12</c:v>
                </c:pt>
                <c:pt idx="30">
                  <c:v>363.68</c:v>
                </c:pt>
                <c:pt idx="31">
                  <c:v>362.88000000000005</c:v>
                </c:pt>
                <c:pt idx="32">
                  <c:v>352.84000000000003</c:v>
                </c:pt>
                <c:pt idx="33">
                  <c:v>368.42</c:v>
                </c:pt>
                <c:pt idx="34">
                  <c:v>364.24</c:v>
                </c:pt>
                <c:pt idx="35">
                  <c:v>372.81</c:v>
                </c:pt>
                <c:pt idx="36">
                  <c:v>352.71000000000004</c:v>
                </c:pt>
                <c:pt idx="37">
                  <c:v>328.07000000000005</c:v>
                </c:pt>
                <c:pt idx="38">
                  <c:v>367.79</c:v>
                </c:pt>
                <c:pt idx="39">
                  <c:v>371.24</c:v>
                </c:pt>
                <c:pt idx="40">
                  <c:v>346.48</c:v>
                </c:pt>
                <c:pt idx="41">
                  <c:v>362</c:v>
                </c:pt>
                <c:pt idx="42">
                  <c:v>346.36</c:v>
                </c:pt>
                <c:pt idx="43" formatCode="General">
                  <c:v>346.29</c:v>
                </c:pt>
                <c:pt idx="44">
                  <c:v>331.69</c:v>
                </c:pt>
                <c:pt idx="45">
                  <c:v>359.8</c:v>
                </c:pt>
                <c:pt idx="46">
                  <c:v>352.16</c:v>
                </c:pt>
                <c:pt idx="47">
                  <c:v>302.20000000000005</c:v>
                </c:pt>
                <c:pt idx="48">
                  <c:v>329.29</c:v>
                </c:pt>
                <c:pt idx="49">
                  <c:v>335.87</c:v>
                </c:pt>
                <c:pt idx="50">
                  <c:v>340.46000000000004</c:v>
                </c:pt>
                <c:pt idx="51">
                  <c:v>346.05</c:v>
                </c:pt>
                <c:pt idx="52">
                  <c:v>318.12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TEDNIH'!$P$22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TEDNIH'!$K$60:$K$112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'CENE PO TEDNIH'!$P$60:$P$112</c:f>
              <c:numCache>
                <c:formatCode>0.00</c:formatCode>
                <c:ptCount val="53"/>
                <c:pt idx="0">
                  <c:v>337.67</c:v>
                </c:pt>
                <c:pt idx="1">
                  <c:v>333.34000000000003</c:v>
                </c:pt>
                <c:pt idx="2">
                  <c:v>336.72</c:v>
                </c:pt>
                <c:pt idx="3">
                  <c:v>342.08000000000004</c:v>
                </c:pt>
                <c:pt idx="4">
                  <c:v>338.56</c:v>
                </c:pt>
                <c:pt idx="5">
                  <c:v>335.54</c:v>
                </c:pt>
                <c:pt idx="6">
                  <c:v>343.34000000000003</c:v>
                </c:pt>
                <c:pt idx="7">
                  <c:v>348.93</c:v>
                </c:pt>
                <c:pt idx="8">
                  <c:v>348.16</c:v>
                </c:pt>
                <c:pt idx="9">
                  <c:v>362.94</c:v>
                </c:pt>
                <c:pt idx="10">
                  <c:v>361.51000000000005</c:v>
                </c:pt>
                <c:pt idx="11">
                  <c:v>363.1</c:v>
                </c:pt>
                <c:pt idx="12">
                  <c:v>368.8</c:v>
                </c:pt>
                <c:pt idx="13">
                  <c:v>358.32</c:v>
                </c:pt>
                <c:pt idx="14">
                  <c:v>375.59000000000003</c:v>
                </c:pt>
                <c:pt idx="15">
                  <c:v>379.61</c:v>
                </c:pt>
                <c:pt idx="16">
                  <c:v>373.38</c:v>
                </c:pt>
                <c:pt idx="17">
                  <c:v>352.24</c:v>
                </c:pt>
                <c:pt idx="18">
                  <c:v>357.84000000000003</c:v>
                </c:pt>
                <c:pt idx="19">
                  <c:v>371</c:v>
                </c:pt>
                <c:pt idx="20">
                  <c:v>383.46000000000004</c:v>
                </c:pt>
                <c:pt idx="21">
                  <c:v>375.69</c:v>
                </c:pt>
                <c:pt idx="22">
                  <c:v>393.41</c:v>
                </c:pt>
                <c:pt idx="23">
                  <c:v>396.3</c:v>
                </c:pt>
                <c:pt idx="24">
                  <c:v>398.94</c:v>
                </c:pt>
                <c:pt idx="25">
                  <c:v>398.94</c:v>
                </c:pt>
                <c:pt idx="26">
                  <c:v>404.84000000000003</c:v>
                </c:pt>
                <c:pt idx="27">
                  <c:v>395.47</c:v>
                </c:pt>
                <c:pt idx="28">
                  <c:v>400.17</c:v>
                </c:pt>
                <c:pt idx="29">
                  <c:v>385.15000000000003</c:v>
                </c:pt>
                <c:pt idx="30">
                  <c:v>416.86</c:v>
                </c:pt>
                <c:pt idx="31">
                  <c:v>418.77000000000004</c:v>
                </c:pt>
                <c:pt idx="32">
                  <c:v>411.90000000000003</c:v>
                </c:pt>
                <c:pt idx="33">
                  <c:v>430.31</c:v>
                </c:pt>
                <c:pt idx="34">
                  <c:v>412.08000000000004</c:v>
                </c:pt>
                <c:pt idx="35">
                  <c:v>431.79</c:v>
                </c:pt>
                <c:pt idx="36">
                  <c:v>405.38000000000005</c:v>
                </c:pt>
                <c:pt idx="37">
                  <c:v>418.14000000000004</c:v>
                </c:pt>
                <c:pt idx="38">
                  <c:v>407.13000000000005</c:v>
                </c:pt>
                <c:pt idx="39">
                  <c:v>420.36</c:v>
                </c:pt>
                <c:pt idx="40">
                  <c:v>416.73</c:v>
                </c:pt>
                <c:pt idx="41">
                  <c:v>414.27000000000004</c:v>
                </c:pt>
                <c:pt idx="42">
                  <c:v>418.08000000000004</c:v>
                </c:pt>
                <c:pt idx="43" formatCode="General">
                  <c:v>429.19</c:v>
                </c:pt>
                <c:pt idx="44">
                  <c:v>394.70000000000005</c:v>
                </c:pt>
                <c:pt idx="45">
                  <c:v>397.99</c:v>
                </c:pt>
                <c:pt idx="46">
                  <c:v>395.28000000000003</c:v>
                </c:pt>
                <c:pt idx="47">
                  <c:v>406.18</c:v>
                </c:pt>
                <c:pt idx="48">
                  <c:v>401.90000000000003</c:v>
                </c:pt>
                <c:pt idx="49">
                  <c:v>399.97</c:v>
                </c:pt>
                <c:pt idx="50">
                  <c:v>376.82000000000005</c:v>
                </c:pt>
                <c:pt idx="51">
                  <c:v>405.11</c:v>
                </c:pt>
                <c:pt idx="52">
                  <c:v>412.08000000000004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TEDNIH'!$Q$22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TEDNIH'!$K$60:$K$112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'CENE PO TEDNIH'!$Q$60:$Q$112</c:f>
              <c:numCache>
                <c:formatCode>0.00</c:formatCode>
                <c:ptCount val="53"/>
                <c:pt idx="8">
                  <c:v>316.54000000000002</c:v>
                </c:pt>
                <c:pt idx="11">
                  <c:v>286.54000000000002</c:v>
                </c:pt>
                <c:pt idx="14">
                  <c:v>246.54</c:v>
                </c:pt>
                <c:pt idx="24">
                  <c:v>367.41</c:v>
                </c:pt>
                <c:pt idx="25">
                  <c:v>367.41</c:v>
                </c:pt>
                <c:pt idx="31">
                  <c:v>482.41</c:v>
                </c:pt>
                <c:pt idx="34">
                  <c:v>407.41</c:v>
                </c:pt>
                <c:pt idx="40">
                  <c:v>307.41000000000003</c:v>
                </c:pt>
                <c:pt idx="44">
                  <c:v>357.41</c:v>
                </c:pt>
                <c:pt idx="46">
                  <c:v>347.41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51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TEDNIH'!$C$41:$C$93</c:f>
              <c:numCache>
                <c:formatCode>#,##0</c:formatCode>
                <c:ptCount val="53"/>
                <c:pt idx="0">
                  <c:v>369</c:v>
                </c:pt>
                <c:pt idx="1">
                  <c:v>551</c:v>
                </c:pt>
                <c:pt idx="2">
                  <c:v>386</c:v>
                </c:pt>
                <c:pt idx="3">
                  <c:v>540</c:v>
                </c:pt>
                <c:pt idx="4">
                  <c:v>448</c:v>
                </c:pt>
                <c:pt idx="5">
                  <c:v>624</c:v>
                </c:pt>
                <c:pt idx="6">
                  <c:v>720</c:v>
                </c:pt>
                <c:pt idx="7">
                  <c:v>402</c:v>
                </c:pt>
                <c:pt idx="8">
                  <c:v>567</c:v>
                </c:pt>
                <c:pt idx="9">
                  <c:v>219</c:v>
                </c:pt>
                <c:pt idx="10">
                  <c:v>279</c:v>
                </c:pt>
                <c:pt idx="11">
                  <c:v>718</c:v>
                </c:pt>
                <c:pt idx="12">
                  <c:v>179</c:v>
                </c:pt>
                <c:pt idx="13">
                  <c:v>1420</c:v>
                </c:pt>
                <c:pt idx="14">
                  <c:v>393</c:v>
                </c:pt>
                <c:pt idx="15">
                  <c:v>287</c:v>
                </c:pt>
                <c:pt idx="16">
                  <c:v>129</c:v>
                </c:pt>
                <c:pt idx="17">
                  <c:v>456</c:v>
                </c:pt>
                <c:pt idx="18">
                  <c:v>631</c:v>
                </c:pt>
                <c:pt idx="19">
                  <c:v>464</c:v>
                </c:pt>
                <c:pt idx="20">
                  <c:v>470</c:v>
                </c:pt>
                <c:pt idx="21">
                  <c:v>1124</c:v>
                </c:pt>
                <c:pt idx="22">
                  <c:v>128</c:v>
                </c:pt>
                <c:pt idx="23">
                  <c:v>895</c:v>
                </c:pt>
                <c:pt idx="24">
                  <c:v>1688</c:v>
                </c:pt>
                <c:pt idx="25">
                  <c:v>781</c:v>
                </c:pt>
                <c:pt idx="26">
                  <c:v>785</c:v>
                </c:pt>
                <c:pt idx="27">
                  <c:v>851</c:v>
                </c:pt>
                <c:pt idx="28">
                  <c:v>468</c:v>
                </c:pt>
                <c:pt idx="29">
                  <c:v>649</c:v>
                </c:pt>
                <c:pt idx="30">
                  <c:v>287</c:v>
                </c:pt>
                <c:pt idx="31">
                  <c:v>1327</c:v>
                </c:pt>
                <c:pt idx="32">
                  <c:v>474</c:v>
                </c:pt>
                <c:pt idx="33">
                  <c:v>294</c:v>
                </c:pt>
                <c:pt idx="34">
                  <c:v>2269</c:v>
                </c:pt>
                <c:pt idx="35">
                  <c:v>641</c:v>
                </c:pt>
                <c:pt idx="36">
                  <c:v>568</c:v>
                </c:pt>
                <c:pt idx="37">
                  <c:v>543</c:v>
                </c:pt>
                <c:pt idx="38">
                  <c:v>694</c:v>
                </c:pt>
                <c:pt idx="39">
                  <c:v>354</c:v>
                </c:pt>
                <c:pt idx="40">
                  <c:v>1119</c:v>
                </c:pt>
                <c:pt idx="41">
                  <c:v>451</c:v>
                </c:pt>
                <c:pt idx="42">
                  <c:v>236</c:v>
                </c:pt>
                <c:pt idx="43">
                  <c:v>540</c:v>
                </c:pt>
                <c:pt idx="44">
                  <c:v>1226</c:v>
                </c:pt>
                <c:pt idx="45">
                  <c:v>435</c:v>
                </c:pt>
                <c:pt idx="46">
                  <c:v>1817</c:v>
                </c:pt>
                <c:pt idx="47">
                  <c:v>498</c:v>
                </c:pt>
                <c:pt idx="48">
                  <c:v>1083</c:v>
                </c:pt>
                <c:pt idx="49">
                  <c:v>356</c:v>
                </c:pt>
                <c:pt idx="50">
                  <c:v>686</c:v>
                </c:pt>
                <c:pt idx="51">
                  <c:v>1008</c:v>
                </c:pt>
                <c:pt idx="52">
                  <c:v>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TEDNIH'!$D$41:$D$93</c:f>
              <c:numCache>
                <c:formatCode>#,##0</c:formatCode>
                <c:ptCount val="53"/>
                <c:pt idx="0">
                  <c:v>129904</c:v>
                </c:pt>
                <c:pt idx="1">
                  <c:v>137216</c:v>
                </c:pt>
                <c:pt idx="2">
                  <c:v>139689</c:v>
                </c:pt>
                <c:pt idx="3">
                  <c:v>135844</c:v>
                </c:pt>
                <c:pt idx="4">
                  <c:v>133761</c:v>
                </c:pt>
                <c:pt idx="5">
                  <c:v>132599</c:v>
                </c:pt>
                <c:pt idx="6">
                  <c:v>107888</c:v>
                </c:pt>
                <c:pt idx="7">
                  <c:v>122780</c:v>
                </c:pt>
                <c:pt idx="8">
                  <c:v>119621</c:v>
                </c:pt>
                <c:pt idx="9">
                  <c:v>115845</c:v>
                </c:pt>
                <c:pt idx="10">
                  <c:v>110318</c:v>
                </c:pt>
                <c:pt idx="11">
                  <c:v>132689</c:v>
                </c:pt>
                <c:pt idx="12">
                  <c:v>136759</c:v>
                </c:pt>
                <c:pt idx="13">
                  <c:v>151368</c:v>
                </c:pt>
                <c:pt idx="14">
                  <c:v>145489</c:v>
                </c:pt>
                <c:pt idx="15">
                  <c:v>97823</c:v>
                </c:pt>
                <c:pt idx="16">
                  <c:v>122879</c:v>
                </c:pt>
                <c:pt idx="17">
                  <c:v>120246</c:v>
                </c:pt>
                <c:pt idx="18">
                  <c:v>124927</c:v>
                </c:pt>
                <c:pt idx="19">
                  <c:v>130719</c:v>
                </c:pt>
                <c:pt idx="20">
                  <c:v>96249</c:v>
                </c:pt>
                <c:pt idx="21">
                  <c:v>126550</c:v>
                </c:pt>
                <c:pt idx="22">
                  <c:v>121056</c:v>
                </c:pt>
                <c:pt idx="23">
                  <c:v>118813</c:v>
                </c:pt>
                <c:pt idx="24">
                  <c:v>125443</c:v>
                </c:pt>
                <c:pt idx="25">
                  <c:v>110333</c:v>
                </c:pt>
                <c:pt idx="26">
                  <c:v>116909</c:v>
                </c:pt>
                <c:pt idx="27">
                  <c:v>117703</c:v>
                </c:pt>
                <c:pt idx="28">
                  <c:v>115045</c:v>
                </c:pt>
                <c:pt idx="29">
                  <c:v>105160</c:v>
                </c:pt>
                <c:pt idx="30">
                  <c:v>97860</c:v>
                </c:pt>
                <c:pt idx="31">
                  <c:v>137657</c:v>
                </c:pt>
                <c:pt idx="32">
                  <c:v>109152</c:v>
                </c:pt>
                <c:pt idx="33">
                  <c:v>128213</c:v>
                </c:pt>
                <c:pt idx="34">
                  <c:v>91148</c:v>
                </c:pt>
                <c:pt idx="35">
                  <c:v>109511</c:v>
                </c:pt>
                <c:pt idx="36">
                  <c:v>136044</c:v>
                </c:pt>
                <c:pt idx="37">
                  <c:v>133179</c:v>
                </c:pt>
                <c:pt idx="38">
                  <c:v>126497</c:v>
                </c:pt>
                <c:pt idx="39">
                  <c:v>140085</c:v>
                </c:pt>
                <c:pt idx="40">
                  <c:v>106286</c:v>
                </c:pt>
                <c:pt idx="41">
                  <c:v>122728</c:v>
                </c:pt>
                <c:pt idx="42">
                  <c:v>95785</c:v>
                </c:pt>
                <c:pt idx="43">
                  <c:v>107641</c:v>
                </c:pt>
                <c:pt idx="44">
                  <c:v>118676</c:v>
                </c:pt>
                <c:pt idx="45">
                  <c:v>92304</c:v>
                </c:pt>
                <c:pt idx="46">
                  <c:v>121488</c:v>
                </c:pt>
                <c:pt idx="47">
                  <c:v>84543</c:v>
                </c:pt>
                <c:pt idx="48">
                  <c:v>121898</c:v>
                </c:pt>
                <c:pt idx="49">
                  <c:v>119515</c:v>
                </c:pt>
                <c:pt idx="50">
                  <c:v>91209</c:v>
                </c:pt>
                <c:pt idx="51">
                  <c:v>95871</c:v>
                </c:pt>
                <c:pt idx="52">
                  <c:v>96755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TEDNIH'!$E$41:$E$93</c:f>
              <c:numCache>
                <c:formatCode>#,##0</c:formatCode>
                <c:ptCount val="53"/>
                <c:pt idx="0">
                  <c:v>6029</c:v>
                </c:pt>
                <c:pt idx="1">
                  <c:v>9744</c:v>
                </c:pt>
                <c:pt idx="2">
                  <c:v>6401</c:v>
                </c:pt>
                <c:pt idx="3">
                  <c:v>12428</c:v>
                </c:pt>
                <c:pt idx="4">
                  <c:v>12989</c:v>
                </c:pt>
                <c:pt idx="5">
                  <c:v>11240</c:v>
                </c:pt>
                <c:pt idx="6">
                  <c:v>11767</c:v>
                </c:pt>
                <c:pt idx="7">
                  <c:v>11639</c:v>
                </c:pt>
                <c:pt idx="8">
                  <c:v>4657</c:v>
                </c:pt>
                <c:pt idx="9">
                  <c:v>7463</c:v>
                </c:pt>
                <c:pt idx="10">
                  <c:v>5445</c:v>
                </c:pt>
                <c:pt idx="11">
                  <c:v>11687</c:v>
                </c:pt>
                <c:pt idx="12">
                  <c:v>7166</c:v>
                </c:pt>
                <c:pt idx="13">
                  <c:v>10635</c:v>
                </c:pt>
                <c:pt idx="14">
                  <c:v>3168</c:v>
                </c:pt>
                <c:pt idx="15">
                  <c:v>3254</c:v>
                </c:pt>
                <c:pt idx="16">
                  <c:v>4079</c:v>
                </c:pt>
                <c:pt idx="17">
                  <c:v>4394</c:v>
                </c:pt>
                <c:pt idx="18">
                  <c:v>6451</c:v>
                </c:pt>
                <c:pt idx="19">
                  <c:v>2821</c:v>
                </c:pt>
                <c:pt idx="20">
                  <c:v>4601</c:v>
                </c:pt>
                <c:pt idx="21">
                  <c:v>5656</c:v>
                </c:pt>
                <c:pt idx="22">
                  <c:v>5512</c:v>
                </c:pt>
                <c:pt idx="23">
                  <c:v>4636</c:v>
                </c:pt>
                <c:pt idx="24">
                  <c:v>6584</c:v>
                </c:pt>
                <c:pt idx="25">
                  <c:v>2311</c:v>
                </c:pt>
                <c:pt idx="26">
                  <c:v>5300</c:v>
                </c:pt>
                <c:pt idx="27">
                  <c:v>3083</c:v>
                </c:pt>
                <c:pt idx="28">
                  <c:v>3670</c:v>
                </c:pt>
                <c:pt idx="29">
                  <c:v>6209</c:v>
                </c:pt>
                <c:pt idx="30">
                  <c:v>5477</c:v>
                </c:pt>
                <c:pt idx="31">
                  <c:v>4514</c:v>
                </c:pt>
                <c:pt idx="32">
                  <c:v>6221</c:v>
                </c:pt>
                <c:pt idx="33">
                  <c:v>3833</c:v>
                </c:pt>
                <c:pt idx="34">
                  <c:v>8649</c:v>
                </c:pt>
                <c:pt idx="35">
                  <c:v>3968</c:v>
                </c:pt>
                <c:pt idx="36">
                  <c:v>6562</c:v>
                </c:pt>
                <c:pt idx="37">
                  <c:v>4436</c:v>
                </c:pt>
                <c:pt idx="38">
                  <c:v>6463</c:v>
                </c:pt>
                <c:pt idx="39">
                  <c:v>5236</c:v>
                </c:pt>
                <c:pt idx="40">
                  <c:v>4530</c:v>
                </c:pt>
                <c:pt idx="41">
                  <c:v>5110</c:v>
                </c:pt>
                <c:pt idx="42">
                  <c:v>2313</c:v>
                </c:pt>
                <c:pt idx="43">
                  <c:v>5869</c:v>
                </c:pt>
                <c:pt idx="44">
                  <c:v>5644</c:v>
                </c:pt>
                <c:pt idx="45">
                  <c:v>3628</c:v>
                </c:pt>
                <c:pt idx="46">
                  <c:v>5816</c:v>
                </c:pt>
                <c:pt idx="47">
                  <c:v>3792</c:v>
                </c:pt>
                <c:pt idx="48">
                  <c:v>5139</c:v>
                </c:pt>
                <c:pt idx="49">
                  <c:v>4130</c:v>
                </c:pt>
                <c:pt idx="50">
                  <c:v>4084</c:v>
                </c:pt>
                <c:pt idx="51">
                  <c:v>4325</c:v>
                </c:pt>
                <c:pt idx="52">
                  <c:v>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TEDNIH'!$F$41:$F$93</c:f>
              <c:numCache>
                <c:formatCode>#,##0</c:formatCode>
                <c:ptCount val="53"/>
                <c:pt idx="0">
                  <c:v>0</c:v>
                </c:pt>
                <c:pt idx="1">
                  <c:v>1603</c:v>
                </c:pt>
                <c:pt idx="2">
                  <c:v>335</c:v>
                </c:pt>
                <c:pt idx="3">
                  <c:v>0</c:v>
                </c:pt>
                <c:pt idx="4">
                  <c:v>0</c:v>
                </c:pt>
                <c:pt idx="5">
                  <c:v>328</c:v>
                </c:pt>
                <c:pt idx="6">
                  <c:v>307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361</c:v>
                </c:pt>
                <c:pt idx="20">
                  <c:v>0</c:v>
                </c:pt>
                <c:pt idx="21">
                  <c:v>0</c:v>
                </c:pt>
                <c:pt idx="22">
                  <c:v>326</c:v>
                </c:pt>
                <c:pt idx="23">
                  <c:v>379</c:v>
                </c:pt>
                <c:pt idx="24">
                  <c:v>0</c:v>
                </c:pt>
                <c:pt idx="25">
                  <c:v>0</c:v>
                </c:pt>
                <c:pt idx="26">
                  <c:v>1880</c:v>
                </c:pt>
                <c:pt idx="27">
                  <c:v>1098</c:v>
                </c:pt>
                <c:pt idx="28">
                  <c:v>0</c:v>
                </c:pt>
                <c:pt idx="29">
                  <c:v>1097</c:v>
                </c:pt>
                <c:pt idx="30">
                  <c:v>1299</c:v>
                </c:pt>
                <c:pt idx="31">
                  <c:v>784</c:v>
                </c:pt>
                <c:pt idx="32">
                  <c:v>962</c:v>
                </c:pt>
                <c:pt idx="33">
                  <c:v>7048</c:v>
                </c:pt>
                <c:pt idx="34">
                  <c:v>393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351</c:v>
                </c:pt>
                <c:pt idx="49">
                  <c:v>0</c:v>
                </c:pt>
                <c:pt idx="50">
                  <c:v>337</c:v>
                </c:pt>
                <c:pt idx="51">
                  <c:v>0</c:v>
                </c:pt>
                <c:pt idx="52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TEDNIH'!$G$41:$G$93</c:f>
              <c:numCache>
                <c:formatCode>#,##0</c:formatCode>
                <c:ptCount val="53"/>
                <c:pt idx="0">
                  <c:v>58754</c:v>
                </c:pt>
                <c:pt idx="1">
                  <c:v>60998</c:v>
                </c:pt>
                <c:pt idx="2">
                  <c:v>49706</c:v>
                </c:pt>
                <c:pt idx="3">
                  <c:v>67334</c:v>
                </c:pt>
                <c:pt idx="4">
                  <c:v>69916</c:v>
                </c:pt>
                <c:pt idx="5">
                  <c:v>53790</c:v>
                </c:pt>
                <c:pt idx="6">
                  <c:v>56651</c:v>
                </c:pt>
                <c:pt idx="7">
                  <c:v>73547</c:v>
                </c:pt>
                <c:pt idx="8">
                  <c:v>72614</c:v>
                </c:pt>
                <c:pt idx="9">
                  <c:v>64215</c:v>
                </c:pt>
                <c:pt idx="10">
                  <c:v>54941</c:v>
                </c:pt>
                <c:pt idx="11">
                  <c:v>67244</c:v>
                </c:pt>
                <c:pt idx="12">
                  <c:v>63685</c:v>
                </c:pt>
                <c:pt idx="13">
                  <c:v>71226</c:v>
                </c:pt>
                <c:pt idx="14">
                  <c:v>28026</c:v>
                </c:pt>
                <c:pt idx="15">
                  <c:v>37494</c:v>
                </c:pt>
                <c:pt idx="16">
                  <c:v>64600</c:v>
                </c:pt>
                <c:pt idx="17">
                  <c:v>51433</c:v>
                </c:pt>
                <c:pt idx="18">
                  <c:v>46262</c:v>
                </c:pt>
                <c:pt idx="19">
                  <c:v>52463</c:v>
                </c:pt>
                <c:pt idx="20">
                  <c:v>54612</c:v>
                </c:pt>
                <c:pt idx="21">
                  <c:v>48603</c:v>
                </c:pt>
                <c:pt idx="22">
                  <c:v>60577</c:v>
                </c:pt>
                <c:pt idx="23">
                  <c:v>67291</c:v>
                </c:pt>
                <c:pt idx="24">
                  <c:v>49976</c:v>
                </c:pt>
                <c:pt idx="25">
                  <c:v>65190</c:v>
                </c:pt>
                <c:pt idx="26">
                  <c:v>64515</c:v>
                </c:pt>
                <c:pt idx="27">
                  <c:v>55687</c:v>
                </c:pt>
                <c:pt idx="28">
                  <c:v>55404</c:v>
                </c:pt>
                <c:pt idx="29">
                  <c:v>65716</c:v>
                </c:pt>
                <c:pt idx="30">
                  <c:v>30664</c:v>
                </c:pt>
                <c:pt idx="31">
                  <c:v>59112</c:v>
                </c:pt>
                <c:pt idx="32">
                  <c:v>58866</c:v>
                </c:pt>
                <c:pt idx="33">
                  <c:v>49143</c:v>
                </c:pt>
                <c:pt idx="34">
                  <c:v>55502</c:v>
                </c:pt>
                <c:pt idx="35">
                  <c:v>40551</c:v>
                </c:pt>
                <c:pt idx="36">
                  <c:v>55064</c:v>
                </c:pt>
                <c:pt idx="37">
                  <c:v>58941</c:v>
                </c:pt>
                <c:pt idx="38">
                  <c:v>51673</c:v>
                </c:pt>
                <c:pt idx="39">
                  <c:v>50386</c:v>
                </c:pt>
                <c:pt idx="40">
                  <c:v>51126</c:v>
                </c:pt>
                <c:pt idx="41">
                  <c:v>41204</c:v>
                </c:pt>
                <c:pt idx="42">
                  <c:v>46690</c:v>
                </c:pt>
                <c:pt idx="43">
                  <c:v>45880</c:v>
                </c:pt>
                <c:pt idx="44">
                  <c:v>77231</c:v>
                </c:pt>
                <c:pt idx="45">
                  <c:v>58035</c:v>
                </c:pt>
                <c:pt idx="46">
                  <c:v>45461</c:v>
                </c:pt>
                <c:pt idx="47">
                  <c:v>59148</c:v>
                </c:pt>
                <c:pt idx="48">
                  <c:v>52121</c:v>
                </c:pt>
                <c:pt idx="49">
                  <c:v>35223</c:v>
                </c:pt>
                <c:pt idx="50">
                  <c:v>35804</c:v>
                </c:pt>
                <c:pt idx="51">
                  <c:v>37347</c:v>
                </c:pt>
                <c:pt idx="52">
                  <c:v>42233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TEDNIH'!$H$41:$H$93</c:f>
              <c:numCache>
                <c:formatCode>#,##0</c:formatCode>
                <c:ptCount val="53"/>
                <c:pt idx="0">
                  <c:v>63712</c:v>
                </c:pt>
                <c:pt idx="1">
                  <c:v>47339</c:v>
                </c:pt>
                <c:pt idx="2">
                  <c:v>55824</c:v>
                </c:pt>
                <c:pt idx="3">
                  <c:v>50273</c:v>
                </c:pt>
                <c:pt idx="4">
                  <c:v>44765</c:v>
                </c:pt>
                <c:pt idx="5">
                  <c:v>52484</c:v>
                </c:pt>
                <c:pt idx="6">
                  <c:v>36404</c:v>
                </c:pt>
                <c:pt idx="7">
                  <c:v>48346</c:v>
                </c:pt>
                <c:pt idx="8">
                  <c:v>55760</c:v>
                </c:pt>
                <c:pt idx="9">
                  <c:v>47705</c:v>
                </c:pt>
                <c:pt idx="10">
                  <c:v>44807</c:v>
                </c:pt>
                <c:pt idx="11">
                  <c:v>64180</c:v>
                </c:pt>
                <c:pt idx="12">
                  <c:v>41030</c:v>
                </c:pt>
                <c:pt idx="13">
                  <c:v>41186</c:v>
                </c:pt>
                <c:pt idx="14">
                  <c:v>37836</c:v>
                </c:pt>
                <c:pt idx="15">
                  <c:v>28345</c:v>
                </c:pt>
                <c:pt idx="16">
                  <c:v>36268</c:v>
                </c:pt>
                <c:pt idx="17">
                  <c:v>43507</c:v>
                </c:pt>
                <c:pt idx="18">
                  <c:v>35941</c:v>
                </c:pt>
                <c:pt idx="19">
                  <c:v>29690</c:v>
                </c:pt>
                <c:pt idx="20">
                  <c:v>40536</c:v>
                </c:pt>
                <c:pt idx="21">
                  <c:v>33395</c:v>
                </c:pt>
                <c:pt idx="22">
                  <c:v>53314</c:v>
                </c:pt>
                <c:pt idx="23">
                  <c:v>36220</c:v>
                </c:pt>
                <c:pt idx="24">
                  <c:v>40751</c:v>
                </c:pt>
                <c:pt idx="25">
                  <c:v>40046</c:v>
                </c:pt>
                <c:pt idx="26">
                  <c:v>42285</c:v>
                </c:pt>
                <c:pt idx="27">
                  <c:v>40712</c:v>
                </c:pt>
                <c:pt idx="28">
                  <c:v>42875</c:v>
                </c:pt>
                <c:pt idx="29">
                  <c:v>42037</c:v>
                </c:pt>
                <c:pt idx="30">
                  <c:v>35517</c:v>
                </c:pt>
                <c:pt idx="31">
                  <c:v>42480</c:v>
                </c:pt>
                <c:pt idx="32">
                  <c:v>35968</c:v>
                </c:pt>
                <c:pt idx="33">
                  <c:v>49096</c:v>
                </c:pt>
                <c:pt idx="34">
                  <c:v>42179</c:v>
                </c:pt>
                <c:pt idx="35">
                  <c:v>46427</c:v>
                </c:pt>
                <c:pt idx="36">
                  <c:v>44011</c:v>
                </c:pt>
                <c:pt idx="37">
                  <c:v>39672</c:v>
                </c:pt>
                <c:pt idx="38">
                  <c:v>43942</c:v>
                </c:pt>
                <c:pt idx="39">
                  <c:v>33795</c:v>
                </c:pt>
                <c:pt idx="40">
                  <c:v>40622</c:v>
                </c:pt>
                <c:pt idx="41">
                  <c:v>46766</c:v>
                </c:pt>
                <c:pt idx="42">
                  <c:v>39145</c:v>
                </c:pt>
                <c:pt idx="43">
                  <c:v>52226</c:v>
                </c:pt>
                <c:pt idx="44">
                  <c:v>41673</c:v>
                </c:pt>
                <c:pt idx="45">
                  <c:v>46976</c:v>
                </c:pt>
                <c:pt idx="46">
                  <c:v>44690</c:v>
                </c:pt>
                <c:pt idx="47">
                  <c:v>35466</c:v>
                </c:pt>
                <c:pt idx="48">
                  <c:v>46023</c:v>
                </c:pt>
                <c:pt idx="49">
                  <c:v>41953</c:v>
                </c:pt>
                <c:pt idx="50">
                  <c:v>47463</c:v>
                </c:pt>
                <c:pt idx="51">
                  <c:v>38596</c:v>
                </c:pt>
                <c:pt idx="52">
                  <c:v>37635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TEDNIH'!$I$41:$I$93</c:f>
              <c:numCache>
                <c:formatCode>#,##0</c:formatCode>
                <c:ptCount val="53"/>
                <c:pt idx="0">
                  <c:v>12256</c:v>
                </c:pt>
                <c:pt idx="1">
                  <c:v>9161</c:v>
                </c:pt>
                <c:pt idx="2">
                  <c:v>6291</c:v>
                </c:pt>
                <c:pt idx="3">
                  <c:v>8917</c:v>
                </c:pt>
                <c:pt idx="4">
                  <c:v>8100</c:v>
                </c:pt>
                <c:pt idx="5">
                  <c:v>11118</c:v>
                </c:pt>
                <c:pt idx="6">
                  <c:v>8336</c:v>
                </c:pt>
                <c:pt idx="7">
                  <c:v>7741</c:v>
                </c:pt>
                <c:pt idx="8">
                  <c:v>10168</c:v>
                </c:pt>
                <c:pt idx="9">
                  <c:v>8489</c:v>
                </c:pt>
                <c:pt idx="10">
                  <c:v>7879</c:v>
                </c:pt>
                <c:pt idx="11">
                  <c:v>8707</c:v>
                </c:pt>
                <c:pt idx="12">
                  <c:v>11844</c:v>
                </c:pt>
                <c:pt idx="13">
                  <c:v>17510</c:v>
                </c:pt>
                <c:pt idx="14">
                  <c:v>7347</c:v>
                </c:pt>
                <c:pt idx="15">
                  <c:v>5780</c:v>
                </c:pt>
                <c:pt idx="16">
                  <c:v>9860</c:v>
                </c:pt>
                <c:pt idx="17">
                  <c:v>7944</c:v>
                </c:pt>
                <c:pt idx="18">
                  <c:v>8985</c:v>
                </c:pt>
                <c:pt idx="19">
                  <c:v>8191</c:v>
                </c:pt>
                <c:pt idx="20">
                  <c:v>11830</c:v>
                </c:pt>
                <c:pt idx="21">
                  <c:v>10203</c:v>
                </c:pt>
                <c:pt idx="22">
                  <c:v>11575</c:v>
                </c:pt>
                <c:pt idx="23">
                  <c:v>8965</c:v>
                </c:pt>
                <c:pt idx="24">
                  <c:v>9535</c:v>
                </c:pt>
                <c:pt idx="25">
                  <c:v>10274</c:v>
                </c:pt>
                <c:pt idx="26">
                  <c:v>11846</c:v>
                </c:pt>
                <c:pt idx="27">
                  <c:v>9590</c:v>
                </c:pt>
                <c:pt idx="28">
                  <c:v>11955</c:v>
                </c:pt>
                <c:pt idx="29">
                  <c:v>9925</c:v>
                </c:pt>
                <c:pt idx="30">
                  <c:v>6158</c:v>
                </c:pt>
                <c:pt idx="31">
                  <c:v>6769</c:v>
                </c:pt>
                <c:pt idx="32">
                  <c:v>7123</c:v>
                </c:pt>
                <c:pt idx="33">
                  <c:v>7971</c:v>
                </c:pt>
                <c:pt idx="34">
                  <c:v>9850</c:v>
                </c:pt>
                <c:pt idx="35">
                  <c:v>7939</c:v>
                </c:pt>
                <c:pt idx="36">
                  <c:v>7360</c:v>
                </c:pt>
                <c:pt idx="37">
                  <c:v>9132</c:v>
                </c:pt>
                <c:pt idx="38">
                  <c:v>7702</c:v>
                </c:pt>
                <c:pt idx="39">
                  <c:v>7055</c:v>
                </c:pt>
                <c:pt idx="40">
                  <c:v>8492</c:v>
                </c:pt>
                <c:pt idx="41">
                  <c:v>6127</c:v>
                </c:pt>
                <c:pt idx="42">
                  <c:v>9290</c:v>
                </c:pt>
                <c:pt idx="43">
                  <c:v>8697</c:v>
                </c:pt>
                <c:pt idx="44">
                  <c:v>6512</c:v>
                </c:pt>
                <c:pt idx="45">
                  <c:v>7269</c:v>
                </c:pt>
                <c:pt idx="46">
                  <c:v>8347</c:v>
                </c:pt>
                <c:pt idx="47">
                  <c:v>7421</c:v>
                </c:pt>
                <c:pt idx="48">
                  <c:v>7084</c:v>
                </c:pt>
                <c:pt idx="49">
                  <c:v>6460</c:v>
                </c:pt>
                <c:pt idx="50">
                  <c:v>7416</c:v>
                </c:pt>
                <c:pt idx="51">
                  <c:v>5976</c:v>
                </c:pt>
                <c:pt idx="52">
                  <c:v>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5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R3'!$AM$83:$CM$83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R3'!$AM$84:$CM$84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R3'!$AM$83:$CM$83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R3'!$AM$85:$CM$85</c:f>
              <c:numCache>
                <c:formatCode>0.00</c:formatCode>
                <c:ptCount val="53"/>
                <c:pt idx="0">
                  <c:v>394.43060000000003</c:v>
                </c:pt>
                <c:pt idx="1">
                  <c:v>396.11169999999998</c:v>
                </c:pt>
                <c:pt idx="2">
                  <c:v>398.34750000000003</c:v>
                </c:pt>
                <c:pt idx="3">
                  <c:v>403.29930000000002</c:v>
                </c:pt>
                <c:pt idx="4">
                  <c:v>407.18729999999999</c:v>
                </c:pt>
                <c:pt idx="5">
                  <c:v>410.64550000000003</c:v>
                </c:pt>
                <c:pt idx="6">
                  <c:v>409.92669999999998</c:v>
                </c:pt>
                <c:pt idx="7">
                  <c:v>416.80990000000003</c:v>
                </c:pt>
                <c:pt idx="8">
                  <c:v>420.13479999999998</c:v>
                </c:pt>
                <c:pt idx="9">
                  <c:v>421.47609999999997</c:v>
                </c:pt>
                <c:pt idx="10">
                  <c:v>427.86309999999997</c:v>
                </c:pt>
                <c:pt idx="11">
                  <c:v>431.33080000000001</c:v>
                </c:pt>
                <c:pt idx="12">
                  <c:v>431.19549999999998</c:v>
                </c:pt>
                <c:pt idx="13">
                  <c:v>429.66609999999997</c:v>
                </c:pt>
                <c:pt idx="14">
                  <c:v>426.27069999999998</c:v>
                </c:pt>
                <c:pt idx="15">
                  <c:v>434.3972</c:v>
                </c:pt>
                <c:pt idx="16">
                  <c:v>429.63339999999999</c:v>
                </c:pt>
                <c:pt idx="17">
                  <c:v>436.56240000000003</c:v>
                </c:pt>
                <c:pt idx="18">
                  <c:v>441.06099999999998</c:v>
                </c:pt>
                <c:pt idx="19">
                  <c:v>440.69130000000001</c:v>
                </c:pt>
                <c:pt idx="20">
                  <c:v>445.87310000000002</c:v>
                </c:pt>
                <c:pt idx="21">
                  <c:v>449.00599999999997</c:v>
                </c:pt>
                <c:pt idx="22">
                  <c:v>453.649</c:v>
                </c:pt>
                <c:pt idx="23">
                  <c:v>460.34899999999999</c:v>
                </c:pt>
                <c:pt idx="24">
                  <c:v>464.68560000000002</c:v>
                </c:pt>
                <c:pt idx="25">
                  <c:v>471.4701</c:v>
                </c:pt>
                <c:pt idx="26">
                  <c:v>480.84969999999998</c:v>
                </c:pt>
                <c:pt idx="27">
                  <c:v>489.14519999999999</c:v>
                </c:pt>
                <c:pt idx="28">
                  <c:v>493.61680000000001</c:v>
                </c:pt>
                <c:pt idx="29">
                  <c:v>493.61680000000001</c:v>
                </c:pt>
                <c:pt idx="30">
                  <c:v>488.13709999999998</c:v>
                </c:pt>
                <c:pt idx="31">
                  <c:v>492.6028</c:v>
                </c:pt>
                <c:pt idx="32">
                  <c:v>495.97120000000001</c:v>
                </c:pt>
                <c:pt idx="33">
                  <c:v>497.91669999999999</c:v>
                </c:pt>
                <c:pt idx="34">
                  <c:v>498.02589999999998</c:v>
                </c:pt>
                <c:pt idx="35">
                  <c:v>496.37310000000002</c:v>
                </c:pt>
                <c:pt idx="36">
                  <c:v>493.92970000000003</c:v>
                </c:pt>
                <c:pt idx="37">
                  <c:v>488.66210000000001</c:v>
                </c:pt>
                <c:pt idx="38">
                  <c:v>486.27460000000002</c:v>
                </c:pt>
                <c:pt idx="39">
                  <c:v>486.77249999999998</c:v>
                </c:pt>
                <c:pt idx="40">
                  <c:v>488.76299999999998</c:v>
                </c:pt>
                <c:pt idx="41">
                  <c:v>486.4119</c:v>
                </c:pt>
                <c:pt idx="42">
                  <c:v>485.83499999999998</c:v>
                </c:pt>
                <c:pt idx="43">
                  <c:v>484.72899999999998</c:v>
                </c:pt>
                <c:pt idx="44">
                  <c:v>483.89850000000001</c:v>
                </c:pt>
                <c:pt idx="45">
                  <c:v>485.03960000000001</c:v>
                </c:pt>
                <c:pt idx="46">
                  <c:v>489.4982</c:v>
                </c:pt>
                <c:pt idx="47">
                  <c:v>489.76690000000002</c:v>
                </c:pt>
                <c:pt idx="48">
                  <c:v>489.53399999999999</c:v>
                </c:pt>
                <c:pt idx="49">
                  <c:v>489.79340000000002</c:v>
                </c:pt>
                <c:pt idx="50">
                  <c:v>492.80329999999998</c:v>
                </c:pt>
                <c:pt idx="51">
                  <c:v>491.92009999999999</c:v>
                </c:pt>
                <c:pt idx="52">
                  <c:v>492.7944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R3'!$AM$83:$CM$83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R3'!$AM$86:$CM$86</c:f>
              <c:numCache>
                <c:formatCode>0.00</c:formatCode>
                <c:ptCount val="53"/>
                <c:pt idx="0">
                  <c:v>474.6438</c:v>
                </c:pt>
                <c:pt idx="1">
                  <c:v>471.19240000000002</c:v>
                </c:pt>
                <c:pt idx="2">
                  <c:v>472.8913</c:v>
                </c:pt>
                <c:pt idx="3">
                  <c:v>478.79059999999998</c:v>
                </c:pt>
                <c:pt idx="4">
                  <c:v>477.12959999999998</c:v>
                </c:pt>
                <c:pt idx="5">
                  <c:v>482.04259999999999</c:v>
                </c:pt>
                <c:pt idx="6">
                  <c:v>482.28289999999998</c:v>
                </c:pt>
                <c:pt idx="7">
                  <c:v>492.85079999999999</c:v>
                </c:pt>
                <c:pt idx="8">
                  <c:v>484.60500000000002</c:v>
                </c:pt>
                <c:pt idx="9">
                  <c:v>480.58589999999998</c:v>
                </c:pt>
                <c:pt idx="10">
                  <c:v>475.73469999999998</c:v>
                </c:pt>
                <c:pt idx="11">
                  <c:v>466.62369999999999</c:v>
                </c:pt>
                <c:pt idx="12">
                  <c:v>473.01889999999997</c:v>
                </c:pt>
                <c:pt idx="13">
                  <c:v>467.77589999999998</c:v>
                </c:pt>
                <c:pt idx="14">
                  <c:v>471.06330000000003</c:v>
                </c:pt>
                <c:pt idx="15">
                  <c:v>468.93290000000002</c:v>
                </c:pt>
                <c:pt idx="16">
                  <c:v>478.78820000000002</c:v>
                </c:pt>
                <c:pt idx="17">
                  <c:v>482.85550000000001</c:v>
                </c:pt>
                <c:pt idx="18">
                  <c:v>486.51</c:v>
                </c:pt>
                <c:pt idx="19">
                  <c:v>489.99090000000001</c:v>
                </c:pt>
                <c:pt idx="20">
                  <c:v>493.28039999999999</c:v>
                </c:pt>
                <c:pt idx="21">
                  <c:v>497.99439999999998</c:v>
                </c:pt>
                <c:pt idx="22">
                  <c:v>503.85289999999998</c:v>
                </c:pt>
                <c:pt idx="23">
                  <c:v>513.1771</c:v>
                </c:pt>
                <c:pt idx="24">
                  <c:v>523.99990000000003</c:v>
                </c:pt>
                <c:pt idx="25">
                  <c:v>536.947</c:v>
                </c:pt>
                <c:pt idx="26">
                  <c:v>556.5933</c:v>
                </c:pt>
                <c:pt idx="27">
                  <c:v>583.23239999999998</c:v>
                </c:pt>
                <c:pt idx="28">
                  <c:v>587.06100000000004</c:v>
                </c:pt>
                <c:pt idx="29">
                  <c:v>587.06100000000004</c:v>
                </c:pt>
                <c:pt idx="30">
                  <c:v>550.74099999999999</c:v>
                </c:pt>
                <c:pt idx="31">
                  <c:v>545.78719999999998</c:v>
                </c:pt>
                <c:pt idx="32">
                  <c:v>545.83180000000004</c:v>
                </c:pt>
                <c:pt idx="33">
                  <c:v>543.39689999999996</c:v>
                </c:pt>
                <c:pt idx="34">
                  <c:v>530.79650000000004</c:v>
                </c:pt>
                <c:pt idx="35">
                  <c:v>535.79700000000003</c:v>
                </c:pt>
                <c:pt idx="36">
                  <c:v>542.1232</c:v>
                </c:pt>
                <c:pt idx="37">
                  <c:v>549.24789999999996</c:v>
                </c:pt>
                <c:pt idx="38">
                  <c:v>547.94619999999998</c:v>
                </c:pt>
                <c:pt idx="39">
                  <c:v>543.53679999999997</c:v>
                </c:pt>
                <c:pt idx="40">
                  <c:v>537.57929999999999</c:v>
                </c:pt>
                <c:pt idx="41">
                  <c:v>526.5924</c:v>
                </c:pt>
                <c:pt idx="42">
                  <c:v>527.46579999999994</c:v>
                </c:pt>
                <c:pt idx="43">
                  <c:v>546.10770000000002</c:v>
                </c:pt>
                <c:pt idx="44">
                  <c:v>540.11019999999996</c:v>
                </c:pt>
                <c:pt idx="45">
                  <c:v>542.5213</c:v>
                </c:pt>
                <c:pt idx="46">
                  <c:v>543.25409999999999</c:v>
                </c:pt>
                <c:pt idx="47">
                  <c:v>551.78930000000003</c:v>
                </c:pt>
                <c:pt idx="48">
                  <c:v>540.35670000000005</c:v>
                </c:pt>
                <c:pt idx="49">
                  <c:v>540.37540000000001</c:v>
                </c:pt>
                <c:pt idx="50">
                  <c:v>531.14200000000005</c:v>
                </c:pt>
                <c:pt idx="51">
                  <c:v>524.81219999999996</c:v>
                </c:pt>
                <c:pt idx="52">
                  <c:v>524.10760000000005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R3'!$AM$83:$CM$83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R3'!$AM$87:$CM$87</c:f>
              <c:numCache>
                <c:formatCode>0.00</c:formatCode>
                <c:ptCount val="53"/>
                <c:pt idx="0">
                  <c:v>217.50829999999999</c:v>
                </c:pt>
                <c:pt idx="1">
                  <c:v>212.8955</c:v>
                </c:pt>
                <c:pt idx="2">
                  <c:v>211.4006</c:v>
                </c:pt>
                <c:pt idx="3">
                  <c:v>211.80940000000001</c:v>
                </c:pt>
                <c:pt idx="4">
                  <c:v>285.27370000000002</c:v>
                </c:pt>
                <c:pt idx="5">
                  <c:v>202.4776</c:v>
                </c:pt>
                <c:pt idx="6">
                  <c:v>206.91470000000001</c:v>
                </c:pt>
                <c:pt idx="7">
                  <c:v>180.17949999999999</c:v>
                </c:pt>
                <c:pt idx="8">
                  <c:v>202.39869999999999</c:v>
                </c:pt>
                <c:pt idx="9">
                  <c:v>174.70849999999999</c:v>
                </c:pt>
                <c:pt idx="10">
                  <c:v>298.33499999999998</c:v>
                </c:pt>
                <c:pt idx="11">
                  <c:v>306.57220000000001</c:v>
                </c:pt>
                <c:pt idx="12">
                  <c:v>186.4924</c:v>
                </c:pt>
                <c:pt idx="13">
                  <c:v>178.42320000000001</c:v>
                </c:pt>
                <c:pt idx="14">
                  <c:v>177.7799</c:v>
                </c:pt>
                <c:pt idx="15">
                  <c:v>177.32740000000001</c:v>
                </c:pt>
                <c:pt idx="16">
                  <c:v>252.22659999999999</c:v>
                </c:pt>
                <c:pt idx="17">
                  <c:v>304.87790000000001</c:v>
                </c:pt>
                <c:pt idx="18">
                  <c:v>314.25119999999998</c:v>
                </c:pt>
                <c:pt idx="19">
                  <c:v>188.54499999999999</c:v>
                </c:pt>
                <c:pt idx="20">
                  <c:v>325.37909999999999</c:v>
                </c:pt>
                <c:pt idx="21">
                  <c:v>291.40890000000002</c:v>
                </c:pt>
                <c:pt idx="22">
                  <c:v>312.59809999999999</c:v>
                </c:pt>
                <c:pt idx="23">
                  <c:v>317.71339999999998</c:v>
                </c:pt>
                <c:pt idx="24">
                  <c:v>349.9787</c:v>
                </c:pt>
                <c:pt idx="25">
                  <c:v>356.51670000000001</c:v>
                </c:pt>
                <c:pt idx="26">
                  <c:v>320.5564</c:v>
                </c:pt>
                <c:pt idx="27">
                  <c:v>305.38589999999999</c:v>
                </c:pt>
                <c:pt idx="28">
                  <c:v>344.18689999999998</c:v>
                </c:pt>
                <c:pt idx="29">
                  <c:v>372.51819999999998</c:v>
                </c:pt>
                <c:pt idx="30">
                  <c:v>272.23020000000002</c:v>
                </c:pt>
                <c:pt idx="31">
                  <c:v>226.0856</c:v>
                </c:pt>
                <c:pt idx="32">
                  <c:v>355.05090000000001</c:v>
                </c:pt>
                <c:pt idx="33">
                  <c:v>348.351</c:v>
                </c:pt>
                <c:pt idx="34">
                  <c:v>347.05919999999998</c:v>
                </c:pt>
                <c:pt idx="35">
                  <c:v>372.27089999999998</c:v>
                </c:pt>
                <c:pt idx="36">
                  <c:v>357.29739999999998</c:v>
                </c:pt>
                <c:pt idx="37">
                  <c:v>362.46350000000001</c:v>
                </c:pt>
                <c:pt idx="38">
                  <c:v>161.30940000000001</c:v>
                </c:pt>
                <c:pt idx="39">
                  <c:v>185.08189999999999</c:v>
                </c:pt>
                <c:pt idx="40">
                  <c:v>376.91500000000002</c:v>
                </c:pt>
                <c:pt idx="41">
                  <c:v>397.40539999999999</c:v>
                </c:pt>
                <c:pt idx="42">
                  <c:v>184.49709999999999</c:v>
                </c:pt>
                <c:pt idx="43">
                  <c:v>164.64619999999999</c:v>
                </c:pt>
                <c:pt idx="44">
                  <c:v>171.05279999999999</c:v>
                </c:pt>
                <c:pt idx="45">
                  <c:v>387.01589999999999</c:v>
                </c:pt>
                <c:pt idx="46">
                  <c:v>378.08460000000002</c:v>
                </c:pt>
                <c:pt idx="47">
                  <c:v>406.8648</c:v>
                </c:pt>
                <c:pt idx="48">
                  <c:v>385.8999</c:v>
                </c:pt>
                <c:pt idx="49">
                  <c:v>362.05169999999998</c:v>
                </c:pt>
                <c:pt idx="50">
                  <c:v>411.5394</c:v>
                </c:pt>
                <c:pt idx="51">
                  <c:v>401.51940000000002</c:v>
                </c:pt>
                <c:pt idx="52">
                  <c:v>407.34910000000002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R3'!$AM$83:$CM$83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R3'!$AM$88:$CM$88</c:f>
              <c:numCache>
                <c:formatCode>0.00</c:formatCode>
                <c:ptCount val="53"/>
                <c:pt idx="0">
                  <c:v>338.87979999999999</c:v>
                </c:pt>
                <c:pt idx="1">
                  <c:v>344.21789999999999</c:v>
                </c:pt>
                <c:pt idx="2">
                  <c:v>345.93439999999998</c:v>
                </c:pt>
                <c:pt idx="3">
                  <c:v>341.48250000000002</c:v>
                </c:pt>
                <c:pt idx="4">
                  <c:v>347.75920000000002</c:v>
                </c:pt>
                <c:pt idx="5">
                  <c:v>357.5016</c:v>
                </c:pt>
                <c:pt idx="6">
                  <c:v>363.2242</c:v>
                </c:pt>
                <c:pt idx="7">
                  <c:v>370.47710000000001</c:v>
                </c:pt>
                <c:pt idx="8">
                  <c:v>369.7269</c:v>
                </c:pt>
                <c:pt idx="9">
                  <c:v>366.7765</c:v>
                </c:pt>
                <c:pt idx="10">
                  <c:v>372.73270000000002</c:v>
                </c:pt>
                <c:pt idx="11">
                  <c:v>372.97919999999999</c:v>
                </c:pt>
                <c:pt idx="12">
                  <c:v>381.85879999999997</c:v>
                </c:pt>
                <c:pt idx="13">
                  <c:v>380.31700000000001</c:v>
                </c:pt>
                <c:pt idx="14">
                  <c:v>385.90050000000002</c:v>
                </c:pt>
                <c:pt idx="15">
                  <c:v>384.04259999999999</c:v>
                </c:pt>
                <c:pt idx="16">
                  <c:v>386.80450000000002</c:v>
                </c:pt>
                <c:pt idx="17">
                  <c:v>381.95800000000003</c:v>
                </c:pt>
                <c:pt idx="18">
                  <c:v>374.58109999999999</c:v>
                </c:pt>
                <c:pt idx="19">
                  <c:v>374.37139999999999</c:v>
                </c:pt>
                <c:pt idx="20">
                  <c:v>394.74029999999999</c:v>
                </c:pt>
                <c:pt idx="21">
                  <c:v>401.05130000000003</c:v>
                </c:pt>
                <c:pt idx="22">
                  <c:v>397.0206</c:v>
                </c:pt>
                <c:pt idx="23">
                  <c:v>407.3734</c:v>
                </c:pt>
                <c:pt idx="24">
                  <c:v>409.33929999999998</c:v>
                </c:pt>
                <c:pt idx="25">
                  <c:v>410.1164</c:v>
                </c:pt>
                <c:pt idx="26">
                  <c:v>416.5455</c:v>
                </c:pt>
                <c:pt idx="27">
                  <c:v>417.80329999999998</c:v>
                </c:pt>
                <c:pt idx="28">
                  <c:v>412.98520000000002</c:v>
                </c:pt>
                <c:pt idx="29">
                  <c:v>412.98520000000002</c:v>
                </c:pt>
                <c:pt idx="30">
                  <c:v>418.81549999999999</c:v>
                </c:pt>
                <c:pt idx="31">
                  <c:v>423.55689999999998</c:v>
                </c:pt>
                <c:pt idx="32">
                  <c:v>429.87099999999998</c:v>
                </c:pt>
                <c:pt idx="33">
                  <c:v>427.32490000000001</c:v>
                </c:pt>
                <c:pt idx="34">
                  <c:v>434.86340000000001</c:v>
                </c:pt>
                <c:pt idx="35">
                  <c:v>425.45740000000001</c:v>
                </c:pt>
                <c:pt idx="36">
                  <c:v>427.2937</c:v>
                </c:pt>
                <c:pt idx="37">
                  <c:v>430.71969999999999</c:v>
                </c:pt>
                <c:pt idx="38">
                  <c:v>397.4862</c:v>
                </c:pt>
                <c:pt idx="39">
                  <c:v>419.65589999999997</c:v>
                </c:pt>
                <c:pt idx="40">
                  <c:v>418.80950000000001</c:v>
                </c:pt>
                <c:pt idx="41">
                  <c:v>416.7525</c:v>
                </c:pt>
                <c:pt idx="42">
                  <c:v>421.82589999999999</c:v>
                </c:pt>
                <c:pt idx="43">
                  <c:v>417.5265</c:v>
                </c:pt>
                <c:pt idx="44">
                  <c:v>415.57960000000003</c:v>
                </c:pt>
                <c:pt idx="45">
                  <c:v>418.04590000000002</c:v>
                </c:pt>
                <c:pt idx="46">
                  <c:v>416.0258</c:v>
                </c:pt>
                <c:pt idx="47">
                  <c:v>406.8648</c:v>
                </c:pt>
                <c:pt idx="48">
                  <c:v>398.0301</c:v>
                </c:pt>
                <c:pt idx="49">
                  <c:v>414.5009</c:v>
                </c:pt>
                <c:pt idx="50">
                  <c:v>418.35789999999997</c:v>
                </c:pt>
                <c:pt idx="51">
                  <c:v>401.51940000000002</c:v>
                </c:pt>
                <c:pt idx="52">
                  <c:v>422.30650000000003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88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1</xdr:row>
      <xdr:rowOff>104140</xdr:rowOff>
    </xdr:from>
    <xdr:to>
      <xdr:col>20</xdr:col>
      <xdr:colOff>190500</xdr:colOff>
      <xdr:row>19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325120</xdr:colOff>
      <xdr:row>3</xdr:row>
      <xdr:rowOff>58648</xdr:rowOff>
    </xdr:from>
    <xdr:to>
      <xdr:col>26</xdr:col>
      <xdr:colOff>99060</xdr:colOff>
      <xdr:row>36</xdr:row>
      <xdr:rowOff>101600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439631</xdr:colOff>
      <xdr:row>53</xdr:row>
      <xdr:rowOff>91440</xdr:rowOff>
    </xdr:from>
    <xdr:to>
      <xdr:col>25</xdr:col>
      <xdr:colOff>467360</xdr:colOff>
      <xdr:row>79</xdr:row>
      <xdr:rowOff>59901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4296875" defaultRowHeight="13" x14ac:dyDescent="0.3"/>
  <cols>
    <col min="1" max="1" width="47" style="300" customWidth="1"/>
    <col min="2" max="2" width="119.90625" style="300" customWidth="1"/>
    <col min="3" max="16384" width="8.54296875" style="300"/>
  </cols>
  <sheetData>
    <row r="1" spans="1:2" x14ac:dyDescent="0.3">
      <c r="A1" s="347" t="s">
        <v>0</v>
      </c>
    </row>
    <row r="2" spans="1:2" ht="21" x14ac:dyDescent="0.3">
      <c r="A2" s="4" t="s">
        <v>1</v>
      </c>
      <c r="B2" s="348" t="s">
        <v>6</v>
      </c>
    </row>
    <row r="3" spans="1:2" x14ac:dyDescent="0.3">
      <c r="A3" s="5" t="s">
        <v>182</v>
      </c>
    </row>
    <row r="4" spans="1:2" x14ac:dyDescent="0.3">
      <c r="A4" s="5" t="s">
        <v>2</v>
      </c>
    </row>
    <row r="5" spans="1:2" x14ac:dyDescent="0.3">
      <c r="A5" s="300" t="s">
        <v>183</v>
      </c>
    </row>
    <row r="6" spans="1:2" x14ac:dyDescent="0.3">
      <c r="A6" s="301" t="s">
        <v>3</v>
      </c>
    </row>
    <row r="8" spans="1:2" x14ac:dyDescent="0.3">
      <c r="A8" s="300" t="s">
        <v>4</v>
      </c>
    </row>
    <row r="9" spans="1:2" x14ac:dyDescent="0.3">
      <c r="A9" s="300" t="s">
        <v>184</v>
      </c>
    </row>
    <row r="10" spans="1:2" x14ac:dyDescent="0.3">
      <c r="A10" s="300" t="s">
        <v>5</v>
      </c>
    </row>
    <row r="12" spans="1:2" x14ac:dyDescent="0.3">
      <c r="A12" s="300" t="s">
        <v>179</v>
      </c>
    </row>
    <row r="13" spans="1:2" x14ac:dyDescent="0.3">
      <c r="A13" s="300" t="s">
        <v>188</v>
      </c>
    </row>
    <row r="14" spans="1:2" ht="26" x14ac:dyDescent="0.3">
      <c r="A14" s="300" t="s">
        <v>189</v>
      </c>
      <c r="B14" s="4" t="s">
        <v>174</v>
      </c>
    </row>
    <row r="15" spans="1:2" x14ac:dyDescent="0.3">
      <c r="A15" s="300" t="s">
        <v>187</v>
      </c>
      <c r="B15" s="4" t="s">
        <v>175</v>
      </c>
    </row>
    <row r="18" spans="2:2" x14ac:dyDescent="0.3">
      <c r="B18" s="4" t="s">
        <v>173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4296875" defaultRowHeight="14.5" x14ac:dyDescent="0.35"/>
  <cols>
    <col min="1" max="1" width="7.453125" style="3" customWidth="1"/>
    <col min="2" max="2" width="11.453125" style="3" customWidth="1"/>
    <col min="3" max="3" width="13.54296875" style="3" customWidth="1"/>
    <col min="4" max="4" width="13.453125" style="3" customWidth="1"/>
    <col min="5" max="5" width="13.54296875" style="3" customWidth="1"/>
    <col min="6" max="6" width="13.453125" style="3" customWidth="1"/>
    <col min="7" max="8" width="12.453125" style="3" customWidth="1"/>
    <col min="9" max="9" width="13.453125" style="3" customWidth="1"/>
    <col min="10" max="10" width="12.54296875" style="3" customWidth="1"/>
    <col min="11" max="11" width="10.08984375" style="3" customWidth="1"/>
    <col min="12" max="12" width="9.453125" style="24"/>
    <col min="13" max="13" width="12.54296875" style="25" customWidth="1"/>
    <col min="14" max="14" width="12.453125" style="321" customWidth="1"/>
    <col min="15" max="15" width="8.54296875" style="19"/>
    <col min="16" max="16384" width="8.54296875" style="3"/>
  </cols>
  <sheetData>
    <row r="1" spans="2:15" x14ac:dyDescent="0.35">
      <c r="B1" s="351"/>
      <c r="D1" s="20" t="s">
        <v>185</v>
      </c>
      <c r="E1" s="3" t="str">
        <f>'OSNOVNO POROČILO'!A13</f>
        <v>38. teden (19.9.2022 - 25.9.2022)</v>
      </c>
      <c r="L1" s="358" t="s">
        <v>160</v>
      </c>
      <c r="M1" s="358"/>
      <c r="N1" s="358"/>
    </row>
    <row r="2" spans="2:15" ht="15" thickBot="1" x14ac:dyDescent="0.4">
      <c r="L2" s="280"/>
      <c r="M2" s="281"/>
    </row>
    <row r="3" spans="2:15" ht="29.5" thickBot="1" x14ac:dyDescent="0.4">
      <c r="B3" s="26" t="s">
        <v>7</v>
      </c>
      <c r="C3" s="27"/>
      <c r="D3" s="21"/>
      <c r="E3" s="28"/>
      <c r="F3" s="28" t="s">
        <v>8</v>
      </c>
      <c r="G3" s="28"/>
      <c r="H3" s="28"/>
      <c r="I3" s="22"/>
      <c r="J3" s="23"/>
      <c r="L3" s="352"/>
      <c r="M3" s="29" t="s">
        <v>36</v>
      </c>
      <c r="N3" s="322" t="s">
        <v>34</v>
      </c>
      <c r="O3" s="283"/>
    </row>
    <row r="4" spans="2:15" ht="15" thickBot="1" x14ac:dyDescent="0.4">
      <c r="B4" s="30"/>
      <c r="C4" s="31"/>
      <c r="D4" s="32" t="s">
        <v>9</v>
      </c>
      <c r="E4" s="33" t="s">
        <v>10</v>
      </c>
      <c r="F4" s="32" t="s">
        <v>11</v>
      </c>
      <c r="G4" s="32" t="s">
        <v>12</v>
      </c>
      <c r="H4" s="34" t="s">
        <v>13</v>
      </c>
      <c r="I4" s="34" t="s">
        <v>14</v>
      </c>
      <c r="J4" s="35" t="s">
        <v>15</v>
      </c>
      <c r="L4" s="36"/>
      <c r="M4" s="37"/>
      <c r="N4" s="323"/>
    </row>
    <row r="5" spans="2:15" ht="15" thickBot="1" x14ac:dyDescent="0.4">
      <c r="B5" s="26" t="s">
        <v>17</v>
      </c>
      <c r="C5" s="38" t="s">
        <v>16</v>
      </c>
      <c r="D5" s="149" t="s">
        <v>132</v>
      </c>
      <c r="E5" s="284">
        <v>41</v>
      </c>
      <c r="F5" s="171"/>
      <c r="G5" s="170" t="s">
        <v>132</v>
      </c>
      <c r="H5" s="171"/>
      <c r="I5" s="284">
        <v>1</v>
      </c>
      <c r="J5" s="152"/>
      <c r="L5" s="39" t="s">
        <v>9</v>
      </c>
      <c r="M5" s="40" t="s">
        <v>17</v>
      </c>
      <c r="N5" s="324" t="s">
        <v>132</v>
      </c>
    </row>
    <row r="6" spans="2:15" s="310" customFormat="1" ht="15" thickBot="1" x14ac:dyDescent="0.4">
      <c r="B6" s="303" t="s">
        <v>17</v>
      </c>
      <c r="C6" s="304" t="s">
        <v>18</v>
      </c>
      <c r="D6" s="305" t="s">
        <v>132</v>
      </c>
      <c r="E6" s="328">
        <v>15672</v>
      </c>
      <c r="F6" s="307"/>
      <c r="G6" s="308" t="s">
        <v>132</v>
      </c>
      <c r="H6" s="307"/>
      <c r="I6" s="328">
        <v>271</v>
      </c>
      <c r="J6" s="309"/>
      <c r="L6" s="311" t="s">
        <v>9</v>
      </c>
      <c r="M6" s="312" t="s">
        <v>20</v>
      </c>
      <c r="N6" s="324" t="s">
        <v>132</v>
      </c>
      <c r="O6" s="313"/>
    </row>
    <row r="7" spans="2:15" ht="15" thickBot="1" x14ac:dyDescent="0.4">
      <c r="B7" s="30" t="s">
        <v>17</v>
      </c>
      <c r="C7" s="42" t="s">
        <v>19</v>
      </c>
      <c r="D7" s="149" t="s">
        <v>132</v>
      </c>
      <c r="E7" s="327">
        <v>449.46000000000004</v>
      </c>
      <c r="F7" s="155"/>
      <c r="G7" s="150" t="s">
        <v>132</v>
      </c>
      <c r="H7" s="155"/>
      <c r="I7" s="327">
        <v>437.41</v>
      </c>
      <c r="J7" s="156"/>
      <c r="L7" s="39" t="s">
        <v>9</v>
      </c>
      <c r="M7" s="40" t="s">
        <v>23</v>
      </c>
      <c r="N7" s="324" t="s">
        <v>132</v>
      </c>
    </row>
    <row r="8" spans="2:15" ht="15" thickBot="1" x14ac:dyDescent="0.4">
      <c r="B8" s="26" t="s">
        <v>20</v>
      </c>
      <c r="C8" s="38" t="s">
        <v>16</v>
      </c>
      <c r="D8" s="172" t="s">
        <v>132</v>
      </c>
      <c r="E8" s="284">
        <v>17</v>
      </c>
      <c r="F8" s="171"/>
      <c r="G8" s="170" t="s">
        <v>132</v>
      </c>
      <c r="H8" s="171"/>
      <c r="I8" s="284">
        <v>6</v>
      </c>
      <c r="J8" s="152"/>
      <c r="L8" s="39" t="s">
        <v>9</v>
      </c>
      <c r="M8" s="40" t="s">
        <v>24</v>
      </c>
      <c r="N8" s="324" t="s">
        <v>132</v>
      </c>
    </row>
    <row r="9" spans="2:15" s="310" customFormat="1" ht="15" thickBot="1" x14ac:dyDescent="0.4">
      <c r="B9" s="303" t="s">
        <v>20</v>
      </c>
      <c r="C9" s="304" t="s">
        <v>18</v>
      </c>
      <c r="D9" s="305" t="s">
        <v>132</v>
      </c>
      <c r="E9" s="328">
        <v>7272</v>
      </c>
      <c r="F9" s="307"/>
      <c r="G9" s="308" t="s">
        <v>132</v>
      </c>
      <c r="H9" s="307"/>
      <c r="I9" s="328">
        <v>1998</v>
      </c>
      <c r="J9" s="309"/>
      <c r="L9" s="311" t="s">
        <v>9</v>
      </c>
      <c r="M9" s="312" t="s">
        <v>27</v>
      </c>
      <c r="N9" s="325">
        <v>385.94</v>
      </c>
      <c r="O9" s="313"/>
    </row>
    <row r="10" spans="2:15" ht="15" thickBot="1" x14ac:dyDescent="0.4">
      <c r="B10" s="30" t="s">
        <v>20</v>
      </c>
      <c r="C10" s="43" t="s">
        <v>19</v>
      </c>
      <c r="D10" s="149" t="s">
        <v>132</v>
      </c>
      <c r="E10" s="327">
        <v>431.58000000000004</v>
      </c>
      <c r="F10" s="155"/>
      <c r="G10" s="150" t="s">
        <v>132</v>
      </c>
      <c r="H10" s="155"/>
      <c r="I10" s="329">
        <v>424.79</v>
      </c>
      <c r="J10" s="156"/>
      <c r="L10" s="39" t="s">
        <v>9</v>
      </c>
      <c r="M10" s="40" t="s">
        <v>28</v>
      </c>
      <c r="N10" s="324">
        <v>427.41</v>
      </c>
      <c r="O10" s="44"/>
    </row>
    <row r="11" spans="2:15" ht="15" thickBot="1" x14ac:dyDescent="0.4">
      <c r="B11" s="26" t="s">
        <v>21</v>
      </c>
      <c r="C11" s="38" t="s">
        <v>16</v>
      </c>
      <c r="D11" s="158"/>
      <c r="E11" s="151"/>
      <c r="F11" s="159"/>
      <c r="G11" s="170" t="s">
        <v>132</v>
      </c>
      <c r="H11" s="173"/>
      <c r="I11" s="330">
        <v>8</v>
      </c>
      <c r="J11" s="160"/>
      <c r="L11" s="39" t="s">
        <v>10</v>
      </c>
      <c r="M11" s="40" t="s">
        <v>17</v>
      </c>
      <c r="N11" s="325">
        <v>449.46000000000004</v>
      </c>
    </row>
    <row r="12" spans="2:15" s="310" customFormat="1" ht="15" thickBot="1" x14ac:dyDescent="0.4">
      <c r="B12" s="303" t="s">
        <v>21</v>
      </c>
      <c r="C12" s="304" t="s">
        <v>18</v>
      </c>
      <c r="D12" s="314"/>
      <c r="E12" s="307"/>
      <c r="F12" s="315"/>
      <c r="G12" s="308" t="s">
        <v>132</v>
      </c>
      <c r="H12" s="314"/>
      <c r="I12" s="332">
        <v>2989</v>
      </c>
      <c r="J12" s="317"/>
      <c r="L12" s="311" t="s">
        <v>10</v>
      </c>
      <c r="M12" s="312" t="s">
        <v>20</v>
      </c>
      <c r="N12" s="325">
        <v>431.58000000000004</v>
      </c>
      <c r="O12" s="313"/>
    </row>
    <row r="13" spans="2:15" ht="15" thickBot="1" x14ac:dyDescent="0.4">
      <c r="B13" s="41" t="s">
        <v>21</v>
      </c>
      <c r="C13" s="42" t="s">
        <v>19</v>
      </c>
      <c r="D13" s="161"/>
      <c r="E13" s="155"/>
      <c r="F13" s="162"/>
      <c r="G13" s="150" t="s">
        <v>132</v>
      </c>
      <c r="H13" s="163"/>
      <c r="I13" s="331">
        <v>461.23</v>
      </c>
      <c r="J13" s="164"/>
      <c r="L13" s="39" t="s">
        <v>10</v>
      </c>
      <c r="M13" s="40" t="s">
        <v>23</v>
      </c>
      <c r="N13" s="325">
        <v>435.56</v>
      </c>
    </row>
    <row r="14" spans="2:15" ht="15" thickBot="1" x14ac:dyDescent="0.4">
      <c r="B14" s="26" t="s">
        <v>22</v>
      </c>
      <c r="C14" s="38" t="s">
        <v>16</v>
      </c>
      <c r="D14" s="158"/>
      <c r="E14" s="151"/>
      <c r="F14" s="165"/>
      <c r="G14" s="158"/>
      <c r="H14" s="158"/>
      <c r="I14" s="153"/>
      <c r="J14" s="284">
        <v>4</v>
      </c>
      <c r="L14" s="39" t="s">
        <v>10</v>
      </c>
      <c r="M14" s="40" t="s">
        <v>24</v>
      </c>
      <c r="N14" s="325">
        <v>424.81</v>
      </c>
    </row>
    <row r="15" spans="2:15" s="310" customFormat="1" ht="15" thickBot="1" x14ac:dyDescent="0.4">
      <c r="B15" s="303" t="s">
        <v>22</v>
      </c>
      <c r="C15" s="304" t="s">
        <v>18</v>
      </c>
      <c r="D15" s="314"/>
      <c r="E15" s="307"/>
      <c r="F15" s="318"/>
      <c r="G15" s="314"/>
      <c r="H15" s="314"/>
      <c r="I15" s="307"/>
      <c r="J15" s="328">
        <v>312</v>
      </c>
      <c r="L15" s="311" t="s">
        <v>10</v>
      </c>
      <c r="M15" s="312" t="s">
        <v>27</v>
      </c>
      <c r="N15" s="325">
        <v>385.78000000000003</v>
      </c>
      <c r="O15" s="313"/>
    </row>
    <row r="16" spans="2:15" ht="15" thickBot="1" x14ac:dyDescent="0.4">
      <c r="B16" s="30" t="s">
        <v>22</v>
      </c>
      <c r="C16" s="43" t="s">
        <v>19</v>
      </c>
      <c r="D16" s="163"/>
      <c r="E16" s="155"/>
      <c r="F16" s="166"/>
      <c r="G16" s="161"/>
      <c r="H16" s="163"/>
      <c r="I16" s="155"/>
      <c r="J16" s="327">
        <v>464.23</v>
      </c>
      <c r="L16" s="39" t="s">
        <v>10</v>
      </c>
      <c r="M16" s="40" t="s">
        <v>28</v>
      </c>
      <c r="N16" s="325">
        <v>417.14000000000004</v>
      </c>
    </row>
    <row r="17" spans="2:15" ht="14.25" customHeight="1" thickBot="1" x14ac:dyDescent="0.4">
      <c r="B17" s="26" t="s">
        <v>23</v>
      </c>
      <c r="C17" s="38" t="s">
        <v>16</v>
      </c>
      <c r="D17" s="284" t="s">
        <v>132</v>
      </c>
      <c r="E17" s="333">
        <v>124</v>
      </c>
      <c r="F17" s="173"/>
      <c r="G17" s="173"/>
      <c r="H17" s="171"/>
      <c r="I17" s="284">
        <v>22</v>
      </c>
      <c r="J17" s="284">
        <v>18</v>
      </c>
      <c r="L17" s="39" t="s">
        <v>11</v>
      </c>
      <c r="M17" s="40" t="s">
        <v>24</v>
      </c>
      <c r="N17" s="325">
        <v>430.66</v>
      </c>
    </row>
    <row r="18" spans="2:15" s="310" customFormat="1" ht="15" thickBot="1" x14ac:dyDescent="0.4">
      <c r="B18" s="303" t="s">
        <v>23</v>
      </c>
      <c r="C18" s="304" t="s">
        <v>18</v>
      </c>
      <c r="D18" s="328" t="s">
        <v>132</v>
      </c>
      <c r="E18" s="328">
        <v>40359</v>
      </c>
      <c r="F18" s="314"/>
      <c r="G18" s="314"/>
      <c r="H18" s="307"/>
      <c r="I18" s="328">
        <v>5679</v>
      </c>
      <c r="J18" s="328">
        <v>1982</v>
      </c>
      <c r="L18" s="311" t="s">
        <v>12</v>
      </c>
      <c r="M18" s="312" t="s">
        <v>17</v>
      </c>
      <c r="N18" s="324" t="s">
        <v>132</v>
      </c>
      <c r="O18" s="313"/>
    </row>
    <row r="19" spans="2:15" ht="15" thickBot="1" x14ac:dyDescent="0.4">
      <c r="B19" s="30" t="s">
        <v>23</v>
      </c>
      <c r="C19" s="42" t="s">
        <v>19</v>
      </c>
      <c r="D19" s="327" t="s">
        <v>132</v>
      </c>
      <c r="E19" s="327">
        <v>435.56</v>
      </c>
      <c r="F19" s="163"/>
      <c r="G19" s="163"/>
      <c r="H19" s="155"/>
      <c r="I19" s="327">
        <v>402.69</v>
      </c>
      <c r="J19" s="327">
        <v>449.64000000000004</v>
      </c>
      <c r="L19" s="39" t="s">
        <v>12</v>
      </c>
      <c r="M19" s="40" t="s">
        <v>20</v>
      </c>
      <c r="N19" s="324" t="s">
        <v>132</v>
      </c>
    </row>
    <row r="20" spans="2:15" ht="15" thickBot="1" x14ac:dyDescent="0.4">
      <c r="B20" s="26" t="s">
        <v>24</v>
      </c>
      <c r="C20" s="38" t="s">
        <v>16</v>
      </c>
      <c r="D20" s="172" t="s">
        <v>132</v>
      </c>
      <c r="E20" s="284">
        <v>38</v>
      </c>
      <c r="F20" s="333">
        <v>13</v>
      </c>
      <c r="G20" s="284">
        <v>1</v>
      </c>
      <c r="H20" s="284">
        <v>26</v>
      </c>
      <c r="I20" s="284">
        <v>43</v>
      </c>
      <c r="J20" s="152"/>
      <c r="L20" s="39" t="s">
        <v>12</v>
      </c>
      <c r="M20" s="40" t="s">
        <v>21</v>
      </c>
      <c r="N20" s="324" t="s">
        <v>132</v>
      </c>
    </row>
    <row r="21" spans="2:15" s="310" customFormat="1" ht="15" thickBot="1" x14ac:dyDescent="0.4">
      <c r="B21" s="303" t="s">
        <v>24</v>
      </c>
      <c r="C21" s="304" t="s">
        <v>18</v>
      </c>
      <c r="D21" s="305" t="s">
        <v>132</v>
      </c>
      <c r="E21" s="328">
        <v>14134</v>
      </c>
      <c r="F21" s="328">
        <v>5113</v>
      </c>
      <c r="G21" s="328">
        <v>352</v>
      </c>
      <c r="H21" s="328">
        <v>8675</v>
      </c>
      <c r="I21" s="332">
        <v>12777</v>
      </c>
      <c r="J21" s="309"/>
      <c r="L21" s="311" t="s">
        <v>12</v>
      </c>
      <c r="M21" s="312" t="s">
        <v>24</v>
      </c>
      <c r="N21" s="324">
        <v>427.41</v>
      </c>
      <c r="O21" s="313"/>
    </row>
    <row r="22" spans="2:15" ht="15" thickBot="1" x14ac:dyDescent="0.4">
      <c r="B22" s="30" t="s">
        <v>24</v>
      </c>
      <c r="C22" s="42" t="s">
        <v>19</v>
      </c>
      <c r="D22" s="149" t="s">
        <v>132</v>
      </c>
      <c r="E22" s="329">
        <v>424.81</v>
      </c>
      <c r="F22" s="329">
        <v>430.66</v>
      </c>
      <c r="G22" s="334">
        <v>427.41</v>
      </c>
      <c r="H22" s="327">
        <v>362.48</v>
      </c>
      <c r="I22" s="331">
        <v>412.08000000000004</v>
      </c>
      <c r="J22" s="154"/>
      <c r="L22" s="39" t="s">
        <v>12</v>
      </c>
      <c r="M22" s="40" t="s">
        <v>25</v>
      </c>
      <c r="N22" s="324" t="s">
        <v>132</v>
      </c>
    </row>
    <row r="23" spans="2:15" ht="15" thickBot="1" x14ac:dyDescent="0.4">
      <c r="B23" s="26" t="s">
        <v>25</v>
      </c>
      <c r="C23" s="38" t="s">
        <v>16</v>
      </c>
      <c r="D23" s="158"/>
      <c r="E23" s="151"/>
      <c r="F23" s="159"/>
      <c r="G23" s="170" t="s">
        <v>132</v>
      </c>
      <c r="H23" s="284">
        <v>1</v>
      </c>
      <c r="I23" s="284">
        <v>14</v>
      </c>
      <c r="J23" s="152"/>
      <c r="L23" s="39" t="s">
        <v>12</v>
      </c>
      <c r="M23" s="40" t="s">
        <v>28</v>
      </c>
      <c r="N23" s="324" t="s">
        <v>132</v>
      </c>
    </row>
    <row r="24" spans="2:15" s="310" customFormat="1" ht="15" thickBot="1" x14ac:dyDescent="0.4">
      <c r="B24" s="303" t="s">
        <v>25</v>
      </c>
      <c r="C24" s="304" t="s">
        <v>18</v>
      </c>
      <c r="D24" s="314"/>
      <c r="E24" s="307"/>
      <c r="F24" s="315"/>
      <c r="G24" s="308" t="s">
        <v>132</v>
      </c>
      <c r="H24" s="328">
        <v>363</v>
      </c>
      <c r="I24" s="336">
        <v>4887</v>
      </c>
      <c r="J24" s="309"/>
      <c r="L24" s="311" t="s">
        <v>12</v>
      </c>
      <c r="M24" s="312" t="s">
        <v>30</v>
      </c>
      <c r="N24" s="324" t="s">
        <v>132</v>
      </c>
      <c r="O24" s="313"/>
    </row>
    <row r="25" spans="2:15" ht="15" thickBot="1" x14ac:dyDescent="0.4">
      <c r="B25" s="30" t="s">
        <v>25</v>
      </c>
      <c r="C25" s="42" t="s">
        <v>19</v>
      </c>
      <c r="D25" s="161"/>
      <c r="E25" s="155"/>
      <c r="F25" s="162"/>
      <c r="G25" s="150" t="s">
        <v>132</v>
      </c>
      <c r="H25" s="329">
        <v>397.41</v>
      </c>
      <c r="I25" s="335">
        <v>376.91</v>
      </c>
      <c r="J25" s="156"/>
      <c r="L25" s="39" t="s">
        <v>13</v>
      </c>
      <c r="M25" s="40" t="s">
        <v>24</v>
      </c>
      <c r="N25" s="325">
        <v>362.48</v>
      </c>
    </row>
    <row r="26" spans="2:15" ht="15" thickBot="1" x14ac:dyDescent="0.4">
      <c r="B26" s="26" t="s">
        <v>26</v>
      </c>
      <c r="C26" s="38" t="s">
        <v>16</v>
      </c>
      <c r="D26" s="158"/>
      <c r="E26" s="151"/>
      <c r="F26" s="165"/>
      <c r="G26" s="158"/>
      <c r="H26" s="158"/>
      <c r="I26" s="167"/>
      <c r="J26" s="284">
        <v>10</v>
      </c>
      <c r="L26" s="39" t="s">
        <v>13</v>
      </c>
      <c r="M26" s="40" t="s">
        <v>25</v>
      </c>
      <c r="N26" s="325">
        <v>397.41</v>
      </c>
    </row>
    <row r="27" spans="2:15" s="310" customFormat="1" ht="15" thickBot="1" x14ac:dyDescent="0.4">
      <c r="B27" s="303" t="s">
        <v>26</v>
      </c>
      <c r="C27" s="304" t="s">
        <v>18</v>
      </c>
      <c r="D27" s="314"/>
      <c r="E27" s="307"/>
      <c r="F27" s="318"/>
      <c r="G27" s="314"/>
      <c r="H27" s="314"/>
      <c r="I27" s="319"/>
      <c r="J27" s="328">
        <v>892</v>
      </c>
      <c r="L27" s="311" t="s">
        <v>13</v>
      </c>
      <c r="M27" s="312" t="s">
        <v>27</v>
      </c>
      <c r="N27" s="325">
        <v>322.72000000000003</v>
      </c>
      <c r="O27" s="313"/>
    </row>
    <row r="28" spans="2:15" ht="15" thickBot="1" x14ac:dyDescent="0.4">
      <c r="B28" s="30" t="s">
        <v>26</v>
      </c>
      <c r="C28" s="42" t="s">
        <v>19</v>
      </c>
      <c r="D28" s="163"/>
      <c r="E28" s="155"/>
      <c r="F28" s="166"/>
      <c r="G28" s="163"/>
      <c r="H28" s="163"/>
      <c r="I28" s="168"/>
      <c r="J28" s="327">
        <v>424.03000000000003</v>
      </c>
      <c r="L28" s="39" t="s">
        <v>13</v>
      </c>
      <c r="M28" s="40" t="s">
        <v>28</v>
      </c>
      <c r="N28" s="325">
        <v>318.12</v>
      </c>
    </row>
    <row r="29" spans="2:15" ht="15" thickBot="1" x14ac:dyDescent="0.4">
      <c r="B29" s="26" t="s">
        <v>27</v>
      </c>
      <c r="C29" s="38" t="s">
        <v>16</v>
      </c>
      <c r="D29" s="172">
        <v>4</v>
      </c>
      <c r="E29" s="175">
        <v>55</v>
      </c>
      <c r="F29" s="173"/>
      <c r="G29" s="171"/>
      <c r="H29" s="333">
        <v>68</v>
      </c>
      <c r="I29" s="284">
        <v>14</v>
      </c>
      <c r="J29" s="284">
        <v>41</v>
      </c>
      <c r="L29" s="39" t="s">
        <v>13</v>
      </c>
      <c r="M29" s="40" t="s">
        <v>30</v>
      </c>
      <c r="N29" s="325">
        <v>353.51000000000005</v>
      </c>
    </row>
    <row r="30" spans="2:15" s="310" customFormat="1" ht="15" thickBot="1" x14ac:dyDescent="0.4">
      <c r="B30" s="303" t="s">
        <v>27</v>
      </c>
      <c r="C30" s="304" t="s">
        <v>18</v>
      </c>
      <c r="D30" s="305">
        <v>595</v>
      </c>
      <c r="E30" s="306">
        <v>15324</v>
      </c>
      <c r="F30" s="314"/>
      <c r="G30" s="307"/>
      <c r="H30" s="328">
        <v>18081</v>
      </c>
      <c r="I30" s="328">
        <v>3189</v>
      </c>
      <c r="J30" s="328">
        <v>4250</v>
      </c>
      <c r="L30" s="311" t="s">
        <v>13</v>
      </c>
      <c r="M30" s="312" t="s">
        <v>31</v>
      </c>
      <c r="N30" s="325">
        <v>290.91000000000003</v>
      </c>
      <c r="O30" s="313"/>
    </row>
    <row r="31" spans="2:15" ht="15" thickBot="1" x14ac:dyDescent="0.4">
      <c r="B31" s="30" t="s">
        <v>27</v>
      </c>
      <c r="C31" s="42" t="s">
        <v>19</v>
      </c>
      <c r="D31" s="149">
        <v>385.94</v>
      </c>
      <c r="E31" s="157">
        <v>385.78000000000003</v>
      </c>
      <c r="F31" s="163"/>
      <c r="G31" s="155"/>
      <c r="H31" s="327">
        <v>322.72000000000003</v>
      </c>
      <c r="I31" s="327">
        <v>346.03000000000003</v>
      </c>
      <c r="J31" s="327">
        <v>431.36</v>
      </c>
      <c r="L31" s="39" t="s">
        <v>13</v>
      </c>
      <c r="M31" s="40" t="s">
        <v>32</v>
      </c>
      <c r="N31" s="325">
        <v>322.51000000000005</v>
      </c>
    </row>
    <row r="32" spans="2:15" ht="15" thickBot="1" x14ac:dyDescent="0.4">
      <c r="B32" s="26" t="s">
        <v>28</v>
      </c>
      <c r="C32" s="38" t="s">
        <v>16</v>
      </c>
      <c r="D32" s="172">
        <v>1</v>
      </c>
      <c r="E32" s="174">
        <v>12</v>
      </c>
      <c r="F32" s="171"/>
      <c r="G32" s="170" t="s">
        <v>132</v>
      </c>
      <c r="H32" s="284">
        <v>20</v>
      </c>
      <c r="I32" s="284">
        <v>21</v>
      </c>
      <c r="J32" s="152"/>
      <c r="L32" s="39" t="s">
        <v>14</v>
      </c>
      <c r="M32" s="40" t="s">
        <v>17</v>
      </c>
      <c r="N32" s="324">
        <v>437.41</v>
      </c>
    </row>
    <row r="33" spans="2:15" s="310" customFormat="1" ht="15" thickBot="1" x14ac:dyDescent="0.4">
      <c r="B33" s="303" t="s">
        <v>28</v>
      </c>
      <c r="C33" s="304" t="s">
        <v>18</v>
      </c>
      <c r="D33" s="305">
        <v>159</v>
      </c>
      <c r="E33" s="316">
        <v>3994</v>
      </c>
      <c r="F33" s="307"/>
      <c r="G33" s="308" t="s">
        <v>132</v>
      </c>
      <c r="H33" s="328">
        <v>6183</v>
      </c>
      <c r="I33" s="332">
        <v>5845</v>
      </c>
      <c r="J33" s="309"/>
      <c r="L33" s="311" t="s">
        <v>14</v>
      </c>
      <c r="M33" s="312" t="s">
        <v>20</v>
      </c>
      <c r="N33" s="325">
        <v>424.79</v>
      </c>
      <c r="O33" s="313"/>
    </row>
    <row r="34" spans="2:15" ht="15" thickBot="1" x14ac:dyDescent="0.4">
      <c r="B34" s="30" t="s">
        <v>28</v>
      </c>
      <c r="C34" s="42" t="s">
        <v>29</v>
      </c>
      <c r="D34" s="149">
        <v>427.41</v>
      </c>
      <c r="E34" s="169">
        <v>417.14000000000004</v>
      </c>
      <c r="F34" s="155"/>
      <c r="G34" s="150" t="s">
        <v>132</v>
      </c>
      <c r="H34" s="327">
        <v>318.12</v>
      </c>
      <c r="I34" s="331">
        <v>358.05</v>
      </c>
      <c r="J34" s="154"/>
      <c r="L34" s="39" t="s">
        <v>14</v>
      </c>
      <c r="M34" s="40" t="s">
        <v>21</v>
      </c>
      <c r="N34" s="325">
        <v>461.23</v>
      </c>
    </row>
    <row r="35" spans="2:15" ht="15" thickBot="1" x14ac:dyDescent="0.4">
      <c r="B35" s="26" t="s">
        <v>30</v>
      </c>
      <c r="C35" s="38" t="s">
        <v>16</v>
      </c>
      <c r="D35" s="158"/>
      <c r="E35" s="151"/>
      <c r="F35" s="159"/>
      <c r="G35" s="170" t="s">
        <v>132</v>
      </c>
      <c r="H35" s="284">
        <v>2</v>
      </c>
      <c r="I35" s="330" t="s">
        <v>132</v>
      </c>
      <c r="J35" s="152"/>
      <c r="L35" s="39" t="s">
        <v>14</v>
      </c>
      <c r="M35" s="40" t="s">
        <v>23</v>
      </c>
      <c r="N35" s="325">
        <v>402.69</v>
      </c>
    </row>
    <row r="36" spans="2:15" s="310" customFormat="1" ht="15" thickBot="1" x14ac:dyDescent="0.4">
      <c r="B36" s="303" t="s">
        <v>30</v>
      </c>
      <c r="C36" s="304" t="s">
        <v>18</v>
      </c>
      <c r="D36" s="314"/>
      <c r="E36" s="307"/>
      <c r="F36" s="315"/>
      <c r="G36" s="308" t="s">
        <v>132</v>
      </c>
      <c r="H36" s="328">
        <v>621</v>
      </c>
      <c r="I36" s="328" t="s">
        <v>132</v>
      </c>
      <c r="J36" s="309"/>
      <c r="L36" s="311" t="s">
        <v>14</v>
      </c>
      <c r="M36" s="312" t="s">
        <v>24</v>
      </c>
      <c r="N36" s="325">
        <v>412.08000000000004</v>
      </c>
      <c r="O36" s="313"/>
    </row>
    <row r="37" spans="2:15" ht="15" thickBot="1" x14ac:dyDescent="0.4">
      <c r="B37" s="30" t="s">
        <v>30</v>
      </c>
      <c r="C37" s="42" t="s">
        <v>19</v>
      </c>
      <c r="D37" s="163"/>
      <c r="E37" s="155"/>
      <c r="F37" s="162"/>
      <c r="G37" s="150" t="s">
        <v>132</v>
      </c>
      <c r="H37" s="329">
        <v>353.51000000000005</v>
      </c>
      <c r="I37" s="331" t="s">
        <v>132</v>
      </c>
      <c r="J37" s="154"/>
      <c r="L37" s="39" t="s">
        <v>14</v>
      </c>
      <c r="M37" s="40" t="s">
        <v>25</v>
      </c>
      <c r="N37" s="325">
        <v>376.91</v>
      </c>
    </row>
    <row r="38" spans="2:15" ht="15" thickBot="1" x14ac:dyDescent="0.4">
      <c r="B38" s="26" t="s">
        <v>35</v>
      </c>
      <c r="C38" s="45" t="s">
        <v>16</v>
      </c>
      <c r="D38" s="158"/>
      <c r="E38" s="151"/>
      <c r="F38" s="165"/>
      <c r="G38" s="158"/>
      <c r="H38" s="158"/>
      <c r="I38" s="158"/>
      <c r="J38" s="330">
        <v>5</v>
      </c>
      <c r="L38" s="39" t="s">
        <v>14</v>
      </c>
      <c r="M38" s="40" t="s">
        <v>27</v>
      </c>
      <c r="N38" s="325">
        <v>346.03000000000003</v>
      </c>
    </row>
    <row r="39" spans="2:15" s="310" customFormat="1" ht="15" thickBot="1" x14ac:dyDescent="0.4">
      <c r="B39" s="303" t="s">
        <v>35</v>
      </c>
      <c r="C39" s="320" t="s">
        <v>18</v>
      </c>
      <c r="D39" s="314"/>
      <c r="E39" s="307"/>
      <c r="F39" s="318"/>
      <c r="G39" s="314"/>
      <c r="H39" s="314"/>
      <c r="I39" s="314"/>
      <c r="J39" s="332">
        <v>349</v>
      </c>
      <c r="L39" s="311" t="s">
        <v>14</v>
      </c>
      <c r="M39" s="312" t="s">
        <v>28</v>
      </c>
      <c r="N39" s="325">
        <v>358.05</v>
      </c>
      <c r="O39" s="313"/>
    </row>
    <row r="40" spans="2:15" ht="15" thickBot="1" x14ac:dyDescent="0.4">
      <c r="B40" s="30" t="s">
        <v>35</v>
      </c>
      <c r="C40" s="46" t="s">
        <v>19</v>
      </c>
      <c r="D40" s="163"/>
      <c r="E40" s="155"/>
      <c r="F40" s="166"/>
      <c r="G40" s="163"/>
      <c r="H40" s="163"/>
      <c r="I40" s="163"/>
      <c r="J40" s="331">
        <v>377.01000000000005</v>
      </c>
      <c r="L40" s="39" t="s">
        <v>14</v>
      </c>
      <c r="M40" s="40" t="s">
        <v>30</v>
      </c>
      <c r="N40" s="324" t="s">
        <v>132</v>
      </c>
    </row>
    <row r="41" spans="2:15" ht="15" thickBot="1" x14ac:dyDescent="0.4">
      <c r="B41" s="26" t="s">
        <v>31</v>
      </c>
      <c r="C41" s="38" t="s">
        <v>16</v>
      </c>
      <c r="D41" s="158"/>
      <c r="E41" s="151"/>
      <c r="F41" s="165"/>
      <c r="G41" s="151"/>
      <c r="H41" s="337">
        <v>29</v>
      </c>
      <c r="I41" s="176"/>
      <c r="J41" s="170">
        <v>3</v>
      </c>
      <c r="L41" s="39" t="s">
        <v>15</v>
      </c>
      <c r="M41" s="40" t="s">
        <v>22</v>
      </c>
      <c r="N41" s="324">
        <v>464.23</v>
      </c>
    </row>
    <row r="42" spans="2:15" s="310" customFormat="1" ht="15" thickBot="1" x14ac:dyDescent="0.4">
      <c r="B42" s="303" t="s">
        <v>31</v>
      </c>
      <c r="C42" s="304" t="s">
        <v>18</v>
      </c>
      <c r="D42" s="314"/>
      <c r="E42" s="307"/>
      <c r="F42" s="318"/>
      <c r="G42" s="307"/>
      <c r="H42" s="328">
        <v>7059</v>
      </c>
      <c r="I42" s="319"/>
      <c r="J42" s="308">
        <v>270</v>
      </c>
      <c r="L42" s="311" t="s">
        <v>15</v>
      </c>
      <c r="M42" s="312" t="s">
        <v>23</v>
      </c>
      <c r="N42" s="325">
        <v>449.64000000000004</v>
      </c>
      <c r="O42" s="313"/>
    </row>
    <row r="43" spans="2:15" ht="15" thickBot="1" x14ac:dyDescent="0.4">
      <c r="B43" s="30" t="s">
        <v>31</v>
      </c>
      <c r="C43" s="42" t="s">
        <v>19</v>
      </c>
      <c r="D43" s="163"/>
      <c r="E43" s="155"/>
      <c r="F43" s="166"/>
      <c r="G43" s="155"/>
      <c r="H43" s="338">
        <v>290.91000000000003</v>
      </c>
      <c r="I43" s="168"/>
      <c r="J43" s="350">
        <v>402.41</v>
      </c>
      <c r="L43" s="39" t="s">
        <v>15</v>
      </c>
      <c r="M43" s="40" t="s">
        <v>26</v>
      </c>
      <c r="N43" s="325">
        <v>424.03000000000003</v>
      </c>
    </row>
    <row r="44" spans="2:15" ht="15" thickBot="1" x14ac:dyDescent="0.4">
      <c r="B44" s="41" t="s">
        <v>32</v>
      </c>
      <c r="C44" s="38" t="s">
        <v>16</v>
      </c>
      <c r="D44" s="158"/>
      <c r="E44" s="151"/>
      <c r="F44" s="165"/>
      <c r="G44" s="151"/>
      <c r="H44" s="339">
        <v>4</v>
      </c>
      <c r="I44" s="167"/>
      <c r="J44" s="152"/>
      <c r="L44" s="39" t="s">
        <v>15</v>
      </c>
      <c r="M44" s="40" t="s">
        <v>27</v>
      </c>
      <c r="N44" s="325">
        <v>431.36</v>
      </c>
    </row>
    <row r="45" spans="2:15" s="310" customFormat="1" ht="15" thickBot="1" x14ac:dyDescent="0.4">
      <c r="B45" s="303" t="s">
        <v>32</v>
      </c>
      <c r="C45" s="304" t="s">
        <v>18</v>
      </c>
      <c r="D45" s="314"/>
      <c r="E45" s="307"/>
      <c r="F45" s="318"/>
      <c r="G45" s="307"/>
      <c r="H45" s="328">
        <v>1251</v>
      </c>
      <c r="I45" s="319"/>
      <c r="J45" s="317"/>
      <c r="L45" s="311" t="s">
        <v>15</v>
      </c>
      <c r="M45" s="312" t="s">
        <v>31</v>
      </c>
      <c r="N45" s="324">
        <v>402.41</v>
      </c>
      <c r="O45" s="313"/>
    </row>
    <row r="46" spans="2:15" ht="15" thickBot="1" x14ac:dyDescent="0.4">
      <c r="B46" s="41" t="s">
        <v>32</v>
      </c>
      <c r="C46" s="42" t="s">
        <v>19</v>
      </c>
      <c r="D46" s="163"/>
      <c r="E46" s="155"/>
      <c r="F46" s="166"/>
      <c r="G46" s="153"/>
      <c r="H46" s="338">
        <v>322.51000000000005</v>
      </c>
      <c r="I46" s="168"/>
      <c r="J46" s="164"/>
      <c r="L46" s="39" t="s">
        <v>15</v>
      </c>
      <c r="M46" s="40" t="s">
        <v>35</v>
      </c>
      <c r="N46" s="325">
        <v>377.01000000000005</v>
      </c>
    </row>
    <row r="47" spans="2:15" x14ac:dyDescent="0.35">
      <c r="B47" s="26"/>
      <c r="C47" s="47" t="s">
        <v>16</v>
      </c>
      <c r="D47" s="48">
        <v>5</v>
      </c>
      <c r="E47" s="49">
        <v>287</v>
      </c>
      <c r="F47" s="50">
        <v>13</v>
      </c>
      <c r="G47" s="140">
        <v>1</v>
      </c>
      <c r="H47" s="51">
        <v>150</v>
      </c>
      <c r="I47" s="49">
        <v>129</v>
      </c>
      <c r="J47" s="49">
        <v>81</v>
      </c>
    </row>
    <row r="48" spans="2:15" x14ac:dyDescent="0.35">
      <c r="B48" s="41" t="s">
        <v>33</v>
      </c>
      <c r="C48" s="52" t="s">
        <v>18</v>
      </c>
      <c r="D48" s="295">
        <v>754</v>
      </c>
      <c r="E48" s="295">
        <v>96755</v>
      </c>
      <c r="F48" s="296">
        <v>5113</v>
      </c>
      <c r="G48" s="295">
        <v>352</v>
      </c>
      <c r="H48" s="297">
        <v>42233</v>
      </c>
      <c r="I48" s="295">
        <v>37635</v>
      </c>
      <c r="J48" s="295">
        <v>8055</v>
      </c>
    </row>
    <row r="49" spans="2:10" ht="15" thickBot="1" x14ac:dyDescent="0.4">
      <c r="B49" s="53"/>
      <c r="C49" s="302" t="s">
        <v>19</v>
      </c>
      <c r="D49" s="54">
        <v>394.685</v>
      </c>
      <c r="E49" s="54">
        <v>427.29747651284174</v>
      </c>
      <c r="F49" s="146">
        <v>430.66</v>
      </c>
      <c r="G49" s="147">
        <v>427.41</v>
      </c>
      <c r="H49" s="148">
        <v>325.98521345866976</v>
      </c>
      <c r="I49" s="54">
        <v>396.86883911252824</v>
      </c>
      <c r="J49" s="54">
        <v>432.99418870266919</v>
      </c>
    </row>
    <row r="51" spans="2:10" x14ac:dyDescent="0.35">
      <c r="B51" s="3" t="s">
        <v>152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9"/>
  <sheetViews>
    <sheetView zoomScaleNormal="100" workbookViewId="0"/>
  </sheetViews>
  <sheetFormatPr defaultColWidth="8.54296875" defaultRowHeight="14.5" x14ac:dyDescent="0.35"/>
  <cols>
    <col min="1" max="1" width="6.81640625" style="2" customWidth="1"/>
    <col min="2" max="2" width="14.453125" style="1" customWidth="1"/>
    <col min="3" max="3" width="13.54296875" style="1" customWidth="1"/>
    <col min="4" max="5" width="12.453125" style="3" customWidth="1"/>
    <col min="6" max="6" width="13.08984375" style="71" customWidth="1"/>
    <col min="7" max="7" width="12.90625" style="3" customWidth="1"/>
    <col min="8" max="8" width="8.54296875" style="3"/>
    <col min="9" max="9" width="14.54296875" style="3" customWidth="1"/>
    <col min="10" max="10" width="7.54296875" style="3" customWidth="1"/>
    <col min="11" max="11" width="8" style="3" customWidth="1"/>
    <col min="12" max="12" width="10.54296875" style="285" customWidth="1"/>
    <col min="13" max="14" width="9.54296875" style="285" customWidth="1"/>
    <col min="15" max="15" width="10.54296875" style="285" customWidth="1"/>
    <col min="16" max="17" width="9.54296875" style="285" customWidth="1"/>
    <col min="18" max="18" width="10.54296875" style="3" customWidth="1"/>
    <col min="19" max="20" width="8.54296875" style="3"/>
    <col min="21" max="21" width="12.453125" style="3" customWidth="1"/>
    <col min="22" max="23" width="8.54296875" style="3"/>
    <col min="24" max="24" width="12.453125" style="3" customWidth="1"/>
    <col min="25" max="26" width="8.54296875" style="3"/>
    <col min="27" max="27" width="12.54296875" style="3" customWidth="1"/>
    <col min="28" max="29" width="8.54296875" style="3"/>
    <col min="30" max="30" width="11.54296875" style="3" customWidth="1"/>
    <col min="31" max="32" width="8.54296875" style="3"/>
    <col min="33" max="33" width="11.453125" style="3" customWidth="1"/>
    <col min="34" max="35" width="8.54296875" style="3"/>
    <col min="36" max="36" width="13.453125" style="3" customWidth="1"/>
    <col min="37" max="38" width="8.54296875" style="3"/>
    <col min="39" max="39" width="15.453125" style="3" customWidth="1"/>
    <col min="40" max="16384" width="8.54296875" style="3"/>
  </cols>
  <sheetData>
    <row r="1" spans="2:10" x14ac:dyDescent="0.35">
      <c r="B1" s="3" t="s">
        <v>161</v>
      </c>
      <c r="C1" s="3"/>
      <c r="G1" s="2" t="str">
        <f>'OSNOVNO POROČILO'!A13</f>
        <v>38. teden (19.9.2022 - 25.9.2022)</v>
      </c>
      <c r="J1" s="3" t="s">
        <v>162</v>
      </c>
    </row>
    <row r="2" spans="2:10" ht="15" thickBot="1" x14ac:dyDescent="0.4">
      <c r="B2" s="3"/>
      <c r="C2" s="3"/>
    </row>
    <row r="3" spans="2:10" ht="43.5" x14ac:dyDescent="0.35">
      <c r="B3" s="55"/>
      <c r="C3" s="56"/>
      <c r="D3" s="57" t="s">
        <v>158</v>
      </c>
      <c r="E3" s="57" t="s">
        <v>46</v>
      </c>
      <c r="F3" s="72" t="s">
        <v>172</v>
      </c>
      <c r="G3" s="58" t="s">
        <v>145</v>
      </c>
    </row>
    <row r="4" spans="2:10" ht="29.5" thickBot="1" x14ac:dyDescent="0.4">
      <c r="B4" s="59" t="s">
        <v>130</v>
      </c>
      <c r="C4" s="60" t="s">
        <v>7</v>
      </c>
      <c r="D4" s="178">
        <v>37</v>
      </c>
      <c r="E4" s="178">
        <v>38</v>
      </c>
      <c r="F4" s="73"/>
      <c r="G4" s="177"/>
    </row>
    <row r="5" spans="2:10" x14ac:dyDescent="0.35">
      <c r="B5" s="11" t="s">
        <v>9</v>
      </c>
      <c r="C5" s="12" t="s">
        <v>17</v>
      </c>
      <c r="D5" s="61" t="s">
        <v>132</v>
      </c>
      <c r="E5" s="61" t="s">
        <v>132</v>
      </c>
      <c r="F5" s="141"/>
      <c r="G5" s="273"/>
    </row>
    <row r="6" spans="2:10" x14ac:dyDescent="0.35">
      <c r="B6" s="8" t="s">
        <v>9</v>
      </c>
      <c r="C6" s="13" t="s">
        <v>20</v>
      </c>
      <c r="D6" s="61" t="s">
        <v>132</v>
      </c>
      <c r="E6" s="61" t="s">
        <v>132</v>
      </c>
      <c r="F6" s="142"/>
      <c r="G6" s="274"/>
    </row>
    <row r="7" spans="2:10" x14ac:dyDescent="0.35">
      <c r="B7" s="8" t="s">
        <v>9</v>
      </c>
      <c r="C7" s="13" t="s">
        <v>23</v>
      </c>
      <c r="D7" s="61">
        <v>409.61</v>
      </c>
      <c r="E7" s="61" t="s">
        <v>132</v>
      </c>
      <c r="F7" s="143"/>
      <c r="G7" s="275"/>
    </row>
    <row r="8" spans="2:10" x14ac:dyDescent="0.35">
      <c r="B8" s="8" t="s">
        <v>9</v>
      </c>
      <c r="C8" s="13" t="s">
        <v>24</v>
      </c>
      <c r="D8" s="61" t="s">
        <v>132</v>
      </c>
      <c r="E8" s="61" t="s">
        <v>132</v>
      </c>
      <c r="F8" s="142"/>
      <c r="G8" s="299"/>
    </row>
    <row r="9" spans="2:10" x14ac:dyDescent="0.35">
      <c r="B9" s="8" t="s">
        <v>9</v>
      </c>
      <c r="C9" s="13" t="s">
        <v>27</v>
      </c>
      <c r="D9" s="62">
        <v>391.38000000000005</v>
      </c>
      <c r="E9" s="144">
        <v>385.94</v>
      </c>
      <c r="F9" s="145">
        <v>-5.4400000000000546</v>
      </c>
      <c r="G9" s="355">
        <v>-1.3899534978793149E-2</v>
      </c>
    </row>
    <row r="10" spans="2:10" x14ac:dyDescent="0.35">
      <c r="B10" s="8" t="s">
        <v>9</v>
      </c>
      <c r="C10" s="13" t="s">
        <v>28</v>
      </c>
      <c r="D10" s="61" t="s">
        <v>132</v>
      </c>
      <c r="E10" s="61">
        <v>427.41</v>
      </c>
      <c r="F10" s="141"/>
      <c r="G10" s="273"/>
    </row>
    <row r="11" spans="2:10" x14ac:dyDescent="0.35">
      <c r="B11" s="8" t="s">
        <v>10</v>
      </c>
      <c r="C11" s="13" t="s">
        <v>17</v>
      </c>
      <c r="D11" s="62">
        <v>453.65000000000003</v>
      </c>
      <c r="E11" s="144">
        <v>449.46000000000004</v>
      </c>
      <c r="F11" s="145">
        <v>-4.1899999999999977</v>
      </c>
      <c r="G11" s="276">
        <v>-9.2361953047503942E-3</v>
      </c>
    </row>
    <row r="12" spans="2:10" x14ac:dyDescent="0.35">
      <c r="B12" s="8" t="s">
        <v>10</v>
      </c>
      <c r="C12" s="13" t="s">
        <v>20</v>
      </c>
      <c r="D12" s="62">
        <v>435.58000000000004</v>
      </c>
      <c r="E12" s="144">
        <v>431.58000000000004</v>
      </c>
      <c r="F12" s="145">
        <v>-4</v>
      </c>
      <c r="G12" s="276">
        <v>-9.1831580880664676E-3</v>
      </c>
    </row>
    <row r="13" spans="2:10" x14ac:dyDescent="0.35">
      <c r="B13" s="8" t="s">
        <v>10</v>
      </c>
      <c r="C13" s="13" t="s">
        <v>23</v>
      </c>
      <c r="D13" s="62">
        <v>433.99</v>
      </c>
      <c r="E13" s="144">
        <v>435.56</v>
      </c>
      <c r="F13" s="143">
        <v>1.5699999999999932</v>
      </c>
      <c r="G13" s="275">
        <v>3.6175948754579856E-3</v>
      </c>
    </row>
    <row r="14" spans="2:10" ht="15.75" customHeight="1" x14ac:dyDescent="0.35">
      <c r="B14" s="8" t="s">
        <v>10</v>
      </c>
      <c r="C14" s="13" t="s">
        <v>24</v>
      </c>
      <c r="D14" s="62">
        <v>426.44</v>
      </c>
      <c r="E14" s="144">
        <v>424.81</v>
      </c>
      <c r="F14" s="145">
        <v>-1.6299999999999955</v>
      </c>
      <c r="G14" s="276">
        <v>-3.8223431197823565E-3</v>
      </c>
    </row>
    <row r="15" spans="2:10" x14ac:dyDescent="0.35">
      <c r="B15" s="8" t="s">
        <v>10</v>
      </c>
      <c r="C15" s="13" t="s">
        <v>27</v>
      </c>
      <c r="D15" s="62">
        <v>393.85</v>
      </c>
      <c r="E15" s="144">
        <v>385.78000000000003</v>
      </c>
      <c r="F15" s="145">
        <v>-8.0699999999999932</v>
      </c>
      <c r="G15" s="276">
        <v>-2.0490034277009017E-2</v>
      </c>
    </row>
    <row r="16" spans="2:10" x14ac:dyDescent="0.35">
      <c r="B16" s="8" t="s">
        <v>10</v>
      </c>
      <c r="C16" s="13" t="s">
        <v>28</v>
      </c>
      <c r="D16" s="62">
        <v>433.33000000000004</v>
      </c>
      <c r="E16" s="144">
        <v>417.14000000000004</v>
      </c>
      <c r="F16" s="145">
        <v>-16.189999999999998</v>
      </c>
      <c r="G16" s="276">
        <v>-3.7361825860198872E-2</v>
      </c>
      <c r="I16" s="64"/>
    </row>
    <row r="17" spans="2:17" x14ac:dyDescent="0.35">
      <c r="B17" s="8" t="s">
        <v>11</v>
      </c>
      <c r="C17" s="13" t="s">
        <v>24</v>
      </c>
      <c r="D17" s="62">
        <v>402.75</v>
      </c>
      <c r="E17" s="144">
        <v>430.66</v>
      </c>
      <c r="F17" s="143">
        <v>27.910000000000025</v>
      </c>
      <c r="G17" s="275">
        <v>6.9298572315332096E-2</v>
      </c>
    </row>
    <row r="18" spans="2:17" x14ac:dyDescent="0.35">
      <c r="B18" s="8" t="s">
        <v>12</v>
      </c>
      <c r="C18" s="13" t="s">
        <v>17</v>
      </c>
      <c r="D18" s="61" t="s">
        <v>132</v>
      </c>
      <c r="E18" s="61" t="s">
        <v>132</v>
      </c>
      <c r="F18" s="143"/>
      <c r="G18" s="276"/>
    </row>
    <row r="19" spans="2:17" x14ac:dyDescent="0.35">
      <c r="B19" s="8" t="s">
        <v>12</v>
      </c>
      <c r="C19" s="13" t="s">
        <v>20</v>
      </c>
      <c r="D19" s="61" t="s">
        <v>132</v>
      </c>
      <c r="E19" s="61" t="s">
        <v>132</v>
      </c>
      <c r="F19" s="143"/>
      <c r="G19" s="275"/>
    </row>
    <row r="20" spans="2:17" x14ac:dyDescent="0.35">
      <c r="B20" s="8" t="s">
        <v>12</v>
      </c>
      <c r="C20" s="13" t="s">
        <v>21</v>
      </c>
      <c r="D20" s="61" t="s">
        <v>132</v>
      </c>
      <c r="E20" s="61" t="s">
        <v>132</v>
      </c>
      <c r="F20" s="143"/>
      <c r="G20" s="275"/>
    </row>
    <row r="21" spans="2:17" ht="15" thickBot="1" x14ac:dyDescent="0.4">
      <c r="B21" s="8" t="s">
        <v>12</v>
      </c>
      <c r="C21" s="13" t="s">
        <v>24</v>
      </c>
      <c r="D21" s="61" t="s">
        <v>132</v>
      </c>
      <c r="E21" s="61">
        <v>427.41</v>
      </c>
      <c r="F21" s="143"/>
      <c r="G21" s="275"/>
      <c r="K21" s="3" t="s">
        <v>163</v>
      </c>
    </row>
    <row r="22" spans="2:17" ht="15" thickBot="1" x14ac:dyDescent="0.4">
      <c r="B22" s="8" t="s">
        <v>12</v>
      </c>
      <c r="C22" s="13" t="s">
        <v>25</v>
      </c>
      <c r="D22" s="61" t="s">
        <v>132</v>
      </c>
      <c r="E22" s="61" t="s">
        <v>132</v>
      </c>
      <c r="F22" s="145"/>
      <c r="G22" s="276"/>
      <c r="K22" s="288" t="s">
        <v>134</v>
      </c>
      <c r="L22" s="286" t="s">
        <v>37</v>
      </c>
      <c r="M22" s="286" t="s">
        <v>38</v>
      </c>
      <c r="N22" s="286" t="s">
        <v>39</v>
      </c>
      <c r="O22" s="286" t="s">
        <v>40</v>
      </c>
      <c r="P22" s="286" t="s">
        <v>41</v>
      </c>
      <c r="Q22" s="287" t="s">
        <v>42</v>
      </c>
    </row>
    <row r="23" spans="2:17" ht="15" thickBot="1" x14ac:dyDescent="0.4">
      <c r="B23" s="8" t="s">
        <v>12</v>
      </c>
      <c r="C23" s="13" t="s">
        <v>28</v>
      </c>
      <c r="D23" s="61" t="s">
        <v>132</v>
      </c>
      <c r="E23" s="61" t="s">
        <v>132</v>
      </c>
      <c r="F23" s="143"/>
      <c r="G23" s="275"/>
      <c r="J23" s="289">
        <v>2021</v>
      </c>
      <c r="K23" s="9">
        <v>1</v>
      </c>
      <c r="L23" s="179">
        <v>322.70999999999998</v>
      </c>
      <c r="M23" s="179">
        <v>313.69</v>
      </c>
      <c r="N23" s="179"/>
      <c r="O23" s="179">
        <v>206.39</v>
      </c>
      <c r="P23" s="179">
        <v>299.54000000000002</v>
      </c>
      <c r="Q23" s="180"/>
    </row>
    <row r="24" spans="2:17" x14ac:dyDescent="0.35">
      <c r="B24" s="8" t="s">
        <v>12</v>
      </c>
      <c r="C24" s="13" t="s">
        <v>30</v>
      </c>
      <c r="D24" s="61" t="s">
        <v>132</v>
      </c>
      <c r="E24" s="61" t="s">
        <v>132</v>
      </c>
      <c r="F24" s="70"/>
      <c r="G24" s="277"/>
      <c r="K24" s="10">
        <v>2</v>
      </c>
      <c r="L24" s="181">
        <v>322.49</v>
      </c>
      <c r="M24" s="181">
        <v>311.77</v>
      </c>
      <c r="N24" s="181"/>
      <c r="O24" s="181">
        <v>216.23</v>
      </c>
      <c r="P24" s="181">
        <v>307.14999999999998</v>
      </c>
      <c r="Q24" s="182"/>
    </row>
    <row r="25" spans="2:17" x14ac:dyDescent="0.35">
      <c r="B25" s="8" t="s">
        <v>13</v>
      </c>
      <c r="C25" s="13" t="s">
        <v>24</v>
      </c>
      <c r="D25" s="65">
        <v>317.75</v>
      </c>
      <c r="E25" s="65">
        <v>362.48</v>
      </c>
      <c r="F25" s="70">
        <v>44.730000000000018</v>
      </c>
      <c r="G25" s="277">
        <v>0.14077104642014171</v>
      </c>
      <c r="K25" s="10">
        <v>3</v>
      </c>
      <c r="L25" s="181">
        <v>321.08</v>
      </c>
      <c r="M25" s="181">
        <v>310.05</v>
      </c>
      <c r="N25" s="181"/>
      <c r="O25" s="181">
        <v>205.76</v>
      </c>
      <c r="P25" s="181">
        <v>305.39999999999998</v>
      </c>
      <c r="Q25" s="182"/>
    </row>
    <row r="26" spans="2:17" x14ac:dyDescent="0.35">
      <c r="B26" s="8" t="s">
        <v>13</v>
      </c>
      <c r="C26" s="13" t="s">
        <v>25</v>
      </c>
      <c r="D26" s="65">
        <v>379</v>
      </c>
      <c r="E26" s="65">
        <v>397.41</v>
      </c>
      <c r="F26" s="70">
        <v>18.410000000000025</v>
      </c>
      <c r="G26" s="277">
        <v>4.8575197889182187E-2</v>
      </c>
      <c r="K26" s="10">
        <v>4</v>
      </c>
      <c r="L26" s="181">
        <v>323.79000000000002</v>
      </c>
      <c r="M26" s="181">
        <v>314.77000000000004</v>
      </c>
      <c r="N26" s="181"/>
      <c r="O26" s="181">
        <v>203.91</v>
      </c>
      <c r="P26" s="181">
        <v>305.89000000000004</v>
      </c>
      <c r="Q26" s="182"/>
    </row>
    <row r="27" spans="2:17" x14ac:dyDescent="0.35">
      <c r="B27" s="8" t="s">
        <v>13</v>
      </c>
      <c r="C27" s="13" t="s">
        <v>27</v>
      </c>
      <c r="D27" s="65">
        <v>296.81</v>
      </c>
      <c r="E27" s="65">
        <v>322.72000000000003</v>
      </c>
      <c r="F27" s="70">
        <v>25.910000000000025</v>
      </c>
      <c r="G27" s="277">
        <v>8.7294902462855095E-2</v>
      </c>
      <c r="K27" s="10">
        <v>5</v>
      </c>
      <c r="L27" s="181">
        <v>315.22000000000003</v>
      </c>
      <c r="M27" s="181">
        <v>297.53000000000003</v>
      </c>
      <c r="N27" s="181"/>
      <c r="O27" s="181">
        <v>206.42</v>
      </c>
      <c r="P27" s="181">
        <v>307.66000000000003</v>
      </c>
      <c r="Q27" s="182"/>
    </row>
    <row r="28" spans="2:17" x14ac:dyDescent="0.35">
      <c r="B28" s="8" t="s">
        <v>13</v>
      </c>
      <c r="C28" s="13" t="s">
        <v>28</v>
      </c>
      <c r="D28" s="65">
        <v>346.05</v>
      </c>
      <c r="E28" s="65">
        <v>318.12</v>
      </c>
      <c r="F28" s="69">
        <v>-27.930000000000007</v>
      </c>
      <c r="G28" s="278">
        <v>-8.0710879930645851E-2</v>
      </c>
      <c r="K28" s="10">
        <v>6</v>
      </c>
      <c r="L28" s="181">
        <v>320.66000000000003</v>
      </c>
      <c r="M28" s="181">
        <v>313.52000000000004</v>
      </c>
      <c r="N28" s="181"/>
      <c r="O28" s="181">
        <v>210.29</v>
      </c>
      <c r="P28" s="181">
        <v>308.04000000000002</v>
      </c>
      <c r="Q28" s="182"/>
    </row>
    <row r="29" spans="2:17" x14ac:dyDescent="0.35">
      <c r="B29" s="8" t="s">
        <v>13</v>
      </c>
      <c r="C29" s="13" t="s">
        <v>30</v>
      </c>
      <c r="D29" s="61">
        <v>353.41</v>
      </c>
      <c r="E29" s="61">
        <v>353.51000000000005</v>
      </c>
      <c r="F29" s="70">
        <v>0.10000000000002274</v>
      </c>
      <c r="G29" s="277">
        <v>2.8295747149220674E-4</v>
      </c>
      <c r="K29" s="10">
        <v>7</v>
      </c>
      <c r="L29" s="181">
        <v>324.55</v>
      </c>
      <c r="M29" s="181">
        <v>320.44</v>
      </c>
      <c r="N29" s="181"/>
      <c r="O29" s="181">
        <v>206.25</v>
      </c>
      <c r="P29" s="181">
        <v>314.46000000000004</v>
      </c>
      <c r="Q29" s="182"/>
    </row>
    <row r="30" spans="2:17" x14ac:dyDescent="0.35">
      <c r="B30" s="8" t="s">
        <v>13</v>
      </c>
      <c r="C30" s="13" t="s">
        <v>31</v>
      </c>
      <c r="D30" s="65">
        <v>279.64000000000004</v>
      </c>
      <c r="E30" s="65">
        <v>290.91000000000003</v>
      </c>
      <c r="F30" s="70">
        <v>11.269999999999982</v>
      </c>
      <c r="G30" s="277">
        <v>4.0301816621370223E-2</v>
      </c>
      <c r="K30" s="10">
        <v>8</v>
      </c>
      <c r="L30" s="181">
        <v>323.06</v>
      </c>
      <c r="M30" s="181">
        <v>321.24</v>
      </c>
      <c r="N30" s="181"/>
      <c r="O30" s="181">
        <v>203.13</v>
      </c>
      <c r="P30" s="181">
        <v>314.04000000000002</v>
      </c>
      <c r="Q30" s="182"/>
    </row>
    <row r="31" spans="2:17" x14ac:dyDescent="0.35">
      <c r="B31" s="8" t="s">
        <v>13</v>
      </c>
      <c r="C31" s="13" t="s">
        <v>32</v>
      </c>
      <c r="D31" s="66">
        <v>290.81</v>
      </c>
      <c r="E31" s="66">
        <v>322.51000000000005</v>
      </c>
      <c r="F31" s="70">
        <v>31.700000000000045</v>
      </c>
      <c r="G31" s="277">
        <v>0.10900588012791879</v>
      </c>
      <c r="K31" s="10">
        <v>9</v>
      </c>
      <c r="L31" s="181">
        <v>327.99</v>
      </c>
      <c r="M31" s="181">
        <v>321.36</v>
      </c>
      <c r="N31" s="181"/>
      <c r="O31" s="181">
        <v>229.54</v>
      </c>
      <c r="P31" s="181">
        <v>304.26000000000005</v>
      </c>
      <c r="Q31" s="182"/>
    </row>
    <row r="32" spans="2:17" x14ac:dyDescent="0.35">
      <c r="B32" s="8" t="s">
        <v>14</v>
      </c>
      <c r="C32" s="13" t="s">
        <v>17</v>
      </c>
      <c r="D32" s="61">
        <v>447.41</v>
      </c>
      <c r="E32" s="61">
        <v>437.41</v>
      </c>
      <c r="F32" s="69">
        <v>-10</v>
      </c>
      <c r="G32" s="278">
        <v>-2.2350863860888248E-2</v>
      </c>
      <c r="K32" s="10">
        <v>10</v>
      </c>
      <c r="L32" s="181">
        <v>325.20000000000005</v>
      </c>
      <c r="M32" s="181">
        <v>318.40000000000003</v>
      </c>
      <c r="N32" s="181"/>
      <c r="O32" s="181">
        <v>225.95999999999998</v>
      </c>
      <c r="P32" s="181">
        <v>308.73</v>
      </c>
      <c r="Q32" s="182"/>
    </row>
    <row r="33" spans="2:17" x14ac:dyDescent="0.35">
      <c r="B33" s="8" t="s">
        <v>14</v>
      </c>
      <c r="C33" s="13" t="s">
        <v>20</v>
      </c>
      <c r="D33" s="65">
        <v>443.15000000000003</v>
      </c>
      <c r="E33" s="65">
        <v>424.79</v>
      </c>
      <c r="F33" s="69">
        <v>-18.360000000000014</v>
      </c>
      <c r="G33" s="278">
        <v>-4.1430666817104833E-2</v>
      </c>
      <c r="K33" s="10">
        <v>11</v>
      </c>
      <c r="L33" s="181">
        <v>318.92</v>
      </c>
      <c r="M33" s="181">
        <v>323.79000000000002</v>
      </c>
      <c r="N33" s="181"/>
      <c r="O33" s="181">
        <v>205.73999999999998</v>
      </c>
      <c r="P33" s="181">
        <v>303.75</v>
      </c>
      <c r="Q33" s="182"/>
    </row>
    <row r="34" spans="2:17" x14ac:dyDescent="0.35">
      <c r="B34" s="8" t="s">
        <v>14</v>
      </c>
      <c r="C34" s="13" t="s">
        <v>21</v>
      </c>
      <c r="D34" s="65">
        <v>452.15000000000003</v>
      </c>
      <c r="E34" s="65">
        <v>461.23</v>
      </c>
      <c r="F34" s="70">
        <v>9.0799999999999841</v>
      </c>
      <c r="G34" s="277">
        <v>2.0081831250691184E-2</v>
      </c>
      <c r="K34" s="10">
        <v>12</v>
      </c>
      <c r="L34" s="181">
        <v>329.58000000000004</v>
      </c>
      <c r="M34" s="181">
        <v>324.32</v>
      </c>
      <c r="N34" s="181"/>
      <c r="O34" s="181">
        <v>230.48</v>
      </c>
      <c r="P34" s="181">
        <v>319.13</v>
      </c>
      <c r="Q34" s="182"/>
    </row>
    <row r="35" spans="2:17" x14ac:dyDescent="0.35">
      <c r="B35" s="8" t="s">
        <v>14</v>
      </c>
      <c r="C35" s="13" t="s">
        <v>23</v>
      </c>
      <c r="D35" s="65">
        <v>387.19</v>
      </c>
      <c r="E35" s="65">
        <v>402.69</v>
      </c>
      <c r="F35" s="70">
        <v>15.5</v>
      </c>
      <c r="G35" s="277">
        <v>4.0032025620496459E-2</v>
      </c>
      <c r="K35" s="10">
        <v>13</v>
      </c>
      <c r="L35" s="181">
        <v>330.95000000000005</v>
      </c>
      <c r="M35" s="181">
        <v>322.84000000000003</v>
      </c>
      <c r="N35" s="181">
        <v>321.54000000000002</v>
      </c>
      <c r="O35" s="181">
        <v>236.72</v>
      </c>
      <c r="P35" s="181">
        <v>304.8</v>
      </c>
      <c r="Q35" s="182"/>
    </row>
    <row r="36" spans="2:17" x14ac:dyDescent="0.35">
      <c r="B36" s="8" t="s">
        <v>14</v>
      </c>
      <c r="C36" s="13" t="s">
        <v>24</v>
      </c>
      <c r="D36" s="65">
        <v>405.11</v>
      </c>
      <c r="E36" s="65">
        <v>412.08000000000004</v>
      </c>
      <c r="F36" s="70">
        <v>6.9700000000000273</v>
      </c>
      <c r="G36" s="277">
        <v>1.7205203524968571E-2</v>
      </c>
      <c r="K36" s="10">
        <v>14</v>
      </c>
      <c r="L36" s="181">
        <v>324.98</v>
      </c>
      <c r="M36" s="181">
        <v>330.45000000000005</v>
      </c>
      <c r="N36" s="181">
        <v>321.54000000000002</v>
      </c>
      <c r="O36" s="181">
        <v>218.79999999999998</v>
      </c>
      <c r="P36" s="181">
        <v>314.13</v>
      </c>
      <c r="Q36" s="182"/>
    </row>
    <row r="37" spans="2:17" x14ac:dyDescent="0.35">
      <c r="B37" s="8" t="s">
        <v>14</v>
      </c>
      <c r="C37" s="13" t="s">
        <v>25</v>
      </c>
      <c r="D37" s="65">
        <v>423.29</v>
      </c>
      <c r="E37" s="65">
        <v>376.91</v>
      </c>
      <c r="F37" s="69">
        <v>-46.379999999999995</v>
      </c>
      <c r="G37" s="278">
        <v>-0.10957027097261918</v>
      </c>
      <c r="K37" s="10">
        <v>15</v>
      </c>
      <c r="L37" s="181">
        <v>330.16</v>
      </c>
      <c r="M37" s="181">
        <v>309.01000000000005</v>
      </c>
      <c r="N37" s="181">
        <v>314.24</v>
      </c>
      <c r="O37" s="181">
        <v>231.95</v>
      </c>
      <c r="P37" s="181">
        <v>313.33000000000004</v>
      </c>
      <c r="Q37" s="182"/>
    </row>
    <row r="38" spans="2:17" x14ac:dyDescent="0.35">
      <c r="B38" s="8" t="s">
        <v>14</v>
      </c>
      <c r="C38" s="13" t="s">
        <v>27</v>
      </c>
      <c r="D38" s="65">
        <v>340.55</v>
      </c>
      <c r="E38" s="65">
        <v>346.03000000000003</v>
      </c>
      <c r="F38" s="70">
        <v>5.4800000000000182</v>
      </c>
      <c r="G38" s="277">
        <v>1.6091616502716288E-2</v>
      </c>
      <c r="K38" s="10">
        <v>16</v>
      </c>
      <c r="L38" s="181">
        <v>327.71000000000004</v>
      </c>
      <c r="M38" s="181">
        <v>319.76000000000005</v>
      </c>
      <c r="N38" s="181"/>
      <c r="O38" s="181">
        <v>225.66</v>
      </c>
      <c r="P38" s="181">
        <v>312.12</v>
      </c>
      <c r="Q38" s="182"/>
    </row>
    <row r="39" spans="2:17" x14ac:dyDescent="0.35">
      <c r="B39" s="8" t="s">
        <v>14</v>
      </c>
      <c r="C39" s="13" t="s">
        <v>28</v>
      </c>
      <c r="D39" s="65">
        <v>350.82000000000005</v>
      </c>
      <c r="E39" s="65">
        <v>358.05</v>
      </c>
      <c r="F39" s="70">
        <v>7.2299999999999613</v>
      </c>
      <c r="G39" s="356">
        <v>2.0608859244056754E-2</v>
      </c>
      <c r="K39" s="10">
        <v>17</v>
      </c>
      <c r="L39" s="181">
        <v>329.43</v>
      </c>
      <c r="M39" s="181">
        <v>324.37</v>
      </c>
      <c r="N39" s="181"/>
      <c r="O39" s="181">
        <v>237.32999999999998</v>
      </c>
      <c r="P39" s="181">
        <v>312.63</v>
      </c>
      <c r="Q39" s="182"/>
    </row>
    <row r="40" spans="2:17" x14ac:dyDescent="0.35">
      <c r="B40" s="8" t="s">
        <v>14</v>
      </c>
      <c r="C40" s="13" t="s">
        <v>30</v>
      </c>
      <c r="D40" s="66" t="s">
        <v>132</v>
      </c>
      <c r="E40" s="66" t="s">
        <v>132</v>
      </c>
      <c r="F40" s="353"/>
      <c r="G40" s="278"/>
      <c r="K40" s="10">
        <v>18</v>
      </c>
      <c r="L40" s="181">
        <v>327.42</v>
      </c>
      <c r="M40" s="181">
        <v>323.78000000000003</v>
      </c>
      <c r="N40" s="181"/>
      <c r="O40" s="181">
        <v>236.37</v>
      </c>
      <c r="P40" s="181">
        <v>313.51000000000005</v>
      </c>
      <c r="Q40" s="182"/>
    </row>
    <row r="41" spans="2:17" x14ac:dyDescent="0.35">
      <c r="B41" s="8" t="s">
        <v>15</v>
      </c>
      <c r="C41" s="13" t="s">
        <v>22</v>
      </c>
      <c r="D41" s="61">
        <v>452.39000000000004</v>
      </c>
      <c r="E41" s="61">
        <v>464.23</v>
      </c>
      <c r="F41" s="326">
        <v>11.839999999999975</v>
      </c>
      <c r="G41" s="357">
        <v>2.61721081367845E-2</v>
      </c>
      <c r="K41" s="10">
        <v>19</v>
      </c>
      <c r="L41" s="181">
        <v>327.51000000000005</v>
      </c>
      <c r="M41" s="181">
        <v>323.35000000000002</v>
      </c>
      <c r="N41" s="181"/>
      <c r="O41" s="181">
        <v>228.01</v>
      </c>
      <c r="P41" s="181">
        <v>314.94</v>
      </c>
      <c r="Q41" s="182"/>
    </row>
    <row r="42" spans="2:17" x14ac:dyDescent="0.35">
      <c r="B42" s="8" t="s">
        <v>15</v>
      </c>
      <c r="C42" s="13" t="s">
        <v>23</v>
      </c>
      <c r="D42" s="63">
        <v>451.23</v>
      </c>
      <c r="E42" s="63">
        <v>449.64000000000004</v>
      </c>
      <c r="F42" s="69">
        <v>-1.589999999999975</v>
      </c>
      <c r="G42" s="278">
        <v>-3.5237018815237331E-3</v>
      </c>
      <c r="K42" s="10">
        <v>20</v>
      </c>
      <c r="L42" s="181">
        <v>328.88</v>
      </c>
      <c r="M42" s="181">
        <v>321.52000000000004</v>
      </c>
      <c r="N42" s="181"/>
      <c r="O42" s="181">
        <v>231.26999999999998</v>
      </c>
      <c r="P42" s="181">
        <v>313.08000000000004</v>
      </c>
      <c r="Q42" s="182">
        <v>331.54</v>
      </c>
    </row>
    <row r="43" spans="2:17" x14ac:dyDescent="0.35">
      <c r="B43" s="8" t="s">
        <v>15</v>
      </c>
      <c r="C43" s="13" t="s">
        <v>26</v>
      </c>
      <c r="D43" s="63">
        <v>412.90000000000003</v>
      </c>
      <c r="E43" s="63">
        <v>424.03000000000003</v>
      </c>
      <c r="F43" s="70">
        <v>11.129999999999995</v>
      </c>
      <c r="G43" s="277">
        <v>2.6955679341244876E-2</v>
      </c>
      <c r="K43" s="10">
        <v>21</v>
      </c>
      <c r="L43" s="181">
        <v>330.65000000000003</v>
      </c>
      <c r="M43" s="181">
        <v>329.12</v>
      </c>
      <c r="N43" s="181"/>
      <c r="O43" s="181">
        <v>233.44</v>
      </c>
      <c r="P43" s="181">
        <v>322.01000000000005</v>
      </c>
      <c r="Q43" s="182"/>
    </row>
    <row r="44" spans="2:17" x14ac:dyDescent="0.35">
      <c r="B44" s="8" t="s">
        <v>15</v>
      </c>
      <c r="C44" s="13" t="s">
        <v>27</v>
      </c>
      <c r="D44" s="63">
        <v>436.47</v>
      </c>
      <c r="E44" s="63">
        <v>431.36</v>
      </c>
      <c r="F44" s="69">
        <v>-5.1100000000000136</v>
      </c>
      <c r="G44" s="278">
        <v>-1.170756294819808E-2</v>
      </c>
      <c r="H44" s="67"/>
      <c r="I44" s="1"/>
      <c r="K44" s="10">
        <v>22</v>
      </c>
      <c r="L44" s="181">
        <v>326.92</v>
      </c>
      <c r="M44" s="181">
        <v>326.85000000000002</v>
      </c>
      <c r="N44" s="181"/>
      <c r="O44" s="181">
        <v>245.45</v>
      </c>
      <c r="P44" s="181">
        <v>325.29000000000002</v>
      </c>
      <c r="Q44" s="182"/>
    </row>
    <row r="45" spans="2:17" x14ac:dyDescent="0.35">
      <c r="B45" s="8" t="s">
        <v>15</v>
      </c>
      <c r="C45" s="13" t="s">
        <v>31</v>
      </c>
      <c r="D45" s="349" t="s">
        <v>132</v>
      </c>
      <c r="E45" s="61">
        <v>402.41</v>
      </c>
      <c r="F45" s="69"/>
      <c r="G45" s="278"/>
      <c r="H45" s="67"/>
      <c r="I45" s="1"/>
      <c r="K45" s="10">
        <v>23</v>
      </c>
      <c r="L45" s="181">
        <v>328.90000000000003</v>
      </c>
      <c r="M45" s="181">
        <v>325.20000000000005</v>
      </c>
      <c r="N45" s="181">
        <v>326.54000000000002</v>
      </c>
      <c r="O45" s="181">
        <v>253.15</v>
      </c>
      <c r="P45" s="181">
        <v>333.32</v>
      </c>
      <c r="Q45" s="182">
        <v>176.54</v>
      </c>
    </row>
    <row r="46" spans="2:17" x14ac:dyDescent="0.35">
      <c r="B46" s="8" t="s">
        <v>15</v>
      </c>
      <c r="C46" s="13" t="s">
        <v>35</v>
      </c>
      <c r="D46" s="66">
        <v>388.75</v>
      </c>
      <c r="E46" s="66">
        <v>377.01000000000005</v>
      </c>
      <c r="F46" s="354">
        <v>-11.739999999999952</v>
      </c>
      <c r="G46" s="278">
        <v>-3.0199356913183206E-2</v>
      </c>
      <c r="H46" s="67"/>
      <c r="I46" s="1"/>
      <c r="K46" s="10">
        <v>24</v>
      </c>
      <c r="L46" s="181">
        <v>331.53000000000003</v>
      </c>
      <c r="M46" s="181">
        <v>325.31</v>
      </c>
      <c r="N46" s="181"/>
      <c r="O46" s="181">
        <v>263.88</v>
      </c>
      <c r="P46" s="181">
        <v>328.65000000000003</v>
      </c>
      <c r="Q46" s="182"/>
    </row>
    <row r="47" spans="2:17" x14ac:dyDescent="0.35">
      <c r="B47" s="67"/>
      <c r="H47" s="67"/>
      <c r="I47" s="1"/>
      <c r="K47" s="10">
        <v>25</v>
      </c>
      <c r="L47" s="181">
        <v>332.72</v>
      </c>
      <c r="M47" s="181">
        <v>329.11</v>
      </c>
      <c r="N47" s="181"/>
      <c r="O47" s="181">
        <v>261.52</v>
      </c>
      <c r="P47" s="181">
        <v>325.94</v>
      </c>
      <c r="Q47" s="182"/>
    </row>
    <row r="48" spans="2:17" x14ac:dyDescent="0.35">
      <c r="B48" s="67"/>
      <c r="H48" s="67"/>
      <c r="I48" s="1"/>
      <c r="K48" s="10">
        <v>26</v>
      </c>
      <c r="L48" s="181">
        <v>332.47</v>
      </c>
      <c r="M48" s="181">
        <v>331.98</v>
      </c>
      <c r="N48" s="181"/>
      <c r="O48" s="181">
        <v>269.21000000000004</v>
      </c>
      <c r="P48" s="181">
        <v>319.82</v>
      </c>
      <c r="Q48" s="182"/>
    </row>
    <row r="49" spans="2:17" x14ac:dyDescent="0.35">
      <c r="B49" s="67" t="s">
        <v>156</v>
      </c>
      <c r="H49" s="67"/>
      <c r="I49" s="1"/>
      <c r="K49" s="10">
        <v>27</v>
      </c>
      <c r="L49" s="181">
        <v>329.49</v>
      </c>
      <c r="M49" s="181">
        <v>337.75</v>
      </c>
      <c r="N49" s="181"/>
      <c r="O49" s="181">
        <v>259.76</v>
      </c>
      <c r="P49" s="181">
        <v>328.19</v>
      </c>
      <c r="Q49" s="182"/>
    </row>
    <row r="50" spans="2:17" x14ac:dyDescent="0.35">
      <c r="B50" s="67" t="s">
        <v>154</v>
      </c>
      <c r="K50" s="10">
        <v>28</v>
      </c>
      <c r="L50" s="181">
        <v>332.86</v>
      </c>
      <c r="M50" s="181">
        <v>327.28000000000003</v>
      </c>
      <c r="N50" s="181">
        <v>291.54000000000002</v>
      </c>
      <c r="O50" s="181">
        <v>240.28</v>
      </c>
      <c r="P50" s="181">
        <v>325.98</v>
      </c>
      <c r="Q50" s="182"/>
    </row>
    <row r="51" spans="2:17" x14ac:dyDescent="0.35">
      <c r="B51" s="67" t="s">
        <v>43</v>
      </c>
      <c r="K51" s="10">
        <v>29</v>
      </c>
      <c r="L51" s="181">
        <v>335.53000000000003</v>
      </c>
      <c r="M51" s="181">
        <v>326.29000000000002</v>
      </c>
      <c r="N51" s="181">
        <v>316.54000000000002</v>
      </c>
      <c r="O51" s="181">
        <v>260.48</v>
      </c>
      <c r="P51" s="181">
        <v>319.36</v>
      </c>
      <c r="Q51" s="182"/>
    </row>
    <row r="52" spans="2:17" x14ac:dyDescent="0.35">
      <c r="B52" s="67" t="s">
        <v>44</v>
      </c>
      <c r="K52" s="10">
        <v>30</v>
      </c>
      <c r="L52" s="181">
        <v>332.18</v>
      </c>
      <c r="M52" s="181">
        <v>314.11</v>
      </c>
      <c r="N52" s="181"/>
      <c r="O52" s="181">
        <v>258.64</v>
      </c>
      <c r="P52" s="181">
        <v>326.61</v>
      </c>
      <c r="Q52" s="182"/>
    </row>
    <row r="53" spans="2:17" x14ac:dyDescent="0.35">
      <c r="B53" s="67" t="s">
        <v>155</v>
      </c>
      <c r="K53" s="10">
        <v>31</v>
      </c>
      <c r="L53" s="181">
        <v>335.33000000000004</v>
      </c>
      <c r="M53" s="181">
        <v>308.09000000000003</v>
      </c>
      <c r="N53" s="181"/>
      <c r="O53" s="181">
        <v>260.32</v>
      </c>
      <c r="P53" s="181">
        <v>329.76000000000005</v>
      </c>
      <c r="Q53" s="182"/>
    </row>
    <row r="54" spans="2:17" x14ac:dyDescent="0.35">
      <c r="B54" s="298" t="s">
        <v>176</v>
      </c>
      <c r="K54" s="10">
        <v>32</v>
      </c>
      <c r="L54" s="181">
        <v>330.96000000000004</v>
      </c>
      <c r="M54" s="181">
        <v>333.49</v>
      </c>
      <c r="N54" s="181"/>
      <c r="O54" s="181">
        <v>261.94</v>
      </c>
      <c r="P54" s="181">
        <v>323.27000000000004</v>
      </c>
      <c r="Q54" s="182"/>
    </row>
    <row r="55" spans="2:17" x14ac:dyDescent="0.35">
      <c r="B55" s="67" t="s">
        <v>178</v>
      </c>
      <c r="K55" s="10">
        <v>33</v>
      </c>
      <c r="L55" s="181">
        <v>336.59000000000003</v>
      </c>
      <c r="M55" s="181">
        <v>329.14000000000004</v>
      </c>
      <c r="N55" s="181"/>
      <c r="O55" s="181">
        <v>230.62</v>
      </c>
      <c r="P55" s="181">
        <v>339.85</v>
      </c>
      <c r="Q55" s="182"/>
    </row>
    <row r="56" spans="2:17" x14ac:dyDescent="0.35">
      <c r="K56" s="10">
        <v>34</v>
      </c>
      <c r="L56" s="181">
        <v>340.93</v>
      </c>
      <c r="M56" s="181">
        <v>321.97000000000003</v>
      </c>
      <c r="N56" s="181"/>
      <c r="O56" s="181">
        <v>250.73</v>
      </c>
      <c r="P56" s="181">
        <v>340.02000000000004</v>
      </c>
      <c r="Q56" s="182"/>
    </row>
    <row r="57" spans="2:17" x14ac:dyDescent="0.35">
      <c r="B57" s="18" t="s">
        <v>157</v>
      </c>
      <c r="K57" s="10">
        <v>35</v>
      </c>
      <c r="L57" s="181">
        <v>330.59000000000003</v>
      </c>
      <c r="M57" s="181">
        <v>330.09000000000003</v>
      </c>
      <c r="N57" s="181"/>
      <c r="O57" s="181">
        <v>246.67</v>
      </c>
      <c r="P57" s="181">
        <v>335.63</v>
      </c>
      <c r="Q57" s="182"/>
    </row>
    <row r="58" spans="2:17" x14ac:dyDescent="0.35">
      <c r="K58" s="10">
        <v>36</v>
      </c>
      <c r="L58" s="181">
        <v>340.3</v>
      </c>
      <c r="M58" s="181">
        <v>318.43</v>
      </c>
      <c r="N58" s="181"/>
      <c r="O58" s="181">
        <v>253.17</v>
      </c>
      <c r="P58" s="181">
        <v>322.27000000000004</v>
      </c>
      <c r="Q58" s="182"/>
    </row>
    <row r="59" spans="2:17" x14ac:dyDescent="0.35">
      <c r="K59" s="10">
        <v>37</v>
      </c>
      <c r="L59" s="181">
        <v>342.42</v>
      </c>
      <c r="M59" s="181">
        <v>337.71000000000004</v>
      </c>
      <c r="N59" s="181"/>
      <c r="O59" s="181">
        <v>256.17</v>
      </c>
      <c r="P59" s="181">
        <v>336.24</v>
      </c>
      <c r="Q59" s="182"/>
    </row>
    <row r="60" spans="2:17" x14ac:dyDescent="0.35">
      <c r="K60" s="10">
        <v>38</v>
      </c>
      <c r="L60" s="181">
        <v>344.27000000000004</v>
      </c>
      <c r="M60" s="181">
        <v>335.28000000000003</v>
      </c>
      <c r="N60" s="181"/>
      <c r="O60" s="181">
        <v>255.35999999999999</v>
      </c>
      <c r="P60" s="181">
        <v>337.67</v>
      </c>
      <c r="Q60" s="182"/>
    </row>
    <row r="61" spans="2:17" x14ac:dyDescent="0.35">
      <c r="K61" s="10">
        <v>39</v>
      </c>
      <c r="L61" s="181">
        <v>346.04</v>
      </c>
      <c r="M61" s="181">
        <v>309.20000000000005</v>
      </c>
      <c r="N61" s="181">
        <v>346.54</v>
      </c>
      <c r="O61" s="181">
        <v>254.09</v>
      </c>
      <c r="P61" s="181">
        <v>333.34000000000003</v>
      </c>
      <c r="Q61" s="182"/>
    </row>
    <row r="62" spans="2:17" x14ac:dyDescent="0.35">
      <c r="K62" s="10">
        <v>40</v>
      </c>
      <c r="L62" s="181">
        <v>349.94</v>
      </c>
      <c r="M62" s="181">
        <v>347.51000000000005</v>
      </c>
      <c r="N62" s="181"/>
      <c r="O62" s="181">
        <v>251.29999999999998</v>
      </c>
      <c r="P62" s="181">
        <v>336.72</v>
      </c>
      <c r="Q62" s="182"/>
    </row>
    <row r="63" spans="2:17" x14ac:dyDescent="0.35">
      <c r="K63" s="10">
        <v>41</v>
      </c>
      <c r="L63" s="181">
        <v>360.16</v>
      </c>
      <c r="M63" s="181">
        <v>337.20000000000005</v>
      </c>
      <c r="N63" s="181"/>
      <c r="O63" s="181">
        <v>256.54000000000002</v>
      </c>
      <c r="P63" s="181">
        <v>342.08000000000004</v>
      </c>
      <c r="Q63" s="182"/>
    </row>
    <row r="64" spans="2:17" x14ac:dyDescent="0.35">
      <c r="K64" s="10">
        <v>42</v>
      </c>
      <c r="L64" s="181">
        <v>356.59000000000003</v>
      </c>
      <c r="M64" s="181">
        <v>346.92</v>
      </c>
      <c r="N64" s="181"/>
      <c r="O64" s="181">
        <v>258.78000000000003</v>
      </c>
      <c r="P64" s="181">
        <v>338.56</v>
      </c>
      <c r="Q64" s="182"/>
    </row>
    <row r="65" spans="10:17" x14ac:dyDescent="0.35">
      <c r="K65" s="10">
        <v>43</v>
      </c>
      <c r="L65" s="181">
        <v>360.5</v>
      </c>
      <c r="M65" s="181">
        <v>338.38</v>
      </c>
      <c r="N65" s="181"/>
      <c r="O65" s="181">
        <v>249.67999999999998</v>
      </c>
      <c r="P65" s="181">
        <v>335.54</v>
      </c>
      <c r="Q65" s="182"/>
    </row>
    <row r="66" spans="10:17" x14ac:dyDescent="0.35">
      <c r="K66" s="10">
        <v>44</v>
      </c>
      <c r="L66" s="181">
        <v>373.24</v>
      </c>
      <c r="M66" s="181">
        <v>333.72</v>
      </c>
      <c r="N66" s="181">
        <v>366.54</v>
      </c>
      <c r="O66" s="181">
        <v>263.87</v>
      </c>
      <c r="P66" s="181">
        <v>343.34000000000003</v>
      </c>
      <c r="Q66" s="182"/>
    </row>
    <row r="67" spans="10:17" x14ac:dyDescent="0.35">
      <c r="K67" s="10">
        <v>45</v>
      </c>
      <c r="L67" s="181">
        <v>369.34000000000003</v>
      </c>
      <c r="M67" s="181">
        <v>344.46000000000004</v>
      </c>
      <c r="N67" s="181"/>
      <c r="O67" s="181">
        <v>257.19</v>
      </c>
      <c r="P67" s="181">
        <v>348.93</v>
      </c>
      <c r="Q67" s="182"/>
    </row>
    <row r="68" spans="10:17" x14ac:dyDescent="0.35">
      <c r="K68" s="10">
        <v>46</v>
      </c>
      <c r="L68" s="181">
        <v>373.91</v>
      </c>
      <c r="M68" s="181">
        <v>348.33000000000004</v>
      </c>
      <c r="N68" s="181"/>
      <c r="O68" s="181">
        <v>278.16000000000003</v>
      </c>
      <c r="P68" s="181">
        <v>348.16</v>
      </c>
      <c r="Q68" s="182">
        <v>316.54000000000002</v>
      </c>
    </row>
    <row r="69" spans="10:17" x14ac:dyDescent="0.35">
      <c r="K69" s="10">
        <v>47</v>
      </c>
      <c r="L69" s="181">
        <v>370.8</v>
      </c>
      <c r="M69" s="181">
        <v>375.99</v>
      </c>
      <c r="N69" s="181"/>
      <c r="O69" s="181">
        <v>260.84000000000003</v>
      </c>
      <c r="P69" s="181">
        <v>362.94</v>
      </c>
      <c r="Q69" s="182"/>
    </row>
    <row r="70" spans="10:17" x14ac:dyDescent="0.35">
      <c r="K70" s="10">
        <v>48</v>
      </c>
      <c r="L70" s="181">
        <v>372.46000000000004</v>
      </c>
      <c r="M70" s="181">
        <v>377.76000000000005</v>
      </c>
      <c r="N70" s="181"/>
      <c r="O70" s="181">
        <v>278.88</v>
      </c>
      <c r="P70" s="181">
        <v>361.51000000000005</v>
      </c>
      <c r="Q70" s="182"/>
    </row>
    <row r="71" spans="10:17" x14ac:dyDescent="0.35">
      <c r="K71" s="10">
        <v>49</v>
      </c>
      <c r="L71" s="181">
        <v>386.74</v>
      </c>
      <c r="M71" s="181">
        <v>350.78000000000003</v>
      </c>
      <c r="N71" s="181"/>
      <c r="O71" s="181">
        <v>258.17</v>
      </c>
      <c r="P71" s="181">
        <v>363.1</v>
      </c>
      <c r="Q71" s="182">
        <v>286.54000000000002</v>
      </c>
    </row>
    <row r="72" spans="10:17" x14ac:dyDescent="0.35">
      <c r="K72" s="10">
        <v>50</v>
      </c>
      <c r="L72" s="181">
        <v>382.64000000000004</v>
      </c>
      <c r="M72" s="181">
        <v>369.57</v>
      </c>
      <c r="N72" s="181"/>
      <c r="O72" s="181">
        <v>260.44</v>
      </c>
      <c r="P72" s="181">
        <v>368.8</v>
      </c>
      <c r="Q72" s="182"/>
    </row>
    <row r="73" spans="10:17" x14ac:dyDescent="0.35">
      <c r="K73" s="10">
        <v>51</v>
      </c>
      <c r="L73" s="181">
        <v>386.43</v>
      </c>
      <c r="M73" s="181">
        <v>392.52000000000004</v>
      </c>
      <c r="N73" s="181"/>
      <c r="O73" s="181">
        <v>261.82</v>
      </c>
      <c r="P73" s="181">
        <v>358.32</v>
      </c>
      <c r="Q73" s="182"/>
    </row>
    <row r="74" spans="10:17" ht="15" thickBot="1" x14ac:dyDescent="0.4">
      <c r="K74" s="17">
        <v>52</v>
      </c>
      <c r="L74" s="183">
        <v>390.32</v>
      </c>
      <c r="M74" s="183">
        <v>382.48</v>
      </c>
      <c r="N74" s="183"/>
      <c r="O74" s="183">
        <v>266.36</v>
      </c>
      <c r="P74" s="183">
        <v>375.59000000000003</v>
      </c>
      <c r="Q74" s="184">
        <v>246.54</v>
      </c>
    </row>
    <row r="75" spans="10:17" ht="15" thickBot="1" x14ac:dyDescent="0.4">
      <c r="J75" s="290">
        <v>2022</v>
      </c>
      <c r="K75" s="14">
        <v>1</v>
      </c>
      <c r="L75" s="179">
        <v>398.59000000000003</v>
      </c>
      <c r="M75" s="179">
        <v>410.12</v>
      </c>
      <c r="N75" s="179"/>
      <c r="O75" s="179">
        <v>268.15000000000003</v>
      </c>
      <c r="P75" s="179">
        <v>379.61</v>
      </c>
      <c r="Q75" s="180"/>
    </row>
    <row r="76" spans="10:17" x14ac:dyDescent="0.35">
      <c r="J76" s="19"/>
      <c r="K76" s="15">
        <v>2</v>
      </c>
      <c r="L76" s="181">
        <v>388.65000000000003</v>
      </c>
      <c r="M76" s="181">
        <v>352.51000000000005</v>
      </c>
      <c r="N76" s="181"/>
      <c r="O76" s="181">
        <v>246.53</v>
      </c>
      <c r="P76" s="181">
        <v>373.38</v>
      </c>
      <c r="Q76" s="182"/>
    </row>
    <row r="77" spans="10:17" x14ac:dyDescent="0.35">
      <c r="J77" s="19"/>
      <c r="K77" s="15">
        <v>3</v>
      </c>
      <c r="L77" s="181">
        <v>394.27000000000004</v>
      </c>
      <c r="M77" s="181">
        <v>357.04</v>
      </c>
      <c r="N77" s="181"/>
      <c r="O77" s="181">
        <v>275.18</v>
      </c>
      <c r="P77" s="181">
        <v>352.24</v>
      </c>
      <c r="Q77" s="182"/>
    </row>
    <row r="78" spans="10:17" x14ac:dyDescent="0.35">
      <c r="J78" s="19"/>
      <c r="K78" s="15">
        <v>4</v>
      </c>
      <c r="L78" s="181">
        <v>390.22</v>
      </c>
      <c r="M78" s="181">
        <v>389.38</v>
      </c>
      <c r="N78" s="181"/>
      <c r="O78" s="181">
        <v>279.3</v>
      </c>
      <c r="P78" s="181">
        <v>357.84000000000003</v>
      </c>
      <c r="Q78" s="182"/>
    </row>
    <row r="79" spans="10:17" x14ac:dyDescent="0.35">
      <c r="J79" s="19"/>
      <c r="K79" s="15">
        <v>5</v>
      </c>
      <c r="L79" s="181">
        <v>405.07</v>
      </c>
      <c r="M79" s="181">
        <v>408.22</v>
      </c>
      <c r="N79" s="181">
        <v>386.54</v>
      </c>
      <c r="O79" s="181">
        <v>266.33000000000004</v>
      </c>
      <c r="P79" s="181">
        <v>371</v>
      </c>
      <c r="Q79" s="182"/>
    </row>
    <row r="80" spans="10:17" x14ac:dyDescent="0.35">
      <c r="J80" s="19"/>
      <c r="K80" s="15">
        <v>6</v>
      </c>
      <c r="L80" s="181">
        <v>413.90000000000003</v>
      </c>
      <c r="M80" s="181">
        <v>417.76000000000005</v>
      </c>
      <c r="N80" s="181"/>
      <c r="O80" s="181">
        <v>262.3</v>
      </c>
      <c r="P80" s="181">
        <v>383.46000000000004</v>
      </c>
      <c r="Q80" s="182"/>
    </row>
    <row r="81" spans="10:17" x14ac:dyDescent="0.35">
      <c r="J81" s="19"/>
      <c r="K81" s="15">
        <v>7</v>
      </c>
      <c r="L81" s="181">
        <v>405.01000000000005</v>
      </c>
      <c r="M81" s="181">
        <v>423.19</v>
      </c>
      <c r="N81" s="181"/>
      <c r="O81" s="181">
        <v>303.12</v>
      </c>
      <c r="P81" s="181">
        <v>375.69</v>
      </c>
      <c r="Q81" s="182"/>
    </row>
    <row r="82" spans="10:17" x14ac:dyDescent="0.35">
      <c r="J82" s="19"/>
      <c r="K82" s="15">
        <v>8</v>
      </c>
      <c r="L82" s="181">
        <v>406.22</v>
      </c>
      <c r="M82" s="181">
        <v>357.63000000000005</v>
      </c>
      <c r="N82" s="181">
        <v>402.41</v>
      </c>
      <c r="O82" s="181">
        <v>311.56</v>
      </c>
      <c r="P82" s="181">
        <v>393.41</v>
      </c>
      <c r="Q82" s="182"/>
    </row>
    <row r="83" spans="10:17" x14ac:dyDescent="0.35">
      <c r="J83" s="19"/>
      <c r="K83" s="15">
        <v>9</v>
      </c>
      <c r="L83" s="181">
        <v>426.31</v>
      </c>
      <c r="M83" s="181">
        <v>418.3</v>
      </c>
      <c r="N83" s="181">
        <v>422.41</v>
      </c>
      <c r="O83" s="181">
        <v>321.48</v>
      </c>
      <c r="P83" s="181">
        <v>396.3</v>
      </c>
      <c r="Q83" s="182"/>
    </row>
    <row r="84" spans="10:17" x14ac:dyDescent="0.35">
      <c r="J84" s="19"/>
      <c r="K84" s="15">
        <v>10</v>
      </c>
      <c r="L84" s="181">
        <v>427.16</v>
      </c>
      <c r="M84" s="181">
        <v>414.56</v>
      </c>
      <c r="N84" s="181"/>
      <c r="O84" s="181">
        <v>343.43</v>
      </c>
      <c r="P84" s="181">
        <v>398.94</v>
      </c>
      <c r="Q84" s="182">
        <v>367.41</v>
      </c>
    </row>
    <row r="85" spans="10:17" x14ac:dyDescent="0.35">
      <c r="J85" s="19"/>
      <c r="K85" s="15">
        <v>11</v>
      </c>
      <c r="L85" s="181">
        <v>427.16</v>
      </c>
      <c r="M85" s="181">
        <v>414.56</v>
      </c>
      <c r="N85" s="181"/>
      <c r="O85" s="181">
        <v>343.43</v>
      </c>
      <c r="P85" s="181">
        <v>398.94</v>
      </c>
      <c r="Q85" s="182">
        <v>367.41</v>
      </c>
    </row>
    <row r="86" spans="10:17" x14ac:dyDescent="0.35">
      <c r="J86" s="19"/>
      <c r="K86" s="15">
        <v>12</v>
      </c>
      <c r="L86" s="181">
        <v>429.69</v>
      </c>
      <c r="M86" s="181">
        <v>437.85</v>
      </c>
      <c r="N86" s="181">
        <v>433.51000000000005</v>
      </c>
      <c r="O86" s="181">
        <v>348.29</v>
      </c>
      <c r="P86" s="181">
        <v>404.84000000000003</v>
      </c>
      <c r="Q86" s="182"/>
    </row>
    <row r="87" spans="10:17" x14ac:dyDescent="0.35">
      <c r="J87" s="19"/>
      <c r="K87" s="15">
        <v>13</v>
      </c>
      <c r="L87" s="181">
        <v>426.96000000000004</v>
      </c>
      <c r="M87" s="181">
        <v>442.88000000000005</v>
      </c>
      <c r="N87" s="181">
        <v>447.41</v>
      </c>
      <c r="O87" s="181">
        <v>362.95000000000005</v>
      </c>
      <c r="P87" s="181">
        <v>395.47</v>
      </c>
      <c r="Q87" s="182"/>
    </row>
    <row r="88" spans="10:17" x14ac:dyDescent="0.35">
      <c r="J88" s="19"/>
      <c r="K88" s="15">
        <v>14</v>
      </c>
      <c r="L88" s="181">
        <v>417.21000000000004</v>
      </c>
      <c r="M88" s="181">
        <v>390.97</v>
      </c>
      <c r="N88" s="181"/>
      <c r="O88" s="181">
        <v>381.53000000000003</v>
      </c>
      <c r="P88" s="181">
        <v>400.17</v>
      </c>
      <c r="Q88" s="182"/>
    </row>
    <row r="89" spans="10:17" x14ac:dyDescent="0.35">
      <c r="J89" s="19"/>
      <c r="K89" s="15">
        <v>15</v>
      </c>
      <c r="L89" s="181">
        <v>434.6</v>
      </c>
      <c r="M89" s="181">
        <v>427.32000000000005</v>
      </c>
      <c r="N89" s="181">
        <v>447.41</v>
      </c>
      <c r="O89" s="181">
        <v>360.12</v>
      </c>
      <c r="P89" s="181">
        <v>385.15000000000003</v>
      </c>
      <c r="Q89" s="182"/>
    </row>
    <row r="90" spans="10:17" x14ac:dyDescent="0.35">
      <c r="J90" s="19"/>
      <c r="K90" s="15">
        <v>16</v>
      </c>
      <c r="L90" s="181">
        <v>418.33000000000004</v>
      </c>
      <c r="M90" s="181">
        <v>436.33000000000004</v>
      </c>
      <c r="N90" s="181"/>
      <c r="O90" s="181">
        <v>363.68</v>
      </c>
      <c r="P90" s="181">
        <v>416.86</v>
      </c>
      <c r="Q90" s="182"/>
    </row>
    <row r="91" spans="10:17" x14ac:dyDescent="0.35">
      <c r="J91" s="19"/>
      <c r="K91" s="15">
        <v>17</v>
      </c>
      <c r="L91" s="181">
        <v>430.93</v>
      </c>
      <c r="M91" s="181">
        <v>426.16</v>
      </c>
      <c r="N91" s="181"/>
      <c r="O91" s="181">
        <v>362.88000000000005</v>
      </c>
      <c r="P91" s="181">
        <v>418.77000000000004</v>
      </c>
      <c r="Q91" s="182">
        <v>482.41</v>
      </c>
    </row>
    <row r="92" spans="10:17" x14ac:dyDescent="0.35">
      <c r="J92" s="19"/>
      <c r="K92" s="15">
        <v>18</v>
      </c>
      <c r="L92" s="181">
        <v>428.81</v>
      </c>
      <c r="M92" s="181">
        <v>427.89000000000004</v>
      </c>
      <c r="N92" s="181"/>
      <c r="O92" s="181">
        <v>352.84000000000003</v>
      </c>
      <c r="P92" s="181">
        <v>411.90000000000003</v>
      </c>
      <c r="Q92" s="182"/>
    </row>
    <row r="93" spans="10:17" x14ac:dyDescent="0.35">
      <c r="J93" s="19"/>
      <c r="K93" s="15">
        <v>19</v>
      </c>
      <c r="L93" s="181">
        <v>450.59000000000003</v>
      </c>
      <c r="M93" s="181">
        <v>441.06</v>
      </c>
      <c r="N93" s="181"/>
      <c r="O93" s="181">
        <v>368.42</v>
      </c>
      <c r="P93" s="181">
        <v>430.31</v>
      </c>
      <c r="Q93" s="182"/>
    </row>
    <row r="94" spans="10:17" x14ac:dyDescent="0.35">
      <c r="J94" s="19"/>
      <c r="K94" s="15">
        <v>20</v>
      </c>
      <c r="L94" s="181">
        <v>436.78000000000003</v>
      </c>
      <c r="M94" s="181">
        <v>445.18</v>
      </c>
      <c r="N94" s="181"/>
      <c r="O94" s="181">
        <v>364.24</v>
      </c>
      <c r="P94" s="181">
        <v>412.08000000000004</v>
      </c>
      <c r="Q94" s="182">
        <v>407.41</v>
      </c>
    </row>
    <row r="95" spans="10:17" x14ac:dyDescent="0.35">
      <c r="J95" s="19"/>
      <c r="K95" s="15">
        <v>21</v>
      </c>
      <c r="L95" s="181">
        <v>435.64000000000004</v>
      </c>
      <c r="M95" s="181">
        <v>450.47</v>
      </c>
      <c r="N95" s="181"/>
      <c r="O95" s="181">
        <v>372.81</v>
      </c>
      <c r="P95" s="181">
        <v>431.79</v>
      </c>
      <c r="Q95" s="182"/>
    </row>
    <row r="96" spans="10:17" x14ac:dyDescent="0.35">
      <c r="J96" s="19"/>
      <c r="K96" s="15">
        <v>22</v>
      </c>
      <c r="L96" s="181">
        <v>435.47</v>
      </c>
      <c r="M96" s="181">
        <v>384.46000000000004</v>
      </c>
      <c r="N96" s="181"/>
      <c r="O96" s="181">
        <v>352.71000000000004</v>
      </c>
      <c r="P96" s="181">
        <v>405.38000000000005</v>
      </c>
      <c r="Q96" s="182"/>
    </row>
    <row r="97" spans="10:17" x14ac:dyDescent="0.35">
      <c r="J97" s="19"/>
      <c r="K97" s="15">
        <v>23</v>
      </c>
      <c r="L97" s="181">
        <v>433.49</v>
      </c>
      <c r="M97" s="181">
        <v>368.45000000000005</v>
      </c>
      <c r="N97" s="181"/>
      <c r="O97" s="181">
        <v>328.07000000000005</v>
      </c>
      <c r="P97" s="181">
        <v>418.14000000000004</v>
      </c>
      <c r="Q97" s="182"/>
    </row>
    <row r="98" spans="10:17" x14ac:dyDescent="0.35">
      <c r="J98" s="19"/>
      <c r="K98" s="15">
        <v>24</v>
      </c>
      <c r="L98" s="181">
        <v>420.75</v>
      </c>
      <c r="M98" s="181">
        <v>440.55</v>
      </c>
      <c r="N98" s="181"/>
      <c r="O98" s="181">
        <v>367.79</v>
      </c>
      <c r="P98" s="181">
        <v>407.13000000000005</v>
      </c>
      <c r="Q98" s="182"/>
    </row>
    <row r="99" spans="10:17" x14ac:dyDescent="0.35">
      <c r="J99" s="19"/>
      <c r="K99" s="15">
        <v>25</v>
      </c>
      <c r="L99" s="181">
        <v>422.03000000000003</v>
      </c>
      <c r="M99" s="181">
        <v>413.12</v>
      </c>
      <c r="N99" s="181"/>
      <c r="O99" s="181">
        <v>371.24</v>
      </c>
      <c r="P99" s="181">
        <v>420.36</v>
      </c>
      <c r="Q99" s="182"/>
    </row>
    <row r="100" spans="10:17" x14ac:dyDescent="0.35">
      <c r="J100" s="19"/>
      <c r="K100" s="15">
        <v>26</v>
      </c>
      <c r="L100" s="181">
        <v>432.03000000000003</v>
      </c>
      <c r="M100" s="181">
        <v>425.40000000000003</v>
      </c>
      <c r="N100" s="181"/>
      <c r="O100" s="181">
        <v>346.48</v>
      </c>
      <c r="P100" s="181">
        <v>416.73</v>
      </c>
      <c r="Q100" s="182">
        <v>307.41000000000003</v>
      </c>
    </row>
    <row r="101" spans="10:17" x14ac:dyDescent="0.35">
      <c r="J101" s="19"/>
      <c r="K101" s="15">
        <v>27</v>
      </c>
      <c r="L101" s="181">
        <v>432.32000000000005</v>
      </c>
      <c r="M101" s="181">
        <v>416.81</v>
      </c>
      <c r="N101" s="181"/>
      <c r="O101" s="181">
        <v>362</v>
      </c>
      <c r="P101" s="181">
        <v>414.27000000000004</v>
      </c>
      <c r="Q101" s="182"/>
    </row>
    <row r="102" spans="10:17" x14ac:dyDescent="0.35">
      <c r="J102" s="19"/>
      <c r="K102" s="15">
        <v>28</v>
      </c>
      <c r="L102" s="181">
        <v>422.37</v>
      </c>
      <c r="M102" s="181">
        <v>439.29</v>
      </c>
      <c r="N102" s="181"/>
      <c r="O102" s="181">
        <v>346.36</v>
      </c>
      <c r="P102" s="181">
        <v>418.08000000000004</v>
      </c>
      <c r="Q102" s="182"/>
    </row>
    <row r="103" spans="10:17" x14ac:dyDescent="0.35">
      <c r="J103" s="19"/>
      <c r="K103" s="15">
        <v>29</v>
      </c>
      <c r="L103" s="39">
        <v>429.64000000000004</v>
      </c>
      <c r="M103" s="39">
        <v>438.31</v>
      </c>
      <c r="N103" s="39"/>
      <c r="O103" s="39">
        <v>346.29</v>
      </c>
      <c r="P103" s="39">
        <v>429.19</v>
      </c>
      <c r="Q103" s="182"/>
    </row>
    <row r="104" spans="10:17" x14ac:dyDescent="0.35">
      <c r="J104" s="19"/>
      <c r="K104" s="15">
        <v>30</v>
      </c>
      <c r="L104" s="181">
        <v>431.02000000000004</v>
      </c>
      <c r="M104" s="181">
        <v>431.76000000000005</v>
      </c>
      <c r="N104" s="181"/>
      <c r="O104" s="181">
        <v>331.69</v>
      </c>
      <c r="P104" s="181">
        <v>394.70000000000005</v>
      </c>
      <c r="Q104" s="182">
        <v>357.41</v>
      </c>
    </row>
    <row r="105" spans="10:17" x14ac:dyDescent="0.35">
      <c r="J105" s="19"/>
      <c r="K105" s="15">
        <v>31</v>
      </c>
      <c r="L105" s="181">
        <v>437.94</v>
      </c>
      <c r="M105" s="181">
        <v>401.78000000000003</v>
      </c>
      <c r="N105" s="181"/>
      <c r="O105" s="181">
        <v>359.8</v>
      </c>
      <c r="P105" s="181">
        <v>397.99</v>
      </c>
      <c r="Q105" s="182"/>
    </row>
    <row r="106" spans="10:17" x14ac:dyDescent="0.35">
      <c r="J106" s="19"/>
      <c r="K106" s="15">
        <v>32</v>
      </c>
      <c r="L106" s="181">
        <v>424.63000000000005</v>
      </c>
      <c r="M106" s="181">
        <v>405.31</v>
      </c>
      <c r="N106" s="181"/>
      <c r="O106" s="181">
        <v>352.16</v>
      </c>
      <c r="P106" s="181">
        <v>395.28000000000003</v>
      </c>
      <c r="Q106" s="182">
        <v>347.41</v>
      </c>
    </row>
    <row r="107" spans="10:17" x14ac:dyDescent="0.35">
      <c r="J107" s="19"/>
      <c r="K107" s="15">
        <v>33</v>
      </c>
      <c r="L107" s="181">
        <v>399.83000000000004</v>
      </c>
      <c r="M107" s="181">
        <v>428.68</v>
      </c>
      <c r="N107" s="181"/>
      <c r="O107" s="181">
        <v>302.20000000000005</v>
      </c>
      <c r="P107" s="181">
        <v>406.18</v>
      </c>
      <c r="Q107" s="182"/>
    </row>
    <row r="108" spans="10:17" x14ac:dyDescent="0.35">
      <c r="J108" s="19"/>
      <c r="K108" s="15">
        <v>34</v>
      </c>
      <c r="L108" s="181">
        <v>422.24</v>
      </c>
      <c r="M108" s="181">
        <v>415.77000000000004</v>
      </c>
      <c r="N108" s="181">
        <v>427.41</v>
      </c>
      <c r="O108" s="181">
        <v>329.29</v>
      </c>
      <c r="P108" s="181">
        <v>401.90000000000003</v>
      </c>
      <c r="Q108" s="182"/>
    </row>
    <row r="109" spans="10:17" x14ac:dyDescent="0.35">
      <c r="J109" s="19"/>
      <c r="K109" s="15">
        <v>35</v>
      </c>
      <c r="L109" s="181">
        <v>423.57000000000005</v>
      </c>
      <c r="M109" s="181">
        <v>436.27000000000004</v>
      </c>
      <c r="N109" s="181"/>
      <c r="O109" s="181">
        <v>335.87</v>
      </c>
      <c r="P109" s="181">
        <v>399.97</v>
      </c>
      <c r="Q109" s="182"/>
    </row>
    <row r="110" spans="10:17" x14ac:dyDescent="0.35">
      <c r="J110" s="19"/>
      <c r="K110" s="15">
        <v>36</v>
      </c>
      <c r="L110" s="181">
        <v>425.62</v>
      </c>
      <c r="M110" s="181">
        <v>409.17</v>
      </c>
      <c r="N110" s="181"/>
      <c r="O110" s="181">
        <v>340.46000000000004</v>
      </c>
      <c r="P110" s="181">
        <v>376.82000000000005</v>
      </c>
      <c r="Q110" s="182"/>
    </row>
    <row r="111" spans="10:17" x14ac:dyDescent="0.35">
      <c r="J111" s="19"/>
      <c r="K111" s="15">
        <v>37</v>
      </c>
      <c r="L111" s="181">
        <v>426.44</v>
      </c>
      <c r="M111" s="181">
        <v>402.75</v>
      </c>
      <c r="N111" s="181"/>
      <c r="O111" s="181">
        <v>346.05</v>
      </c>
      <c r="P111" s="181">
        <v>405.11</v>
      </c>
      <c r="Q111" s="182"/>
    </row>
    <row r="112" spans="10:17" x14ac:dyDescent="0.35">
      <c r="J112" s="19"/>
      <c r="K112" s="15">
        <v>38</v>
      </c>
      <c r="L112" s="181">
        <v>424.81</v>
      </c>
      <c r="M112" s="181">
        <v>430.66</v>
      </c>
      <c r="N112" s="181">
        <v>427.41</v>
      </c>
      <c r="O112" s="181">
        <v>318.12</v>
      </c>
      <c r="P112" s="181">
        <v>412.08000000000004</v>
      </c>
      <c r="Q112" s="182"/>
    </row>
    <row r="113" spans="10:17" x14ac:dyDescent="0.35">
      <c r="J113" s="19"/>
      <c r="K113" s="15">
        <v>39</v>
      </c>
      <c r="L113" s="181"/>
      <c r="M113" s="181"/>
      <c r="N113" s="181"/>
      <c r="O113" s="181"/>
      <c r="P113" s="181"/>
      <c r="Q113" s="182"/>
    </row>
    <row r="114" spans="10:17" x14ac:dyDescent="0.35">
      <c r="J114" s="19"/>
      <c r="K114" s="15">
        <v>40</v>
      </c>
      <c r="L114" s="181"/>
      <c r="M114" s="181"/>
      <c r="N114" s="181"/>
      <c r="O114" s="181"/>
      <c r="P114" s="181"/>
      <c r="Q114" s="182"/>
    </row>
    <row r="115" spans="10:17" x14ac:dyDescent="0.35">
      <c r="J115" s="19"/>
      <c r="K115" s="15">
        <v>41</v>
      </c>
      <c r="L115" s="181"/>
      <c r="M115" s="181"/>
      <c r="N115" s="181"/>
      <c r="O115" s="181"/>
      <c r="P115" s="181"/>
      <c r="Q115" s="182"/>
    </row>
    <row r="116" spans="10:17" x14ac:dyDescent="0.35">
      <c r="J116" s="19"/>
      <c r="K116" s="15">
        <v>42</v>
      </c>
      <c r="L116" s="181"/>
      <c r="M116" s="181"/>
      <c r="N116" s="181"/>
      <c r="O116" s="181"/>
      <c r="P116" s="181"/>
      <c r="Q116" s="182"/>
    </row>
    <row r="117" spans="10:17" x14ac:dyDescent="0.35">
      <c r="J117" s="19"/>
      <c r="K117" s="15">
        <v>43</v>
      </c>
      <c r="L117" s="181"/>
      <c r="M117" s="181"/>
      <c r="N117" s="181"/>
      <c r="O117" s="181"/>
      <c r="P117" s="181"/>
      <c r="Q117" s="182"/>
    </row>
    <row r="118" spans="10:17" x14ac:dyDescent="0.35">
      <c r="J118" s="19"/>
      <c r="K118" s="15">
        <v>44</v>
      </c>
      <c r="L118" s="181"/>
      <c r="M118" s="181"/>
      <c r="N118" s="181"/>
      <c r="O118" s="181"/>
      <c r="P118" s="181"/>
      <c r="Q118" s="182"/>
    </row>
    <row r="119" spans="10:17" x14ac:dyDescent="0.35">
      <c r="J119" s="19"/>
      <c r="K119" s="15">
        <v>45</v>
      </c>
      <c r="L119" s="181"/>
      <c r="M119" s="181"/>
      <c r="N119" s="181"/>
      <c r="O119" s="181"/>
      <c r="P119" s="181"/>
      <c r="Q119" s="182"/>
    </row>
    <row r="120" spans="10:17" x14ac:dyDescent="0.35">
      <c r="J120" s="19"/>
      <c r="K120" s="15">
        <v>46</v>
      </c>
      <c r="L120" s="181"/>
      <c r="M120" s="181"/>
      <c r="N120" s="181"/>
      <c r="O120" s="181"/>
      <c r="P120" s="181"/>
      <c r="Q120" s="182"/>
    </row>
    <row r="121" spans="10:17" x14ac:dyDescent="0.35">
      <c r="J121" s="19"/>
      <c r="K121" s="15">
        <v>47</v>
      </c>
      <c r="L121" s="181"/>
      <c r="M121" s="181"/>
      <c r="N121" s="181"/>
      <c r="O121" s="181"/>
      <c r="P121" s="181"/>
      <c r="Q121" s="182"/>
    </row>
    <row r="122" spans="10:17" x14ac:dyDescent="0.35">
      <c r="J122" s="19"/>
      <c r="K122" s="15">
        <v>48</v>
      </c>
      <c r="L122" s="181"/>
      <c r="M122" s="181"/>
      <c r="N122" s="181"/>
      <c r="O122" s="181"/>
      <c r="P122" s="181"/>
      <c r="Q122" s="182"/>
    </row>
    <row r="123" spans="10:17" x14ac:dyDescent="0.35">
      <c r="J123" s="19"/>
      <c r="K123" s="15">
        <v>49</v>
      </c>
      <c r="L123" s="181"/>
      <c r="M123" s="181"/>
      <c r="N123" s="181"/>
      <c r="O123" s="181"/>
      <c r="P123" s="181"/>
      <c r="Q123" s="182"/>
    </row>
    <row r="124" spans="10:17" x14ac:dyDescent="0.35">
      <c r="J124" s="19"/>
      <c r="K124" s="15">
        <v>50</v>
      </c>
      <c r="L124" s="181"/>
      <c r="M124" s="181"/>
      <c r="N124" s="181"/>
      <c r="O124" s="181"/>
      <c r="P124" s="181"/>
      <c r="Q124" s="182"/>
    </row>
    <row r="125" spans="10:17" x14ac:dyDescent="0.35">
      <c r="J125" s="19"/>
      <c r="K125" s="15">
        <v>51</v>
      </c>
      <c r="L125" s="181"/>
      <c r="M125" s="181"/>
      <c r="N125" s="181"/>
      <c r="O125" s="181"/>
      <c r="P125" s="181"/>
      <c r="Q125" s="182"/>
    </row>
    <row r="126" spans="10:17" ht="15" thickBot="1" x14ac:dyDescent="0.4">
      <c r="J126" s="19"/>
      <c r="K126" s="16">
        <v>52</v>
      </c>
      <c r="L126" s="185"/>
      <c r="M126" s="185"/>
      <c r="N126" s="185"/>
      <c r="O126" s="185"/>
      <c r="P126" s="185"/>
      <c r="Q126" s="186"/>
    </row>
    <row r="127" spans="10:17" x14ac:dyDescent="0.35">
      <c r="J127" s="19"/>
    </row>
    <row r="128" spans="10:17" x14ac:dyDescent="0.35">
      <c r="J128" s="19"/>
    </row>
    <row r="129" spans="10:10" x14ac:dyDescent="0.35">
      <c r="J129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91" customWidth="1"/>
    <col min="12" max="16384" width="8.54296875" style="3"/>
  </cols>
  <sheetData>
    <row r="1" spans="2:13" x14ac:dyDescent="0.35">
      <c r="B1" s="84" t="s">
        <v>159</v>
      </c>
      <c r="C1" s="3" t="s">
        <v>177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79" t="s">
        <v>46</v>
      </c>
      <c r="C3" s="74" t="s">
        <v>9</v>
      </c>
      <c r="D3" s="75" t="s">
        <v>10</v>
      </c>
      <c r="E3" s="76" t="s">
        <v>11</v>
      </c>
      <c r="F3" s="76" t="s">
        <v>12</v>
      </c>
      <c r="G3" s="76" t="s">
        <v>13</v>
      </c>
      <c r="H3" s="77" t="s">
        <v>14</v>
      </c>
      <c r="I3" s="74" t="s">
        <v>15</v>
      </c>
      <c r="J3" s="74" t="s">
        <v>45</v>
      </c>
      <c r="M3" s="3" t="s">
        <v>170</v>
      </c>
    </row>
    <row r="4" spans="2:13" ht="15" thickBot="1" x14ac:dyDescent="0.4">
      <c r="B4" s="78">
        <v>1</v>
      </c>
      <c r="C4" s="189">
        <v>59</v>
      </c>
      <c r="D4" s="189">
        <v>128133</v>
      </c>
      <c r="E4" s="189">
        <v>5151</v>
      </c>
      <c r="F4" s="189">
        <v>0</v>
      </c>
      <c r="G4" s="189">
        <v>47802</v>
      </c>
      <c r="H4" s="189">
        <v>37322</v>
      </c>
      <c r="I4" s="189">
        <v>4317</v>
      </c>
      <c r="J4" s="187">
        <v>222784</v>
      </c>
      <c r="K4" s="85">
        <v>2021</v>
      </c>
    </row>
    <row r="5" spans="2:13" x14ac:dyDescent="0.35">
      <c r="B5" s="79">
        <v>2</v>
      </c>
      <c r="C5" s="190">
        <v>120</v>
      </c>
      <c r="D5" s="190">
        <v>140095</v>
      </c>
      <c r="E5" s="190">
        <v>8655</v>
      </c>
      <c r="F5" s="190">
        <v>641</v>
      </c>
      <c r="G5" s="190">
        <v>34975</v>
      </c>
      <c r="H5" s="190">
        <v>42587</v>
      </c>
      <c r="I5" s="190">
        <v>6816</v>
      </c>
      <c r="J5" s="188">
        <f>SUM(C5:I5)</f>
        <v>233889</v>
      </c>
      <c r="K5" s="292"/>
    </row>
    <row r="6" spans="2:13" x14ac:dyDescent="0.35">
      <c r="B6" s="79">
        <v>3</v>
      </c>
      <c r="C6" s="190">
        <v>0</v>
      </c>
      <c r="D6" s="190">
        <v>140138</v>
      </c>
      <c r="E6" s="190">
        <v>7309</v>
      </c>
      <c r="F6" s="190">
        <v>0</v>
      </c>
      <c r="G6" s="190">
        <v>52683</v>
      </c>
      <c r="H6" s="190">
        <v>38491</v>
      </c>
      <c r="I6" s="190">
        <v>7091</v>
      </c>
      <c r="J6" s="188">
        <f>SUM(C6:I6)</f>
        <v>245712</v>
      </c>
      <c r="K6" s="25"/>
    </row>
    <row r="7" spans="2:13" x14ac:dyDescent="0.35">
      <c r="B7" s="79">
        <v>4</v>
      </c>
      <c r="C7" s="190">
        <v>301</v>
      </c>
      <c r="D7" s="190">
        <v>136340</v>
      </c>
      <c r="E7" s="190">
        <v>5293</v>
      </c>
      <c r="F7" s="190">
        <v>0</v>
      </c>
      <c r="G7" s="190">
        <v>48286</v>
      </c>
      <c r="H7" s="190">
        <v>41678</v>
      </c>
      <c r="I7" s="190">
        <v>6720</v>
      </c>
      <c r="J7" s="188">
        <f>SUM(C7:I7)</f>
        <v>238618</v>
      </c>
      <c r="K7" s="25"/>
    </row>
    <row r="8" spans="2:13" x14ac:dyDescent="0.35">
      <c r="B8" s="79">
        <v>5</v>
      </c>
      <c r="C8" s="190">
        <v>0</v>
      </c>
      <c r="D8" s="190">
        <v>122845</v>
      </c>
      <c r="E8" s="190">
        <v>5984</v>
      </c>
      <c r="F8" s="190">
        <v>0</v>
      </c>
      <c r="G8" s="190">
        <v>43902</v>
      </c>
      <c r="H8" s="190">
        <v>35222</v>
      </c>
      <c r="I8" s="190">
        <v>7021</v>
      </c>
      <c r="J8" s="188">
        <v>214974</v>
      </c>
      <c r="K8" s="25"/>
    </row>
    <row r="9" spans="2:13" x14ac:dyDescent="0.35">
      <c r="B9" s="79">
        <v>6</v>
      </c>
      <c r="C9" s="190">
        <v>172</v>
      </c>
      <c r="D9" s="190">
        <v>122134</v>
      </c>
      <c r="E9" s="190">
        <v>5705</v>
      </c>
      <c r="F9" s="190">
        <v>0</v>
      </c>
      <c r="G9" s="190">
        <v>42608</v>
      </c>
      <c r="H9" s="190">
        <v>45420</v>
      </c>
      <c r="I9" s="190">
        <v>7254</v>
      </c>
      <c r="J9" s="188">
        <f t="shared" ref="J9" si="0">SUM(C9:I9)</f>
        <v>223293</v>
      </c>
      <c r="K9" s="25"/>
    </row>
    <row r="10" spans="2:13" x14ac:dyDescent="0.35">
      <c r="B10" s="79">
        <v>7</v>
      </c>
      <c r="C10" s="190">
        <v>952</v>
      </c>
      <c r="D10" s="190">
        <v>122964</v>
      </c>
      <c r="E10" s="190">
        <v>6605</v>
      </c>
      <c r="F10" s="190">
        <v>0</v>
      </c>
      <c r="G10" s="190">
        <v>56168</v>
      </c>
      <c r="H10" s="190">
        <v>48468</v>
      </c>
      <c r="I10" s="190">
        <v>9617</v>
      </c>
      <c r="J10" s="188">
        <v>244774</v>
      </c>
    </row>
    <row r="11" spans="2:13" x14ac:dyDescent="0.35">
      <c r="B11" s="79">
        <v>8</v>
      </c>
      <c r="C11" s="190">
        <v>254</v>
      </c>
      <c r="D11" s="190">
        <v>111944</v>
      </c>
      <c r="E11" s="190">
        <v>3362</v>
      </c>
      <c r="F11" s="190">
        <v>0</v>
      </c>
      <c r="G11" s="190">
        <v>49209</v>
      </c>
      <c r="H11" s="190">
        <v>36963</v>
      </c>
      <c r="I11" s="190">
        <v>7110</v>
      </c>
      <c r="J11" s="188">
        <f t="shared" ref="J11" si="1">SUM(C11:I11)</f>
        <v>208842</v>
      </c>
      <c r="K11" s="25"/>
    </row>
    <row r="12" spans="2:13" x14ac:dyDescent="0.35">
      <c r="B12" s="79">
        <v>9</v>
      </c>
      <c r="C12" s="190">
        <v>247</v>
      </c>
      <c r="D12" s="190">
        <v>137143</v>
      </c>
      <c r="E12" s="190">
        <v>8537</v>
      </c>
      <c r="F12" s="190">
        <v>427</v>
      </c>
      <c r="G12" s="190">
        <v>42616</v>
      </c>
      <c r="H12" s="190">
        <v>33477</v>
      </c>
      <c r="I12" s="190">
        <v>7943</v>
      </c>
      <c r="J12" s="188">
        <v>230390</v>
      </c>
      <c r="K12" s="25"/>
    </row>
    <row r="13" spans="2:13" x14ac:dyDescent="0.35">
      <c r="B13" s="79">
        <v>10</v>
      </c>
      <c r="C13" s="190">
        <v>364</v>
      </c>
      <c r="D13" s="190">
        <v>129645</v>
      </c>
      <c r="E13" s="190">
        <v>8152</v>
      </c>
      <c r="F13" s="190">
        <v>0</v>
      </c>
      <c r="G13" s="190">
        <v>54460</v>
      </c>
      <c r="H13" s="190">
        <v>42334</v>
      </c>
      <c r="I13" s="190">
        <v>7473</v>
      </c>
      <c r="J13" s="188">
        <f t="shared" ref="J13" si="2">SUM(C13:I13)</f>
        <v>242428</v>
      </c>
      <c r="K13" s="25"/>
    </row>
    <row r="14" spans="2:13" x14ac:dyDescent="0.35">
      <c r="B14" s="79">
        <v>11</v>
      </c>
      <c r="C14" s="190">
        <v>399</v>
      </c>
      <c r="D14" s="190">
        <v>137808</v>
      </c>
      <c r="E14" s="190">
        <v>8314</v>
      </c>
      <c r="F14" s="190">
        <v>0</v>
      </c>
      <c r="G14" s="190">
        <v>54929</v>
      </c>
      <c r="H14" s="190">
        <v>42046</v>
      </c>
      <c r="I14" s="190">
        <v>8755</v>
      </c>
      <c r="J14" s="188">
        <f>SUM(C14:I14)</f>
        <v>252251</v>
      </c>
      <c r="K14" s="25"/>
    </row>
    <row r="15" spans="2:13" x14ac:dyDescent="0.35">
      <c r="B15" s="79">
        <v>12</v>
      </c>
      <c r="C15" s="190">
        <v>634</v>
      </c>
      <c r="D15" s="190">
        <v>146128</v>
      </c>
      <c r="E15" s="190">
        <v>7930</v>
      </c>
      <c r="F15" s="190">
        <v>0</v>
      </c>
      <c r="G15" s="190">
        <v>39221</v>
      </c>
      <c r="H15" s="190">
        <v>39912</v>
      </c>
      <c r="I15" s="190">
        <v>7591</v>
      </c>
      <c r="J15" s="188">
        <f>SUM(C15:I15)</f>
        <v>241416</v>
      </c>
      <c r="K15" s="25"/>
    </row>
    <row r="16" spans="2:13" x14ac:dyDescent="0.35">
      <c r="B16" s="79">
        <v>13</v>
      </c>
      <c r="C16" s="190">
        <v>399</v>
      </c>
      <c r="D16" s="190">
        <v>141365</v>
      </c>
      <c r="E16" s="190">
        <v>10856</v>
      </c>
      <c r="F16" s="190">
        <v>792</v>
      </c>
      <c r="G16" s="190">
        <v>39608</v>
      </c>
      <c r="H16" s="190">
        <v>40763</v>
      </c>
      <c r="I16" s="190">
        <v>9051</v>
      </c>
      <c r="J16" s="188">
        <f t="shared" ref="J16" si="3">SUM(C16:I16)</f>
        <v>242834</v>
      </c>
    </row>
    <row r="17" spans="2:11" x14ac:dyDescent="0.35">
      <c r="B17" s="79">
        <v>14</v>
      </c>
      <c r="C17" s="190">
        <v>503</v>
      </c>
      <c r="D17" s="190">
        <v>101810</v>
      </c>
      <c r="E17" s="190">
        <v>4655</v>
      </c>
      <c r="F17" s="190">
        <v>1793</v>
      </c>
      <c r="G17" s="190">
        <v>42225</v>
      </c>
      <c r="H17" s="190">
        <v>31219</v>
      </c>
      <c r="I17" s="190">
        <v>6446</v>
      </c>
      <c r="J17" s="188">
        <v>188651</v>
      </c>
    </row>
    <row r="18" spans="2:11" x14ac:dyDescent="0.35">
      <c r="B18" s="79">
        <v>15</v>
      </c>
      <c r="C18" s="190">
        <v>115</v>
      </c>
      <c r="D18" s="190">
        <v>134747</v>
      </c>
      <c r="E18" s="190">
        <v>5533</v>
      </c>
      <c r="F18" s="190">
        <v>950</v>
      </c>
      <c r="G18" s="190">
        <v>41089</v>
      </c>
      <c r="H18" s="190">
        <v>44112</v>
      </c>
      <c r="I18" s="190">
        <v>9982</v>
      </c>
      <c r="J18" s="188">
        <v>236528</v>
      </c>
    </row>
    <row r="19" spans="2:11" x14ac:dyDescent="0.35">
      <c r="B19" s="79">
        <v>16</v>
      </c>
      <c r="C19" s="190">
        <v>407</v>
      </c>
      <c r="D19" s="190">
        <v>141911</v>
      </c>
      <c r="E19" s="190">
        <v>11704</v>
      </c>
      <c r="F19" s="190">
        <v>0</v>
      </c>
      <c r="G19" s="190">
        <v>59380</v>
      </c>
      <c r="H19" s="190">
        <v>61398</v>
      </c>
      <c r="I19" s="190">
        <v>7302</v>
      </c>
      <c r="J19" s="188">
        <v>282102</v>
      </c>
    </row>
    <row r="20" spans="2:11" x14ac:dyDescent="0.35">
      <c r="B20" s="79">
        <v>17</v>
      </c>
      <c r="C20" s="190">
        <v>229</v>
      </c>
      <c r="D20" s="190">
        <v>143726</v>
      </c>
      <c r="E20" s="190">
        <v>12088</v>
      </c>
      <c r="F20" s="190">
        <v>0</v>
      </c>
      <c r="G20" s="190">
        <v>38414</v>
      </c>
      <c r="H20" s="190">
        <v>52327</v>
      </c>
      <c r="I20" s="190">
        <v>7322</v>
      </c>
      <c r="J20" s="188">
        <v>254106</v>
      </c>
    </row>
    <row r="21" spans="2:11" x14ac:dyDescent="0.35">
      <c r="B21" s="79">
        <v>18</v>
      </c>
      <c r="C21" s="190">
        <v>193</v>
      </c>
      <c r="D21" s="190">
        <v>115096</v>
      </c>
      <c r="E21" s="190">
        <v>7270</v>
      </c>
      <c r="F21" s="190">
        <v>0</v>
      </c>
      <c r="G21" s="190">
        <v>47808</v>
      </c>
      <c r="H21" s="190">
        <v>42709</v>
      </c>
      <c r="I21" s="190">
        <v>7453</v>
      </c>
      <c r="J21" s="188">
        <v>220529</v>
      </c>
    </row>
    <row r="22" spans="2:11" x14ac:dyDescent="0.35">
      <c r="B22" s="79">
        <v>19</v>
      </c>
      <c r="C22" s="190">
        <v>994</v>
      </c>
      <c r="D22" s="190">
        <v>109057</v>
      </c>
      <c r="E22" s="190">
        <v>9320</v>
      </c>
      <c r="F22" s="190">
        <v>0</v>
      </c>
      <c r="G22" s="190">
        <v>45615</v>
      </c>
      <c r="H22" s="190">
        <v>54388</v>
      </c>
      <c r="I22" s="190">
        <v>9387</v>
      </c>
      <c r="J22" s="188">
        <f>SUM(C22:I22)</f>
        <v>228761</v>
      </c>
      <c r="K22" s="25"/>
    </row>
    <row r="23" spans="2:11" x14ac:dyDescent="0.35">
      <c r="B23" s="79">
        <v>20</v>
      </c>
      <c r="C23" s="190">
        <v>807</v>
      </c>
      <c r="D23" s="190">
        <v>141917</v>
      </c>
      <c r="E23" s="190">
        <v>12277</v>
      </c>
      <c r="F23" s="190">
        <v>0</v>
      </c>
      <c r="G23" s="190">
        <v>38828</v>
      </c>
      <c r="H23" s="190">
        <v>47265</v>
      </c>
      <c r="I23" s="190">
        <v>7704</v>
      </c>
      <c r="J23" s="188">
        <v>248798</v>
      </c>
      <c r="K23" s="25"/>
    </row>
    <row r="24" spans="2:11" x14ac:dyDescent="0.35">
      <c r="B24" s="79">
        <v>21</v>
      </c>
      <c r="C24" s="190">
        <v>1150</v>
      </c>
      <c r="D24" s="190">
        <v>125436</v>
      </c>
      <c r="E24" s="190">
        <v>11988</v>
      </c>
      <c r="F24" s="190">
        <v>0</v>
      </c>
      <c r="G24" s="190">
        <v>51793</v>
      </c>
      <c r="H24" s="190">
        <v>48555</v>
      </c>
      <c r="I24" s="190">
        <v>7380</v>
      </c>
      <c r="J24" s="188">
        <v>246302</v>
      </c>
      <c r="K24" s="25"/>
    </row>
    <row r="25" spans="2:11" x14ac:dyDescent="0.35">
      <c r="B25" s="79">
        <v>22</v>
      </c>
      <c r="C25" s="190">
        <v>478</v>
      </c>
      <c r="D25" s="190">
        <v>117148</v>
      </c>
      <c r="E25" s="190">
        <v>10771</v>
      </c>
      <c r="F25" s="190">
        <v>0</v>
      </c>
      <c r="G25" s="190">
        <v>33011</v>
      </c>
      <c r="H25" s="190">
        <v>59093</v>
      </c>
      <c r="I25" s="190">
        <v>8000</v>
      </c>
      <c r="J25" s="188">
        <v>228501</v>
      </c>
      <c r="K25" s="25"/>
    </row>
    <row r="26" spans="2:11" x14ac:dyDescent="0.35">
      <c r="B26" s="79">
        <v>23</v>
      </c>
      <c r="C26" s="190">
        <v>631</v>
      </c>
      <c r="D26" s="190">
        <v>141669</v>
      </c>
      <c r="E26" s="190">
        <v>9851</v>
      </c>
      <c r="F26" s="190">
        <v>335</v>
      </c>
      <c r="G26" s="190">
        <v>49865</v>
      </c>
      <c r="H26" s="190">
        <v>46108</v>
      </c>
      <c r="I26" s="190">
        <v>7055</v>
      </c>
      <c r="J26" s="188">
        <v>248459</v>
      </c>
      <c r="K26" s="25"/>
    </row>
    <row r="27" spans="2:11" x14ac:dyDescent="0.35">
      <c r="B27" s="79">
        <v>24</v>
      </c>
      <c r="C27" s="190">
        <v>0</v>
      </c>
      <c r="D27" s="190">
        <v>135245</v>
      </c>
      <c r="E27" s="190">
        <v>9218</v>
      </c>
      <c r="F27" s="190">
        <v>361</v>
      </c>
      <c r="G27" s="190">
        <v>39246</v>
      </c>
      <c r="H27" s="190">
        <v>63858</v>
      </c>
      <c r="I27" s="190">
        <v>9745</v>
      </c>
      <c r="J27" s="188">
        <v>257673</v>
      </c>
      <c r="K27" s="25"/>
    </row>
    <row r="28" spans="2:11" x14ac:dyDescent="0.35">
      <c r="B28" s="79">
        <v>25</v>
      </c>
      <c r="C28" s="190">
        <v>217</v>
      </c>
      <c r="D28" s="190">
        <v>152208</v>
      </c>
      <c r="E28" s="190">
        <v>8685</v>
      </c>
      <c r="F28" s="190">
        <v>0</v>
      </c>
      <c r="G28" s="190">
        <v>46000</v>
      </c>
      <c r="H28" s="190">
        <v>47212</v>
      </c>
      <c r="I28" s="190">
        <v>7801</v>
      </c>
      <c r="J28" s="188">
        <v>262123</v>
      </c>
    </row>
    <row r="29" spans="2:11" x14ac:dyDescent="0.35">
      <c r="B29" s="79">
        <v>26</v>
      </c>
      <c r="C29" s="190">
        <v>729</v>
      </c>
      <c r="D29" s="190">
        <v>149435</v>
      </c>
      <c r="E29" s="190">
        <v>12217</v>
      </c>
      <c r="F29" s="190">
        <v>0</v>
      </c>
      <c r="G29" s="190">
        <v>45074</v>
      </c>
      <c r="H29" s="190">
        <v>48229</v>
      </c>
      <c r="I29" s="190">
        <v>7053</v>
      </c>
      <c r="J29" s="188">
        <v>262737</v>
      </c>
      <c r="K29" s="25"/>
    </row>
    <row r="30" spans="2:11" x14ac:dyDescent="0.35">
      <c r="B30" s="79">
        <v>27</v>
      </c>
      <c r="C30" s="190">
        <v>0</v>
      </c>
      <c r="D30" s="190">
        <v>149825</v>
      </c>
      <c r="E30" s="190">
        <v>6710</v>
      </c>
      <c r="F30" s="190">
        <v>0</v>
      </c>
      <c r="G30" s="190">
        <v>47644</v>
      </c>
      <c r="H30" s="190">
        <v>51477</v>
      </c>
      <c r="I30" s="190">
        <v>9672</v>
      </c>
      <c r="J30" s="188">
        <v>265328</v>
      </c>
      <c r="K30" s="25"/>
    </row>
    <row r="31" spans="2:11" x14ac:dyDescent="0.35">
      <c r="B31" s="79">
        <v>28</v>
      </c>
      <c r="C31" s="190">
        <v>1036</v>
      </c>
      <c r="D31" s="190">
        <v>134849</v>
      </c>
      <c r="E31" s="190">
        <v>6401</v>
      </c>
      <c r="F31" s="190">
        <v>860</v>
      </c>
      <c r="G31" s="190">
        <v>24722</v>
      </c>
      <c r="H31" s="190">
        <v>57566</v>
      </c>
      <c r="I31" s="190">
        <v>8059</v>
      </c>
      <c r="J31" s="188">
        <v>233493</v>
      </c>
      <c r="K31" s="25"/>
    </row>
    <row r="32" spans="2:11" x14ac:dyDescent="0.35">
      <c r="B32" s="79">
        <v>29</v>
      </c>
      <c r="C32" s="190">
        <v>609</v>
      </c>
      <c r="D32" s="190">
        <v>115716</v>
      </c>
      <c r="E32" s="190">
        <v>9262</v>
      </c>
      <c r="F32" s="190">
        <v>345</v>
      </c>
      <c r="G32" s="190">
        <v>59907</v>
      </c>
      <c r="H32" s="190">
        <v>48629</v>
      </c>
      <c r="I32" s="190">
        <v>9212</v>
      </c>
      <c r="J32" s="188">
        <v>243680</v>
      </c>
      <c r="K32" s="25"/>
    </row>
    <row r="33" spans="2:11" x14ac:dyDescent="0.35">
      <c r="B33" s="79">
        <v>30</v>
      </c>
      <c r="C33" s="190">
        <v>902</v>
      </c>
      <c r="D33" s="190">
        <v>133113</v>
      </c>
      <c r="E33" s="190">
        <v>16679</v>
      </c>
      <c r="F33" s="190">
        <v>0</v>
      </c>
      <c r="G33" s="190">
        <v>39195</v>
      </c>
      <c r="H33" s="190">
        <v>44689</v>
      </c>
      <c r="I33" s="190">
        <v>8403</v>
      </c>
      <c r="J33" s="188">
        <v>242981</v>
      </c>
      <c r="K33" s="293"/>
    </row>
    <row r="34" spans="2:11" x14ac:dyDescent="0.35">
      <c r="B34" s="79">
        <v>31</v>
      </c>
      <c r="C34" s="190">
        <v>330</v>
      </c>
      <c r="D34" s="190">
        <v>136366</v>
      </c>
      <c r="E34" s="190">
        <v>10473</v>
      </c>
      <c r="F34" s="190">
        <v>0</v>
      </c>
      <c r="G34" s="190">
        <v>65806</v>
      </c>
      <c r="H34" s="190">
        <v>48605</v>
      </c>
      <c r="I34" s="190">
        <v>6774</v>
      </c>
      <c r="J34" s="188">
        <v>268354</v>
      </c>
      <c r="K34" s="293"/>
    </row>
    <row r="35" spans="2:11" x14ac:dyDescent="0.35">
      <c r="B35" s="79">
        <v>32</v>
      </c>
      <c r="C35" s="190">
        <v>839</v>
      </c>
      <c r="D35" s="190">
        <v>109667</v>
      </c>
      <c r="E35" s="190">
        <v>11645</v>
      </c>
      <c r="F35" s="190">
        <v>0</v>
      </c>
      <c r="G35" s="190">
        <v>41176</v>
      </c>
      <c r="H35" s="190">
        <v>40743</v>
      </c>
      <c r="I35" s="190">
        <v>8797</v>
      </c>
      <c r="J35" s="188">
        <v>212867</v>
      </c>
      <c r="K35" s="293"/>
    </row>
    <row r="36" spans="2:11" x14ac:dyDescent="0.35">
      <c r="B36" s="79">
        <v>33</v>
      </c>
      <c r="C36" s="190">
        <v>112</v>
      </c>
      <c r="D36" s="190">
        <v>143922</v>
      </c>
      <c r="E36" s="190">
        <v>14589</v>
      </c>
      <c r="F36" s="190">
        <v>0</v>
      </c>
      <c r="G36" s="190">
        <v>60904</v>
      </c>
      <c r="H36" s="190">
        <v>58568</v>
      </c>
      <c r="I36" s="190">
        <v>9434</v>
      </c>
      <c r="J36" s="188">
        <v>287529</v>
      </c>
      <c r="K36" s="293"/>
    </row>
    <row r="37" spans="2:11" x14ac:dyDescent="0.35">
      <c r="B37" s="79">
        <v>34</v>
      </c>
      <c r="C37" s="190">
        <v>969</v>
      </c>
      <c r="D37" s="190">
        <v>131539</v>
      </c>
      <c r="E37" s="190">
        <v>8800</v>
      </c>
      <c r="F37" s="190">
        <v>0</v>
      </c>
      <c r="G37" s="190">
        <v>41341</v>
      </c>
      <c r="H37" s="190">
        <v>36733</v>
      </c>
      <c r="I37" s="190">
        <v>7919</v>
      </c>
      <c r="J37" s="188">
        <v>227301</v>
      </c>
      <c r="K37" s="293"/>
    </row>
    <row r="38" spans="2:11" x14ac:dyDescent="0.35">
      <c r="B38" s="79">
        <v>35</v>
      </c>
      <c r="C38" s="190">
        <v>389</v>
      </c>
      <c r="D38" s="190">
        <v>122720</v>
      </c>
      <c r="E38" s="190">
        <v>9376</v>
      </c>
      <c r="F38" s="190">
        <v>0</v>
      </c>
      <c r="G38" s="190">
        <v>63726</v>
      </c>
      <c r="H38" s="190">
        <v>56171</v>
      </c>
      <c r="I38" s="190">
        <v>8135</v>
      </c>
      <c r="J38" s="188">
        <v>260517</v>
      </c>
      <c r="K38" s="293"/>
    </row>
    <row r="39" spans="2:11" x14ac:dyDescent="0.35">
      <c r="B39" s="79">
        <v>36</v>
      </c>
      <c r="C39" s="190">
        <v>799</v>
      </c>
      <c r="D39" s="190">
        <v>134945</v>
      </c>
      <c r="E39" s="190">
        <v>13435</v>
      </c>
      <c r="F39" s="190">
        <v>0</v>
      </c>
      <c r="G39" s="190">
        <v>56258</v>
      </c>
      <c r="H39" s="190">
        <v>60262</v>
      </c>
      <c r="I39" s="190">
        <v>9278</v>
      </c>
      <c r="J39" s="188">
        <f>SUM(C39:I39)</f>
        <v>274977</v>
      </c>
      <c r="K39" s="293"/>
    </row>
    <row r="40" spans="2:11" x14ac:dyDescent="0.35">
      <c r="B40" s="79">
        <v>37</v>
      </c>
      <c r="C40" s="190">
        <v>450</v>
      </c>
      <c r="D40" s="190">
        <v>97906</v>
      </c>
      <c r="E40" s="190">
        <v>16362</v>
      </c>
      <c r="F40" s="190">
        <v>0</v>
      </c>
      <c r="G40" s="190">
        <v>52908</v>
      </c>
      <c r="H40" s="190">
        <v>54925</v>
      </c>
      <c r="I40" s="190">
        <v>8868</v>
      </c>
      <c r="J40" s="188">
        <v>231419</v>
      </c>
      <c r="K40" s="293"/>
    </row>
    <row r="41" spans="2:11" x14ac:dyDescent="0.35">
      <c r="B41" s="79">
        <v>38</v>
      </c>
      <c r="C41" s="190">
        <v>369</v>
      </c>
      <c r="D41" s="190">
        <v>129904</v>
      </c>
      <c r="E41" s="190">
        <v>6029</v>
      </c>
      <c r="F41" s="190">
        <v>0</v>
      </c>
      <c r="G41" s="190">
        <v>58754</v>
      </c>
      <c r="H41" s="190">
        <v>63712</v>
      </c>
      <c r="I41" s="190">
        <v>12256</v>
      </c>
      <c r="J41" s="188">
        <v>271024</v>
      </c>
      <c r="K41" s="293"/>
    </row>
    <row r="42" spans="2:11" x14ac:dyDescent="0.35">
      <c r="B42" s="79">
        <v>39</v>
      </c>
      <c r="C42" s="190">
        <v>551</v>
      </c>
      <c r="D42" s="190">
        <v>137216</v>
      </c>
      <c r="E42" s="190">
        <v>9744</v>
      </c>
      <c r="F42" s="190">
        <v>1603</v>
      </c>
      <c r="G42" s="190">
        <v>60998</v>
      </c>
      <c r="H42" s="190">
        <v>47339</v>
      </c>
      <c r="I42" s="190">
        <v>9161</v>
      </c>
      <c r="J42" s="188">
        <v>266612</v>
      </c>
      <c r="K42" s="293"/>
    </row>
    <row r="43" spans="2:11" x14ac:dyDescent="0.35">
      <c r="B43" s="79">
        <v>40</v>
      </c>
      <c r="C43" s="190">
        <v>386</v>
      </c>
      <c r="D43" s="190">
        <v>139689</v>
      </c>
      <c r="E43" s="190">
        <v>6401</v>
      </c>
      <c r="F43" s="190">
        <v>335</v>
      </c>
      <c r="G43" s="190">
        <v>49706</v>
      </c>
      <c r="H43" s="190">
        <v>55824</v>
      </c>
      <c r="I43" s="190">
        <v>6291</v>
      </c>
      <c r="J43" s="188">
        <v>258632</v>
      </c>
    </row>
    <row r="44" spans="2:11" x14ac:dyDescent="0.35">
      <c r="B44" s="79">
        <v>41</v>
      </c>
      <c r="C44" s="190">
        <v>540</v>
      </c>
      <c r="D44" s="190">
        <v>135844</v>
      </c>
      <c r="E44" s="190">
        <v>12428</v>
      </c>
      <c r="F44" s="190">
        <v>0</v>
      </c>
      <c r="G44" s="190">
        <v>67334</v>
      </c>
      <c r="H44" s="190">
        <v>50273</v>
      </c>
      <c r="I44" s="190">
        <v>8917</v>
      </c>
      <c r="J44" s="188">
        <v>275336</v>
      </c>
    </row>
    <row r="45" spans="2:11" x14ac:dyDescent="0.35">
      <c r="B45" s="79">
        <v>42</v>
      </c>
      <c r="C45" s="190">
        <v>448</v>
      </c>
      <c r="D45" s="190">
        <v>133761</v>
      </c>
      <c r="E45" s="190">
        <v>12989</v>
      </c>
      <c r="F45" s="190">
        <v>0</v>
      </c>
      <c r="G45" s="190">
        <v>69916</v>
      </c>
      <c r="H45" s="190">
        <v>44765</v>
      </c>
      <c r="I45" s="190">
        <v>8100</v>
      </c>
      <c r="J45" s="188">
        <v>269979</v>
      </c>
    </row>
    <row r="46" spans="2:11" x14ac:dyDescent="0.35">
      <c r="B46" s="79">
        <v>43</v>
      </c>
      <c r="C46" s="190">
        <v>624</v>
      </c>
      <c r="D46" s="190">
        <v>132599</v>
      </c>
      <c r="E46" s="190">
        <v>11240</v>
      </c>
      <c r="F46" s="190">
        <v>328</v>
      </c>
      <c r="G46" s="190">
        <v>53790</v>
      </c>
      <c r="H46" s="190">
        <v>52484</v>
      </c>
      <c r="I46" s="190">
        <v>11118</v>
      </c>
      <c r="J46" s="188">
        <v>262183</v>
      </c>
    </row>
    <row r="47" spans="2:11" x14ac:dyDescent="0.35">
      <c r="B47" s="79">
        <v>44</v>
      </c>
      <c r="C47" s="190">
        <v>720</v>
      </c>
      <c r="D47" s="190">
        <v>107888</v>
      </c>
      <c r="E47" s="190">
        <v>11767</v>
      </c>
      <c r="F47" s="190">
        <v>307</v>
      </c>
      <c r="G47" s="190">
        <v>56651</v>
      </c>
      <c r="H47" s="190">
        <v>36404</v>
      </c>
      <c r="I47" s="190">
        <v>8336</v>
      </c>
      <c r="J47" s="188">
        <v>222073</v>
      </c>
    </row>
    <row r="48" spans="2:11" x14ac:dyDescent="0.35">
      <c r="B48" s="79">
        <v>45</v>
      </c>
      <c r="C48" s="190">
        <v>402</v>
      </c>
      <c r="D48" s="190">
        <v>122780</v>
      </c>
      <c r="E48" s="190">
        <v>11639</v>
      </c>
      <c r="F48" s="190">
        <v>0</v>
      </c>
      <c r="G48" s="190">
        <v>73547</v>
      </c>
      <c r="H48" s="190">
        <v>48346</v>
      </c>
      <c r="I48" s="190">
        <v>7741</v>
      </c>
      <c r="J48" s="188">
        <v>264455</v>
      </c>
    </row>
    <row r="49" spans="2:11" x14ac:dyDescent="0.35">
      <c r="B49" s="79">
        <v>46</v>
      </c>
      <c r="C49" s="190">
        <v>567</v>
      </c>
      <c r="D49" s="190">
        <v>119621</v>
      </c>
      <c r="E49" s="190">
        <v>4657</v>
      </c>
      <c r="F49" s="190">
        <v>0</v>
      </c>
      <c r="G49" s="190">
        <v>72614</v>
      </c>
      <c r="H49" s="190">
        <v>55760</v>
      </c>
      <c r="I49" s="190">
        <v>10168</v>
      </c>
      <c r="J49" s="188">
        <v>263387</v>
      </c>
    </row>
    <row r="50" spans="2:11" x14ac:dyDescent="0.35">
      <c r="B50" s="79">
        <v>47</v>
      </c>
      <c r="C50" s="190">
        <v>219</v>
      </c>
      <c r="D50" s="190">
        <v>115845</v>
      </c>
      <c r="E50" s="190">
        <v>7463</v>
      </c>
      <c r="F50" s="190">
        <v>0</v>
      </c>
      <c r="G50" s="190">
        <v>64215</v>
      </c>
      <c r="H50" s="190">
        <v>47705</v>
      </c>
      <c r="I50" s="190">
        <v>8489</v>
      </c>
      <c r="J50" s="188">
        <v>243936</v>
      </c>
    </row>
    <row r="51" spans="2:11" x14ac:dyDescent="0.35">
      <c r="B51" s="79">
        <v>48</v>
      </c>
      <c r="C51" s="190">
        <v>279</v>
      </c>
      <c r="D51" s="190">
        <v>110318</v>
      </c>
      <c r="E51" s="190">
        <v>5445</v>
      </c>
      <c r="F51" s="190">
        <v>0</v>
      </c>
      <c r="G51" s="190">
        <v>54941</v>
      </c>
      <c r="H51" s="190">
        <v>44807</v>
      </c>
      <c r="I51" s="190">
        <v>7879</v>
      </c>
      <c r="J51" s="188">
        <v>223669</v>
      </c>
    </row>
    <row r="52" spans="2:11" x14ac:dyDescent="0.35">
      <c r="B52" s="79">
        <v>49</v>
      </c>
      <c r="C52" s="190">
        <v>718</v>
      </c>
      <c r="D52" s="190">
        <v>132689</v>
      </c>
      <c r="E52" s="190">
        <v>11687</v>
      </c>
      <c r="F52" s="190">
        <v>0</v>
      </c>
      <c r="G52" s="190">
        <v>67244</v>
      </c>
      <c r="H52" s="190">
        <v>64180</v>
      </c>
      <c r="I52" s="190">
        <v>8707</v>
      </c>
      <c r="J52" s="188">
        <v>285225</v>
      </c>
    </row>
    <row r="53" spans="2:11" x14ac:dyDescent="0.35">
      <c r="B53" s="79">
        <v>50</v>
      </c>
      <c r="C53" s="190">
        <v>179</v>
      </c>
      <c r="D53" s="190">
        <v>136759</v>
      </c>
      <c r="E53" s="190">
        <v>7166</v>
      </c>
      <c r="F53" s="190">
        <v>0</v>
      </c>
      <c r="G53" s="190">
        <v>63685</v>
      </c>
      <c r="H53" s="190">
        <v>41030</v>
      </c>
      <c r="I53" s="190">
        <v>11844</v>
      </c>
      <c r="J53" s="188">
        <v>260663</v>
      </c>
    </row>
    <row r="54" spans="2:11" x14ac:dyDescent="0.35">
      <c r="B54" s="79">
        <v>51</v>
      </c>
      <c r="C54" s="190">
        <v>1420</v>
      </c>
      <c r="D54" s="190">
        <v>151368</v>
      </c>
      <c r="E54" s="190">
        <v>10635</v>
      </c>
      <c r="F54" s="190">
        <v>0</v>
      </c>
      <c r="G54" s="190">
        <v>71226</v>
      </c>
      <c r="H54" s="190">
        <v>41186</v>
      </c>
      <c r="I54" s="190">
        <v>17510</v>
      </c>
      <c r="J54" s="188">
        <v>293345</v>
      </c>
    </row>
    <row r="55" spans="2:11" ht="15" thickBot="1" x14ac:dyDescent="0.4">
      <c r="B55" s="80">
        <v>52</v>
      </c>
      <c r="C55" s="191">
        <v>393</v>
      </c>
      <c r="D55" s="191">
        <v>145489</v>
      </c>
      <c r="E55" s="191">
        <v>3168</v>
      </c>
      <c r="F55" s="191">
        <v>0</v>
      </c>
      <c r="G55" s="191">
        <v>28026</v>
      </c>
      <c r="H55" s="191">
        <v>37836</v>
      </c>
      <c r="I55" s="191">
        <v>7347</v>
      </c>
      <c r="J55" s="192">
        <v>222259</v>
      </c>
    </row>
    <row r="56" spans="2:11" ht="15" thickBot="1" x14ac:dyDescent="0.4">
      <c r="B56" s="81">
        <v>1</v>
      </c>
      <c r="C56" s="193">
        <v>287</v>
      </c>
      <c r="D56" s="193">
        <v>97823</v>
      </c>
      <c r="E56" s="193">
        <v>3254</v>
      </c>
      <c r="F56" s="193">
        <v>0</v>
      </c>
      <c r="G56" s="193">
        <v>37494</v>
      </c>
      <c r="H56" s="193">
        <v>28345</v>
      </c>
      <c r="I56" s="193">
        <v>5780</v>
      </c>
      <c r="J56" s="194">
        <v>172983</v>
      </c>
      <c r="K56" s="294">
        <v>2022</v>
      </c>
    </row>
    <row r="57" spans="2:11" x14ac:dyDescent="0.35">
      <c r="B57" s="82">
        <v>2</v>
      </c>
      <c r="C57" s="195">
        <v>129</v>
      </c>
      <c r="D57" s="195">
        <v>122879</v>
      </c>
      <c r="E57" s="195">
        <v>4079</v>
      </c>
      <c r="F57" s="195">
        <v>0</v>
      </c>
      <c r="G57" s="195">
        <v>64600</v>
      </c>
      <c r="H57" s="195">
        <v>36268</v>
      </c>
      <c r="I57" s="195">
        <v>9860</v>
      </c>
      <c r="J57" s="196">
        <v>237815</v>
      </c>
      <c r="K57" s="292"/>
    </row>
    <row r="58" spans="2:11" x14ac:dyDescent="0.35">
      <c r="B58" s="82">
        <v>3</v>
      </c>
      <c r="C58" s="195">
        <v>456</v>
      </c>
      <c r="D58" s="195">
        <v>120246</v>
      </c>
      <c r="E58" s="195">
        <v>4394</v>
      </c>
      <c r="F58" s="195">
        <v>0</v>
      </c>
      <c r="G58" s="195">
        <v>51433</v>
      </c>
      <c r="H58" s="195">
        <v>43507</v>
      </c>
      <c r="I58" s="195">
        <v>7944</v>
      </c>
      <c r="J58" s="196">
        <v>227980</v>
      </c>
      <c r="K58" s="25"/>
    </row>
    <row r="59" spans="2:11" x14ac:dyDescent="0.35">
      <c r="B59" s="82">
        <v>4</v>
      </c>
      <c r="C59" s="195">
        <v>631</v>
      </c>
      <c r="D59" s="195">
        <v>124927</v>
      </c>
      <c r="E59" s="195">
        <v>6451</v>
      </c>
      <c r="F59" s="195">
        <v>0</v>
      </c>
      <c r="G59" s="195">
        <v>46262</v>
      </c>
      <c r="H59" s="195">
        <v>35941</v>
      </c>
      <c r="I59" s="195">
        <v>8985</v>
      </c>
      <c r="J59" s="196">
        <v>223197</v>
      </c>
      <c r="K59" s="25"/>
    </row>
    <row r="60" spans="2:11" x14ac:dyDescent="0.35">
      <c r="B60" s="82">
        <v>5</v>
      </c>
      <c r="C60" s="195">
        <v>464</v>
      </c>
      <c r="D60" s="195">
        <v>130719</v>
      </c>
      <c r="E60" s="195">
        <v>2821</v>
      </c>
      <c r="F60" s="195">
        <v>361</v>
      </c>
      <c r="G60" s="195">
        <v>52463</v>
      </c>
      <c r="H60" s="195">
        <v>29690</v>
      </c>
      <c r="I60" s="195">
        <v>8191</v>
      </c>
      <c r="J60" s="196">
        <v>224709</v>
      </c>
      <c r="K60" s="25"/>
    </row>
    <row r="61" spans="2:11" x14ac:dyDescent="0.35">
      <c r="B61" s="82">
        <v>6</v>
      </c>
      <c r="C61" s="195">
        <v>470</v>
      </c>
      <c r="D61" s="195">
        <v>96249</v>
      </c>
      <c r="E61" s="195">
        <v>4601</v>
      </c>
      <c r="F61" s="195">
        <v>0</v>
      </c>
      <c r="G61" s="195">
        <v>54612</v>
      </c>
      <c r="H61" s="195">
        <v>40536</v>
      </c>
      <c r="I61" s="195">
        <v>11830</v>
      </c>
      <c r="J61" s="196">
        <v>208298</v>
      </c>
      <c r="K61" s="25"/>
    </row>
    <row r="62" spans="2:11" x14ac:dyDescent="0.35">
      <c r="B62" s="82">
        <v>7</v>
      </c>
      <c r="C62" s="195">
        <v>1124</v>
      </c>
      <c r="D62" s="195">
        <v>126550</v>
      </c>
      <c r="E62" s="195">
        <v>5656</v>
      </c>
      <c r="F62" s="195">
        <v>0</v>
      </c>
      <c r="G62" s="195">
        <v>48603</v>
      </c>
      <c r="H62" s="195">
        <v>33395</v>
      </c>
      <c r="I62" s="195">
        <v>10203</v>
      </c>
      <c r="J62" s="196">
        <v>225531</v>
      </c>
    </row>
    <row r="63" spans="2:11" x14ac:dyDescent="0.35">
      <c r="B63" s="82">
        <v>8</v>
      </c>
      <c r="C63" s="195">
        <v>128</v>
      </c>
      <c r="D63" s="195">
        <v>121056</v>
      </c>
      <c r="E63" s="195">
        <v>5512</v>
      </c>
      <c r="F63" s="195">
        <v>326</v>
      </c>
      <c r="G63" s="195">
        <v>60577</v>
      </c>
      <c r="H63" s="195">
        <v>53314</v>
      </c>
      <c r="I63" s="195">
        <v>11575</v>
      </c>
      <c r="J63" s="196">
        <v>252488</v>
      </c>
      <c r="K63" s="25"/>
    </row>
    <row r="64" spans="2:11" x14ac:dyDescent="0.35">
      <c r="B64" s="82">
        <v>9</v>
      </c>
      <c r="C64" s="195">
        <v>895</v>
      </c>
      <c r="D64" s="195">
        <v>118813</v>
      </c>
      <c r="E64" s="195">
        <v>4636</v>
      </c>
      <c r="F64" s="195">
        <v>379</v>
      </c>
      <c r="G64" s="195">
        <v>67291</v>
      </c>
      <c r="H64" s="195">
        <v>36220</v>
      </c>
      <c r="I64" s="195">
        <v>8965</v>
      </c>
      <c r="J64" s="196">
        <v>237199</v>
      </c>
      <c r="K64" s="25"/>
    </row>
    <row r="65" spans="2:11" x14ac:dyDescent="0.35">
      <c r="B65" s="82">
        <v>10</v>
      </c>
      <c r="C65" s="195">
        <v>1688</v>
      </c>
      <c r="D65" s="195">
        <v>125443</v>
      </c>
      <c r="E65" s="195">
        <v>6584</v>
      </c>
      <c r="F65" s="195">
        <v>0</v>
      </c>
      <c r="G65" s="195">
        <v>49976</v>
      </c>
      <c r="H65" s="195">
        <v>40751</v>
      </c>
      <c r="I65" s="195">
        <v>9535</v>
      </c>
      <c r="J65" s="196">
        <v>233977</v>
      </c>
      <c r="K65" s="25"/>
    </row>
    <row r="66" spans="2:11" x14ac:dyDescent="0.35">
      <c r="B66" s="82">
        <v>11</v>
      </c>
      <c r="C66" s="195">
        <v>781</v>
      </c>
      <c r="D66" s="195">
        <v>110333</v>
      </c>
      <c r="E66" s="195">
        <v>2311</v>
      </c>
      <c r="F66" s="195">
        <v>0</v>
      </c>
      <c r="G66" s="195">
        <v>65190</v>
      </c>
      <c r="H66" s="195">
        <v>40046</v>
      </c>
      <c r="I66" s="195">
        <v>10274</v>
      </c>
      <c r="J66" s="196">
        <v>228935</v>
      </c>
      <c r="K66" s="25"/>
    </row>
    <row r="67" spans="2:11" x14ac:dyDescent="0.35">
      <c r="B67" s="82">
        <v>12</v>
      </c>
      <c r="C67" s="195">
        <v>785</v>
      </c>
      <c r="D67" s="195">
        <v>116909</v>
      </c>
      <c r="E67" s="195">
        <v>5300</v>
      </c>
      <c r="F67" s="195">
        <v>1880</v>
      </c>
      <c r="G67" s="195">
        <v>64515</v>
      </c>
      <c r="H67" s="195">
        <v>42285</v>
      </c>
      <c r="I67" s="195">
        <v>11846</v>
      </c>
      <c r="J67" s="196">
        <v>243520</v>
      </c>
      <c r="K67" s="25"/>
    </row>
    <row r="68" spans="2:11" x14ac:dyDescent="0.35">
      <c r="B68" s="82">
        <v>13</v>
      </c>
      <c r="C68" s="195">
        <v>851</v>
      </c>
      <c r="D68" s="195">
        <v>117703</v>
      </c>
      <c r="E68" s="195">
        <v>3083</v>
      </c>
      <c r="F68" s="195">
        <v>1098</v>
      </c>
      <c r="G68" s="195">
        <v>55687</v>
      </c>
      <c r="H68" s="195">
        <v>40712</v>
      </c>
      <c r="I68" s="195">
        <v>9590</v>
      </c>
      <c r="J68" s="196">
        <v>228724</v>
      </c>
    </row>
    <row r="69" spans="2:11" x14ac:dyDescent="0.35">
      <c r="B69" s="82">
        <v>14</v>
      </c>
      <c r="C69" s="195">
        <v>468</v>
      </c>
      <c r="D69" s="195">
        <v>115045</v>
      </c>
      <c r="E69" s="195">
        <v>3670</v>
      </c>
      <c r="F69" s="195">
        <v>0</v>
      </c>
      <c r="G69" s="195">
        <v>55404</v>
      </c>
      <c r="H69" s="195">
        <v>42875</v>
      </c>
      <c r="I69" s="195">
        <v>11955</v>
      </c>
      <c r="J69" s="196">
        <v>229417</v>
      </c>
    </row>
    <row r="70" spans="2:11" x14ac:dyDescent="0.35">
      <c r="B70" s="82">
        <v>15</v>
      </c>
      <c r="C70" s="195">
        <v>649</v>
      </c>
      <c r="D70" s="195">
        <v>105160</v>
      </c>
      <c r="E70" s="195">
        <v>6209</v>
      </c>
      <c r="F70" s="195">
        <v>1097</v>
      </c>
      <c r="G70" s="195">
        <v>65716</v>
      </c>
      <c r="H70" s="195">
        <v>42037</v>
      </c>
      <c r="I70" s="195">
        <v>9925</v>
      </c>
      <c r="J70" s="196">
        <v>230793</v>
      </c>
    </row>
    <row r="71" spans="2:11" x14ac:dyDescent="0.35">
      <c r="B71" s="82">
        <v>16</v>
      </c>
      <c r="C71" s="195">
        <v>287</v>
      </c>
      <c r="D71" s="195">
        <v>97860</v>
      </c>
      <c r="E71" s="195">
        <v>5477</v>
      </c>
      <c r="F71" s="195">
        <v>1299</v>
      </c>
      <c r="G71" s="195">
        <v>30664</v>
      </c>
      <c r="H71" s="195">
        <v>35517</v>
      </c>
      <c r="I71" s="195">
        <v>6158</v>
      </c>
      <c r="J71" s="196">
        <v>177262</v>
      </c>
    </row>
    <row r="72" spans="2:11" x14ac:dyDescent="0.35">
      <c r="B72" s="82">
        <v>17</v>
      </c>
      <c r="C72" s="195">
        <v>1327</v>
      </c>
      <c r="D72" s="195">
        <v>137657</v>
      </c>
      <c r="E72" s="195">
        <v>4514</v>
      </c>
      <c r="F72" s="195">
        <v>784</v>
      </c>
      <c r="G72" s="195">
        <v>59112</v>
      </c>
      <c r="H72" s="195">
        <v>42480</v>
      </c>
      <c r="I72" s="195">
        <v>6769</v>
      </c>
      <c r="J72" s="196">
        <v>252643</v>
      </c>
    </row>
    <row r="73" spans="2:11" x14ac:dyDescent="0.35">
      <c r="B73" s="82">
        <v>18</v>
      </c>
      <c r="C73" s="195">
        <v>474</v>
      </c>
      <c r="D73" s="195">
        <v>109152</v>
      </c>
      <c r="E73" s="195">
        <v>6221</v>
      </c>
      <c r="F73" s="195">
        <v>962</v>
      </c>
      <c r="G73" s="195">
        <v>58866</v>
      </c>
      <c r="H73" s="195">
        <v>35968</v>
      </c>
      <c r="I73" s="195">
        <v>7123</v>
      </c>
      <c r="J73" s="196">
        <v>218766</v>
      </c>
    </row>
    <row r="74" spans="2:11" x14ac:dyDescent="0.35">
      <c r="B74" s="82">
        <v>19</v>
      </c>
      <c r="C74" s="195">
        <v>294</v>
      </c>
      <c r="D74" s="195">
        <v>128213</v>
      </c>
      <c r="E74" s="195">
        <v>3833</v>
      </c>
      <c r="F74" s="195">
        <v>7048</v>
      </c>
      <c r="G74" s="195">
        <v>49143</v>
      </c>
      <c r="H74" s="195">
        <v>49096</v>
      </c>
      <c r="I74" s="195">
        <v>7971</v>
      </c>
      <c r="J74" s="196">
        <v>245598</v>
      </c>
      <c r="K74" s="25"/>
    </row>
    <row r="75" spans="2:11" x14ac:dyDescent="0.35">
      <c r="B75" s="82">
        <v>20</v>
      </c>
      <c r="C75" s="195">
        <v>2269</v>
      </c>
      <c r="D75" s="195">
        <v>91148</v>
      </c>
      <c r="E75" s="195">
        <v>8649</v>
      </c>
      <c r="F75" s="195">
        <v>393</v>
      </c>
      <c r="G75" s="195">
        <v>55502</v>
      </c>
      <c r="H75" s="195">
        <v>42179</v>
      </c>
      <c r="I75" s="195">
        <v>9850</v>
      </c>
      <c r="J75" s="196">
        <v>209990</v>
      </c>
      <c r="K75" s="25"/>
    </row>
    <row r="76" spans="2:11" x14ac:dyDescent="0.35">
      <c r="B76" s="82">
        <v>21</v>
      </c>
      <c r="C76" s="195">
        <v>641</v>
      </c>
      <c r="D76" s="195">
        <v>109511</v>
      </c>
      <c r="E76" s="195">
        <v>3968</v>
      </c>
      <c r="F76" s="195">
        <v>0</v>
      </c>
      <c r="G76" s="195">
        <v>40551</v>
      </c>
      <c r="H76" s="195">
        <v>46427</v>
      </c>
      <c r="I76" s="195">
        <v>7939</v>
      </c>
      <c r="J76" s="196">
        <v>209037</v>
      </c>
      <c r="K76" s="25"/>
    </row>
    <row r="77" spans="2:11" x14ac:dyDescent="0.35">
      <c r="B77" s="82">
        <v>22</v>
      </c>
      <c r="C77" s="195">
        <v>568</v>
      </c>
      <c r="D77" s="195">
        <v>136044</v>
      </c>
      <c r="E77" s="195">
        <v>6562</v>
      </c>
      <c r="F77" s="195">
        <v>0</v>
      </c>
      <c r="G77" s="195">
        <v>55064</v>
      </c>
      <c r="H77" s="195">
        <v>44011</v>
      </c>
      <c r="I77" s="195">
        <v>7360</v>
      </c>
      <c r="J77" s="196">
        <v>249609</v>
      </c>
      <c r="K77" s="25"/>
    </row>
    <row r="78" spans="2:11" x14ac:dyDescent="0.35">
      <c r="B78" s="82">
        <v>23</v>
      </c>
      <c r="C78" s="195">
        <v>543</v>
      </c>
      <c r="D78" s="195">
        <v>133179</v>
      </c>
      <c r="E78" s="195">
        <v>4436</v>
      </c>
      <c r="F78" s="195">
        <v>0</v>
      </c>
      <c r="G78" s="195">
        <v>58941</v>
      </c>
      <c r="H78" s="195">
        <v>39672</v>
      </c>
      <c r="I78" s="195">
        <v>9132</v>
      </c>
      <c r="J78" s="196">
        <v>245903</v>
      </c>
      <c r="K78" s="25"/>
    </row>
    <row r="79" spans="2:11" x14ac:dyDescent="0.35">
      <c r="B79" s="82">
        <v>24</v>
      </c>
      <c r="C79" s="195">
        <v>694</v>
      </c>
      <c r="D79" s="195">
        <v>126497</v>
      </c>
      <c r="E79" s="195">
        <v>6463</v>
      </c>
      <c r="F79" s="195">
        <v>0</v>
      </c>
      <c r="G79" s="195">
        <v>51673</v>
      </c>
      <c r="H79" s="195">
        <v>43942</v>
      </c>
      <c r="I79" s="195">
        <v>7702</v>
      </c>
      <c r="J79" s="196">
        <v>236971</v>
      </c>
      <c r="K79" s="25"/>
    </row>
    <row r="80" spans="2:11" x14ac:dyDescent="0.35">
      <c r="B80" s="82">
        <v>25</v>
      </c>
      <c r="C80" s="195">
        <v>354</v>
      </c>
      <c r="D80" s="195">
        <v>140085</v>
      </c>
      <c r="E80" s="195">
        <v>5236</v>
      </c>
      <c r="F80" s="195">
        <v>0</v>
      </c>
      <c r="G80" s="195">
        <v>50386</v>
      </c>
      <c r="H80" s="195">
        <v>33795</v>
      </c>
      <c r="I80" s="195">
        <v>7055</v>
      </c>
      <c r="J80" s="196">
        <v>236911</v>
      </c>
    </row>
    <row r="81" spans="2:11" x14ac:dyDescent="0.35">
      <c r="B81" s="82">
        <v>26</v>
      </c>
      <c r="C81" s="195">
        <v>1119</v>
      </c>
      <c r="D81" s="195">
        <v>106286</v>
      </c>
      <c r="E81" s="195">
        <v>4530</v>
      </c>
      <c r="F81" s="195">
        <v>0</v>
      </c>
      <c r="G81" s="195">
        <v>51126</v>
      </c>
      <c r="H81" s="195">
        <v>40622</v>
      </c>
      <c r="I81" s="195">
        <v>8492</v>
      </c>
      <c r="J81" s="196">
        <v>212175</v>
      </c>
      <c r="K81" s="25"/>
    </row>
    <row r="82" spans="2:11" x14ac:dyDescent="0.35">
      <c r="B82" s="82">
        <v>27</v>
      </c>
      <c r="C82" s="195">
        <v>451</v>
      </c>
      <c r="D82" s="195">
        <v>122728</v>
      </c>
      <c r="E82" s="195">
        <v>5110</v>
      </c>
      <c r="F82" s="195">
        <v>0</v>
      </c>
      <c r="G82" s="195">
        <v>41204</v>
      </c>
      <c r="H82" s="195">
        <v>46766</v>
      </c>
      <c r="I82" s="195">
        <v>6127</v>
      </c>
      <c r="J82" s="196">
        <v>222386</v>
      </c>
      <c r="K82" s="25"/>
    </row>
    <row r="83" spans="2:11" x14ac:dyDescent="0.35">
      <c r="B83" s="82">
        <v>28</v>
      </c>
      <c r="C83" s="195">
        <v>236</v>
      </c>
      <c r="D83" s="195">
        <v>95785</v>
      </c>
      <c r="E83" s="195">
        <v>2313</v>
      </c>
      <c r="F83" s="195">
        <v>0</v>
      </c>
      <c r="G83" s="195">
        <v>46690</v>
      </c>
      <c r="H83" s="195">
        <v>39145</v>
      </c>
      <c r="I83" s="195">
        <v>9290</v>
      </c>
      <c r="J83" s="196">
        <v>193459</v>
      </c>
      <c r="K83" s="25"/>
    </row>
    <row r="84" spans="2:11" x14ac:dyDescent="0.35">
      <c r="B84" s="82">
        <v>29</v>
      </c>
      <c r="C84" s="195">
        <v>540</v>
      </c>
      <c r="D84" s="195">
        <v>107641</v>
      </c>
      <c r="E84" s="195">
        <v>5869</v>
      </c>
      <c r="F84" s="195">
        <v>0</v>
      </c>
      <c r="G84" s="195">
        <v>45880</v>
      </c>
      <c r="H84" s="195">
        <v>52226</v>
      </c>
      <c r="I84" s="195">
        <v>8697</v>
      </c>
      <c r="J84" s="196">
        <v>220853</v>
      </c>
      <c r="K84" s="25"/>
    </row>
    <row r="85" spans="2:11" x14ac:dyDescent="0.35">
      <c r="B85" s="82">
        <v>30</v>
      </c>
      <c r="C85" s="195">
        <v>1226</v>
      </c>
      <c r="D85" s="195">
        <v>118676</v>
      </c>
      <c r="E85" s="195">
        <v>5644</v>
      </c>
      <c r="F85" s="195">
        <v>0</v>
      </c>
      <c r="G85" s="195">
        <v>77231</v>
      </c>
      <c r="H85" s="195">
        <v>41673</v>
      </c>
      <c r="I85" s="195">
        <v>6512</v>
      </c>
      <c r="J85" s="196">
        <v>250962</v>
      </c>
      <c r="K85" s="293"/>
    </row>
    <row r="86" spans="2:11" x14ac:dyDescent="0.35">
      <c r="B86" s="82">
        <v>31</v>
      </c>
      <c r="C86" s="195">
        <v>435</v>
      </c>
      <c r="D86" s="195">
        <v>92304</v>
      </c>
      <c r="E86" s="195">
        <v>3628</v>
      </c>
      <c r="F86" s="195">
        <v>0</v>
      </c>
      <c r="G86" s="195">
        <v>58035</v>
      </c>
      <c r="H86" s="195">
        <v>46976</v>
      </c>
      <c r="I86" s="195">
        <v>7269</v>
      </c>
      <c r="J86" s="196">
        <v>208647</v>
      </c>
      <c r="K86" s="293"/>
    </row>
    <row r="87" spans="2:11" x14ac:dyDescent="0.35">
      <c r="B87" s="82">
        <v>32</v>
      </c>
      <c r="C87" s="195">
        <v>1817</v>
      </c>
      <c r="D87" s="195">
        <v>121488</v>
      </c>
      <c r="E87" s="195">
        <v>5816</v>
      </c>
      <c r="F87" s="195">
        <v>0</v>
      </c>
      <c r="G87" s="195">
        <v>45461</v>
      </c>
      <c r="H87" s="195">
        <v>44690</v>
      </c>
      <c r="I87" s="195">
        <v>8347</v>
      </c>
      <c r="J87" s="196">
        <v>227619</v>
      </c>
      <c r="K87" s="293"/>
    </row>
    <row r="88" spans="2:11" x14ac:dyDescent="0.35">
      <c r="B88" s="82">
        <v>33</v>
      </c>
      <c r="C88" s="195">
        <v>498</v>
      </c>
      <c r="D88" s="195">
        <v>84543</v>
      </c>
      <c r="E88" s="195">
        <v>3792</v>
      </c>
      <c r="F88" s="195">
        <v>0</v>
      </c>
      <c r="G88" s="195">
        <v>59148</v>
      </c>
      <c r="H88" s="195">
        <v>35466</v>
      </c>
      <c r="I88" s="195">
        <v>7421</v>
      </c>
      <c r="J88" s="196">
        <v>190868</v>
      </c>
      <c r="K88" s="293"/>
    </row>
    <row r="89" spans="2:11" x14ac:dyDescent="0.35">
      <c r="B89" s="82">
        <v>34</v>
      </c>
      <c r="C89" s="195">
        <v>1083</v>
      </c>
      <c r="D89" s="195">
        <v>121898</v>
      </c>
      <c r="E89" s="195">
        <v>5139</v>
      </c>
      <c r="F89" s="195">
        <v>351</v>
      </c>
      <c r="G89" s="195">
        <v>52121</v>
      </c>
      <c r="H89" s="195">
        <v>46023</v>
      </c>
      <c r="I89" s="195">
        <v>7084</v>
      </c>
      <c r="J89" s="196">
        <v>233699</v>
      </c>
      <c r="K89" s="293"/>
    </row>
    <row r="90" spans="2:11" x14ac:dyDescent="0.35">
      <c r="B90" s="82">
        <v>35</v>
      </c>
      <c r="C90" s="195">
        <v>356</v>
      </c>
      <c r="D90" s="195">
        <v>119515</v>
      </c>
      <c r="E90" s="195">
        <v>4130</v>
      </c>
      <c r="F90" s="195">
        <v>0</v>
      </c>
      <c r="G90" s="195">
        <v>35223</v>
      </c>
      <c r="H90" s="195">
        <v>41953</v>
      </c>
      <c r="I90" s="195">
        <v>6460</v>
      </c>
      <c r="J90" s="196">
        <v>207637</v>
      </c>
      <c r="K90" s="293"/>
    </row>
    <row r="91" spans="2:11" x14ac:dyDescent="0.35">
      <c r="B91" s="82">
        <v>36</v>
      </c>
      <c r="C91" s="195">
        <v>686</v>
      </c>
      <c r="D91" s="195">
        <v>91209</v>
      </c>
      <c r="E91" s="195">
        <v>4084</v>
      </c>
      <c r="F91" s="195">
        <v>337</v>
      </c>
      <c r="G91" s="195">
        <v>35804</v>
      </c>
      <c r="H91" s="195">
        <v>47463</v>
      </c>
      <c r="I91" s="195">
        <v>7416</v>
      </c>
      <c r="J91" s="196">
        <v>186999</v>
      </c>
      <c r="K91" s="293"/>
    </row>
    <row r="92" spans="2:11" x14ac:dyDescent="0.35">
      <c r="B92" s="82">
        <v>37</v>
      </c>
      <c r="C92" s="195">
        <v>1008</v>
      </c>
      <c r="D92" s="195">
        <v>95871</v>
      </c>
      <c r="E92" s="195">
        <v>4325</v>
      </c>
      <c r="F92" s="195">
        <v>0</v>
      </c>
      <c r="G92" s="195">
        <v>37347</v>
      </c>
      <c r="H92" s="195">
        <v>38596</v>
      </c>
      <c r="I92" s="195">
        <v>5976</v>
      </c>
      <c r="J92" s="196">
        <v>183123</v>
      </c>
      <c r="K92" s="293"/>
    </row>
    <row r="93" spans="2:11" x14ac:dyDescent="0.35">
      <c r="B93" s="82">
        <v>38</v>
      </c>
      <c r="C93" s="195">
        <v>754</v>
      </c>
      <c r="D93" s="195">
        <v>96755</v>
      </c>
      <c r="E93" s="195">
        <v>5113</v>
      </c>
      <c r="F93" s="195">
        <v>352</v>
      </c>
      <c r="G93" s="195">
        <v>42233</v>
      </c>
      <c r="H93" s="195">
        <v>37635</v>
      </c>
      <c r="I93" s="195">
        <v>8055</v>
      </c>
      <c r="J93" s="196">
        <v>190897</v>
      </c>
      <c r="K93" s="293"/>
    </row>
    <row r="94" spans="2:11" x14ac:dyDescent="0.35">
      <c r="B94" s="82">
        <v>39</v>
      </c>
      <c r="C94" s="195"/>
      <c r="D94" s="195"/>
      <c r="E94" s="195"/>
      <c r="F94" s="195"/>
      <c r="G94" s="195"/>
      <c r="H94" s="195"/>
      <c r="I94" s="195"/>
      <c r="J94" s="196"/>
      <c r="K94" s="293"/>
    </row>
    <row r="95" spans="2:11" x14ac:dyDescent="0.35">
      <c r="B95" s="82">
        <v>40</v>
      </c>
      <c r="C95" s="195"/>
      <c r="D95" s="195"/>
      <c r="E95" s="195"/>
      <c r="F95" s="195"/>
      <c r="G95" s="195"/>
      <c r="H95" s="195"/>
      <c r="I95" s="195"/>
      <c r="J95" s="196"/>
    </row>
    <row r="96" spans="2:11" x14ac:dyDescent="0.35">
      <c r="B96" s="82">
        <v>41</v>
      </c>
      <c r="C96" s="195"/>
      <c r="D96" s="195"/>
      <c r="E96" s="195"/>
      <c r="F96" s="195"/>
      <c r="G96" s="195"/>
      <c r="H96" s="195"/>
      <c r="I96" s="195"/>
      <c r="J96" s="196"/>
    </row>
    <row r="97" spans="2:10" x14ac:dyDescent="0.35">
      <c r="B97" s="82">
        <v>42</v>
      </c>
      <c r="C97" s="195"/>
      <c r="D97" s="195"/>
      <c r="E97" s="195"/>
      <c r="F97" s="195"/>
      <c r="G97" s="195"/>
      <c r="H97" s="195"/>
      <c r="I97" s="195"/>
      <c r="J97" s="196"/>
    </row>
    <row r="98" spans="2:10" x14ac:dyDescent="0.35">
      <c r="B98" s="82">
        <v>43</v>
      </c>
      <c r="C98" s="195"/>
      <c r="D98" s="195"/>
      <c r="E98" s="195"/>
      <c r="F98" s="195"/>
      <c r="G98" s="195"/>
      <c r="H98" s="195"/>
      <c r="I98" s="195"/>
      <c r="J98" s="196"/>
    </row>
    <row r="99" spans="2:10" x14ac:dyDescent="0.35">
      <c r="B99" s="82">
        <v>44</v>
      </c>
      <c r="C99" s="195"/>
      <c r="D99" s="195"/>
      <c r="E99" s="195"/>
      <c r="F99" s="195"/>
      <c r="G99" s="195"/>
      <c r="H99" s="195"/>
      <c r="I99" s="195"/>
      <c r="J99" s="196"/>
    </row>
    <row r="100" spans="2:10" x14ac:dyDescent="0.35">
      <c r="B100" s="82">
        <v>45</v>
      </c>
      <c r="C100" s="195"/>
      <c r="D100" s="195"/>
      <c r="E100" s="195"/>
      <c r="F100" s="195"/>
      <c r="G100" s="195"/>
      <c r="H100" s="195"/>
      <c r="I100" s="195"/>
      <c r="J100" s="196"/>
    </row>
    <row r="101" spans="2:10" x14ac:dyDescent="0.35">
      <c r="B101" s="82">
        <v>46</v>
      </c>
      <c r="C101" s="195"/>
      <c r="D101" s="195"/>
      <c r="E101" s="195"/>
      <c r="F101" s="195"/>
      <c r="G101" s="195"/>
      <c r="H101" s="195"/>
      <c r="I101" s="195"/>
      <c r="J101" s="196"/>
    </row>
    <row r="102" spans="2:10" x14ac:dyDescent="0.35">
      <c r="B102" s="82">
        <v>47</v>
      </c>
      <c r="C102" s="195"/>
      <c r="D102" s="195"/>
      <c r="E102" s="195"/>
      <c r="F102" s="195"/>
      <c r="G102" s="195"/>
      <c r="H102" s="195"/>
      <c r="I102" s="195"/>
      <c r="J102" s="196"/>
    </row>
    <row r="103" spans="2:10" x14ac:dyDescent="0.35">
      <c r="B103" s="82">
        <v>48</v>
      </c>
      <c r="C103" s="195"/>
      <c r="D103" s="195"/>
      <c r="E103" s="195"/>
      <c r="F103" s="195"/>
      <c r="G103" s="195"/>
      <c r="H103" s="195"/>
      <c r="I103" s="195"/>
      <c r="J103" s="196"/>
    </row>
    <row r="104" spans="2:10" x14ac:dyDescent="0.35">
      <c r="B104" s="82">
        <v>49</v>
      </c>
      <c r="C104" s="195"/>
      <c r="D104" s="195"/>
      <c r="E104" s="195"/>
      <c r="F104" s="195"/>
      <c r="G104" s="195"/>
      <c r="H104" s="195"/>
      <c r="I104" s="195"/>
      <c r="J104" s="196"/>
    </row>
    <row r="105" spans="2:10" x14ac:dyDescent="0.35">
      <c r="B105" s="82">
        <v>50</v>
      </c>
      <c r="C105" s="195"/>
      <c r="D105" s="195"/>
      <c r="E105" s="195"/>
      <c r="F105" s="195"/>
      <c r="G105" s="195"/>
      <c r="H105" s="195"/>
      <c r="I105" s="195"/>
      <c r="J105" s="196"/>
    </row>
    <row r="106" spans="2:10" x14ac:dyDescent="0.35">
      <c r="B106" s="82">
        <v>51</v>
      </c>
      <c r="C106" s="195"/>
      <c r="D106" s="195"/>
      <c r="E106" s="195"/>
      <c r="F106" s="195"/>
      <c r="G106" s="195"/>
      <c r="H106" s="195"/>
      <c r="I106" s="195"/>
      <c r="J106" s="196"/>
    </row>
    <row r="107" spans="2:10" ht="15" thickBot="1" x14ac:dyDescent="0.4">
      <c r="B107" s="83">
        <v>52</v>
      </c>
      <c r="C107" s="197"/>
      <c r="D107" s="197"/>
      <c r="E107" s="197"/>
      <c r="F107" s="197"/>
      <c r="G107" s="197"/>
      <c r="H107" s="197"/>
      <c r="I107" s="197"/>
      <c r="J107" s="198"/>
    </row>
  </sheetData>
  <pageMargins left="0.7" right="0.7" top="0.75" bottom="0.75" header="0.3" footer="0.3"/>
  <pageSetup paperSize="9" orientation="portrait" r:id="rId1"/>
  <ignoredErrors>
    <ignoredError sqref="J39 J5:J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4.089843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9"/>
    <col min="11" max="14" width="8.54296875" style="3"/>
    <col min="15" max="15" width="10" style="3" customWidth="1"/>
    <col min="16" max="16" width="8.54296875" style="3"/>
    <col min="17" max="17" width="8.54296875" style="19"/>
    <col min="18" max="21" width="8.54296875" style="3"/>
    <col min="22" max="22" width="9.54296875" style="3" customWidth="1"/>
    <col min="23" max="23" width="8.54296875" style="3"/>
    <col min="24" max="24" width="8.54296875" style="19"/>
    <col min="25" max="25" width="8.54296875" style="3"/>
    <col min="26" max="26" width="11.453125" style="3" customWidth="1"/>
    <col min="27" max="27" width="9.90625" style="3" customWidth="1"/>
    <col min="28" max="16384" width="8.54296875" style="3"/>
  </cols>
  <sheetData>
    <row r="1" spans="2:30" x14ac:dyDescent="0.35">
      <c r="B1" s="86" t="s">
        <v>131</v>
      </c>
      <c r="C1" s="91"/>
      <c r="E1" s="86"/>
      <c r="F1" s="87"/>
      <c r="G1" s="87"/>
      <c r="H1" s="87"/>
      <c r="I1" s="87"/>
      <c r="J1" s="88"/>
      <c r="K1" s="87"/>
      <c r="L1" s="87"/>
      <c r="M1" s="87"/>
      <c r="P1" s="92"/>
      <c r="Q1" s="92"/>
      <c r="R1" s="92"/>
      <c r="S1" s="92"/>
      <c r="T1" s="92"/>
      <c r="U1" s="93"/>
      <c r="V1" s="68"/>
      <c r="W1" s="68"/>
      <c r="X1" s="87"/>
      <c r="Y1" s="68"/>
    </row>
    <row r="2" spans="2:30" x14ac:dyDescent="0.35">
      <c r="B2" s="86" t="s">
        <v>133</v>
      </c>
      <c r="C2" s="94"/>
      <c r="D2" s="89"/>
      <c r="E2" s="89"/>
      <c r="F2" s="89"/>
      <c r="G2" s="89"/>
      <c r="H2" s="87"/>
      <c r="I2" s="87"/>
      <c r="J2" s="87"/>
      <c r="K2" s="87"/>
      <c r="L2" s="87"/>
      <c r="M2" s="87"/>
      <c r="N2" s="87"/>
      <c r="O2" s="87"/>
      <c r="P2" s="87"/>
      <c r="Q2" s="95"/>
      <c r="R2" s="96"/>
      <c r="S2" s="68"/>
      <c r="T2" s="68"/>
      <c r="U2" s="68"/>
      <c r="V2" s="68"/>
      <c r="W2" s="68"/>
      <c r="X2" s="87"/>
      <c r="Y2" s="68"/>
    </row>
    <row r="3" spans="2:30" x14ac:dyDescent="0.35">
      <c r="B3" s="97" t="s">
        <v>179</v>
      </c>
      <c r="C3" s="6" t="s">
        <v>186</v>
      </c>
      <c r="D3" s="7"/>
      <c r="E3" s="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90"/>
      <c r="S3" s="68"/>
      <c r="T3" s="68"/>
      <c r="U3" s="68"/>
      <c r="V3" s="68"/>
      <c r="W3" s="68"/>
      <c r="X3" s="87"/>
      <c r="Y3" s="68"/>
    </row>
    <row r="4" spans="2:30" x14ac:dyDescent="0.35">
      <c r="B4" s="117" t="s">
        <v>180</v>
      </c>
      <c r="C4" s="98"/>
      <c r="D4" s="98"/>
      <c r="E4" s="98"/>
      <c r="F4" s="98"/>
      <c r="G4" s="98"/>
      <c r="H4" s="9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9"/>
      <c r="AA4" s="119"/>
      <c r="AB4" s="119"/>
      <c r="AC4" s="19"/>
      <c r="AD4" s="19"/>
    </row>
    <row r="5" spans="2:30" ht="15" thickBot="1" x14ac:dyDescent="0.4">
      <c r="B5" s="100"/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0"/>
      <c r="Z5" s="99"/>
      <c r="AA5" s="99"/>
      <c r="AB5" s="99"/>
    </row>
    <row r="6" spans="2:30" ht="15" thickBot="1" x14ac:dyDescent="0.4">
      <c r="B6" s="133" t="s">
        <v>47</v>
      </c>
      <c r="C6" s="134"/>
      <c r="D6" s="361" t="s">
        <v>164</v>
      </c>
      <c r="E6" s="362"/>
      <c r="F6" s="362"/>
      <c r="G6" s="362"/>
      <c r="H6" s="363"/>
      <c r="I6" s="103"/>
      <c r="J6" s="127"/>
      <c r="K6" s="135"/>
      <c r="L6" s="136" t="s">
        <v>165</v>
      </c>
      <c r="M6" s="137"/>
      <c r="N6" s="138"/>
      <c r="O6" s="139"/>
      <c r="P6" s="99"/>
      <c r="Q6" s="127"/>
      <c r="R6" s="361" t="s">
        <v>166</v>
      </c>
      <c r="S6" s="362"/>
      <c r="T6" s="362"/>
      <c r="U6" s="362"/>
      <c r="V6" s="363"/>
      <c r="W6" s="103"/>
      <c r="X6" s="127"/>
      <c r="Y6" s="104"/>
      <c r="Z6" s="105" t="s">
        <v>77</v>
      </c>
      <c r="AA6" s="105"/>
      <c r="AB6" s="99"/>
    </row>
    <row r="7" spans="2:30" x14ac:dyDescent="0.35">
      <c r="B7" s="102"/>
      <c r="C7" s="102"/>
      <c r="D7" s="364" t="s">
        <v>135</v>
      </c>
      <c r="E7" s="366" t="s">
        <v>136</v>
      </c>
      <c r="F7" s="366" t="s">
        <v>137</v>
      </c>
      <c r="G7" s="368" t="s">
        <v>138</v>
      </c>
      <c r="H7" s="106" t="s">
        <v>139</v>
      </c>
      <c r="I7" s="103"/>
      <c r="J7" s="127"/>
      <c r="K7" s="364" t="s">
        <v>140</v>
      </c>
      <c r="L7" s="370" t="s">
        <v>141</v>
      </c>
      <c r="M7" s="371" t="s">
        <v>28</v>
      </c>
      <c r="N7" s="373" t="s">
        <v>138</v>
      </c>
      <c r="O7" s="107" t="s">
        <v>139</v>
      </c>
      <c r="P7" s="99"/>
      <c r="Q7" s="127"/>
      <c r="R7" s="364" t="s">
        <v>135</v>
      </c>
      <c r="S7" s="366" t="s">
        <v>136</v>
      </c>
      <c r="T7" s="366" t="s">
        <v>137</v>
      </c>
      <c r="U7" s="368" t="s">
        <v>138</v>
      </c>
      <c r="V7" s="106" t="s">
        <v>139</v>
      </c>
      <c r="W7" s="103"/>
      <c r="X7" s="127"/>
      <c r="Y7" s="359" t="s">
        <v>24</v>
      </c>
      <c r="Z7" s="108" t="s">
        <v>142</v>
      </c>
      <c r="AA7" s="107" t="s">
        <v>139</v>
      </c>
      <c r="AB7" s="99"/>
    </row>
    <row r="8" spans="2:30" ht="15" thickBot="1" x14ac:dyDescent="0.4">
      <c r="B8" s="99"/>
      <c r="C8" s="102"/>
      <c r="D8" s="365"/>
      <c r="E8" s="367"/>
      <c r="F8" s="367"/>
      <c r="G8" s="369"/>
      <c r="H8" s="109" t="s">
        <v>168</v>
      </c>
      <c r="I8" s="110" t="s">
        <v>48</v>
      </c>
      <c r="J8" s="127"/>
      <c r="K8" s="365"/>
      <c r="L8" s="367"/>
      <c r="M8" s="372"/>
      <c r="N8" s="369"/>
      <c r="O8" s="109" t="s">
        <v>168</v>
      </c>
      <c r="P8" s="120" t="s">
        <v>48</v>
      </c>
      <c r="Q8" s="127"/>
      <c r="R8" s="365"/>
      <c r="S8" s="367"/>
      <c r="T8" s="367"/>
      <c r="U8" s="369"/>
      <c r="V8" s="109" t="s">
        <v>168</v>
      </c>
      <c r="W8" s="110" t="s">
        <v>48</v>
      </c>
      <c r="X8" s="127"/>
      <c r="Y8" s="360"/>
      <c r="Z8" s="111" t="s">
        <v>144</v>
      </c>
      <c r="AA8" s="109" t="s">
        <v>143</v>
      </c>
      <c r="AB8" s="120" t="s">
        <v>48</v>
      </c>
    </row>
    <row r="9" spans="2:30" ht="15" thickBot="1" x14ac:dyDescent="0.4">
      <c r="B9" s="112" t="s">
        <v>49</v>
      </c>
      <c r="C9" s="113"/>
      <c r="D9" s="199">
        <v>492.322</v>
      </c>
      <c r="E9" s="200">
        <v>494.23</v>
      </c>
      <c r="F9" s="201"/>
      <c r="G9" s="202">
        <v>493.66300000000001</v>
      </c>
      <c r="H9" s="203">
        <v>1.8330000000000268</v>
      </c>
      <c r="I9" s="204">
        <v>3.7268975052355824E-3</v>
      </c>
      <c r="J9" s="205"/>
      <c r="K9" s="199">
        <v>373.22199999999998</v>
      </c>
      <c r="L9" s="200">
        <v>484.32799999999997</v>
      </c>
      <c r="M9" s="201">
        <v>496.75299999999999</v>
      </c>
      <c r="N9" s="202">
        <v>491.89</v>
      </c>
      <c r="O9" s="203">
        <v>-3.2700000000000387</v>
      </c>
      <c r="P9" s="204">
        <v>-6.6039260037160652E-3</v>
      </c>
      <c r="Q9" s="206"/>
      <c r="R9" s="199">
        <v>487.21499999999997</v>
      </c>
      <c r="S9" s="200">
        <v>494.50099999999998</v>
      </c>
      <c r="T9" s="201"/>
      <c r="U9" s="202">
        <v>489.96100000000001</v>
      </c>
      <c r="V9" s="203">
        <v>8.4000000000003183E-2</v>
      </c>
      <c r="W9" s="204">
        <v>1.7147161430308699E-4</v>
      </c>
      <c r="X9" s="206"/>
      <c r="Y9" s="207">
        <v>492.7944</v>
      </c>
      <c r="Z9" s="208">
        <v>221.58021582733812</v>
      </c>
      <c r="AA9" s="203">
        <v>0.84839999999996962</v>
      </c>
      <c r="AB9" s="204">
        <v>1.7245795270210973E-3</v>
      </c>
    </row>
    <row r="10" spans="2:30" s="19" customFormat="1" x14ac:dyDescent="0.35">
      <c r="B10" s="125"/>
      <c r="C10" s="126"/>
      <c r="D10" s="205"/>
      <c r="E10" s="209"/>
      <c r="F10" s="209"/>
      <c r="G10" s="209"/>
      <c r="H10" s="209"/>
      <c r="I10" s="210"/>
      <c r="J10" s="209"/>
      <c r="K10" s="209"/>
      <c r="L10" s="209"/>
      <c r="M10" s="209"/>
      <c r="N10" s="209"/>
      <c r="O10" s="209"/>
      <c r="P10" s="211"/>
      <c r="Q10" s="206"/>
      <c r="R10" s="205"/>
      <c r="S10" s="209"/>
      <c r="T10" s="209"/>
      <c r="U10" s="209"/>
      <c r="V10" s="209"/>
      <c r="W10" s="210"/>
      <c r="X10" s="206"/>
      <c r="Y10" s="212"/>
      <c r="Z10" s="213"/>
      <c r="AA10" s="205"/>
      <c r="AB10" s="205"/>
    </row>
    <row r="11" spans="2:30" s="19" customFormat="1" x14ac:dyDescent="0.35">
      <c r="B11" s="126"/>
      <c r="C11" s="126"/>
      <c r="D11" s="206"/>
      <c r="E11" s="206"/>
      <c r="F11" s="206"/>
      <c r="G11" s="206"/>
      <c r="H11" s="214"/>
      <c r="I11" s="215"/>
      <c r="J11" s="206"/>
      <c r="K11" s="206"/>
      <c r="L11" s="206"/>
      <c r="M11" s="206"/>
      <c r="N11" s="206"/>
      <c r="O11" s="206"/>
      <c r="P11" s="214"/>
      <c r="Q11" s="206"/>
      <c r="R11" s="206"/>
      <c r="S11" s="206"/>
      <c r="T11" s="206"/>
      <c r="U11" s="206"/>
      <c r="V11" s="214"/>
      <c r="W11" s="215"/>
      <c r="X11" s="206"/>
      <c r="Y11" s="206"/>
      <c r="Z11" s="206"/>
      <c r="AA11" s="206"/>
      <c r="AB11" s="206"/>
    </row>
    <row r="12" spans="2:30" ht="15" thickBot="1" x14ac:dyDescent="0.4">
      <c r="B12" s="113"/>
      <c r="C12" s="113"/>
      <c r="D12" s="216" t="s">
        <v>148</v>
      </c>
      <c r="E12" s="216" t="s">
        <v>149</v>
      </c>
      <c r="F12" s="216" t="s">
        <v>150</v>
      </c>
      <c r="G12" s="216" t="s">
        <v>151</v>
      </c>
      <c r="H12" s="216"/>
      <c r="I12" s="217"/>
      <c r="J12" s="218"/>
      <c r="K12" s="216" t="s">
        <v>148</v>
      </c>
      <c r="L12" s="216" t="s">
        <v>149</v>
      </c>
      <c r="M12" s="216" t="s">
        <v>150</v>
      </c>
      <c r="N12" s="216" t="s">
        <v>151</v>
      </c>
      <c r="O12" s="219"/>
      <c r="P12" s="220"/>
      <c r="Q12" s="218"/>
      <c r="R12" s="216" t="s">
        <v>148</v>
      </c>
      <c r="S12" s="216" t="s">
        <v>149</v>
      </c>
      <c r="T12" s="216" t="s">
        <v>150</v>
      </c>
      <c r="U12" s="216" t="s">
        <v>151</v>
      </c>
      <c r="V12" s="216"/>
      <c r="W12" s="217"/>
      <c r="X12" s="206"/>
      <c r="Y12" s="219" t="s">
        <v>24</v>
      </c>
      <c r="Z12" s="218"/>
      <c r="AA12" s="206"/>
      <c r="AB12" s="206"/>
    </row>
    <row r="13" spans="2:30" x14ac:dyDescent="0.35">
      <c r="B13" s="114" t="s">
        <v>50</v>
      </c>
      <c r="C13" s="113"/>
      <c r="D13" s="221">
        <v>492.5498</v>
      </c>
      <c r="E13" s="222">
        <v>472.15069999999997</v>
      </c>
      <c r="F13" s="222" t="s">
        <v>146</v>
      </c>
      <c r="G13" s="223">
        <v>490.09649999999999</v>
      </c>
      <c r="H13" s="224">
        <v>-8.4442000000000235</v>
      </c>
      <c r="I13" s="225">
        <v>-1.6937834764543802E-2</v>
      </c>
      <c r="J13" s="205"/>
      <c r="K13" s="221" t="s">
        <v>146</v>
      </c>
      <c r="L13" s="222" t="s">
        <v>146</v>
      </c>
      <c r="M13" s="222" t="s">
        <v>146</v>
      </c>
      <c r="N13" s="223" t="s">
        <v>146</v>
      </c>
      <c r="O13" s="224"/>
      <c r="P13" s="225"/>
      <c r="Q13" s="206"/>
      <c r="R13" s="221" t="s">
        <v>146</v>
      </c>
      <c r="S13" s="222" t="s">
        <v>146</v>
      </c>
      <c r="T13" s="222" t="s">
        <v>146</v>
      </c>
      <c r="U13" s="223" t="s">
        <v>146</v>
      </c>
      <c r="V13" s="224" t="s">
        <v>146</v>
      </c>
      <c r="W13" s="225" t="s">
        <v>146</v>
      </c>
      <c r="X13" s="206"/>
      <c r="Y13" s="226">
        <v>490.09649999999999</v>
      </c>
      <c r="Z13" s="227"/>
      <c r="AA13" s="228">
        <v>-8.4442000000000235</v>
      </c>
      <c r="AB13" s="225">
        <v>-1.6937834764543802E-2</v>
      </c>
    </row>
    <row r="14" spans="2:30" x14ac:dyDescent="0.35">
      <c r="B14" s="115" t="s">
        <v>51</v>
      </c>
      <c r="C14" s="113"/>
      <c r="D14" s="229" t="s">
        <v>146</v>
      </c>
      <c r="E14" s="230" t="s">
        <v>146</v>
      </c>
      <c r="F14" s="230" t="s">
        <v>146</v>
      </c>
      <c r="G14" s="231" t="s">
        <v>146</v>
      </c>
      <c r="H14" s="232"/>
      <c r="I14" s="233" t="s">
        <v>146</v>
      </c>
      <c r="J14" s="205"/>
      <c r="K14" s="229" t="s">
        <v>146</v>
      </c>
      <c r="L14" s="230" t="s">
        <v>146</v>
      </c>
      <c r="M14" s="230" t="s">
        <v>146</v>
      </c>
      <c r="N14" s="231" t="s">
        <v>146</v>
      </c>
      <c r="O14" s="232" t="s">
        <v>146</v>
      </c>
      <c r="P14" s="233" t="s">
        <v>146</v>
      </c>
      <c r="Q14" s="206"/>
      <c r="R14" s="229" t="s">
        <v>146</v>
      </c>
      <c r="S14" s="230" t="s">
        <v>146</v>
      </c>
      <c r="T14" s="230" t="s">
        <v>146</v>
      </c>
      <c r="U14" s="231" t="s">
        <v>146</v>
      </c>
      <c r="V14" s="232" t="s">
        <v>146</v>
      </c>
      <c r="W14" s="233" t="s">
        <v>146</v>
      </c>
      <c r="X14" s="206"/>
      <c r="Y14" s="234" t="s">
        <v>146</v>
      </c>
      <c r="Z14" s="209"/>
      <c r="AA14" s="235" t="s">
        <v>146</v>
      </c>
      <c r="AB14" s="233" t="s">
        <v>146</v>
      </c>
    </row>
    <row r="15" spans="2:30" x14ac:dyDescent="0.35">
      <c r="B15" s="115" t="s">
        <v>52</v>
      </c>
      <c r="C15" s="113"/>
      <c r="D15" s="229">
        <v>432.53559999999999</v>
      </c>
      <c r="E15" s="230">
        <v>439.16140000000001</v>
      </c>
      <c r="F15" s="230">
        <v>445.58670000000001</v>
      </c>
      <c r="G15" s="231">
        <v>438.76530000000002</v>
      </c>
      <c r="H15" s="232">
        <v>3.9349000000000274</v>
      </c>
      <c r="I15" s="233">
        <v>9.0492753036586215E-3</v>
      </c>
      <c r="J15" s="205"/>
      <c r="K15" s="229" t="s">
        <v>146</v>
      </c>
      <c r="L15" s="230" t="s">
        <v>146</v>
      </c>
      <c r="M15" s="230" t="s">
        <v>146</v>
      </c>
      <c r="N15" s="231" t="s">
        <v>146</v>
      </c>
      <c r="O15" s="232" t="s">
        <v>146</v>
      </c>
      <c r="P15" s="233" t="s">
        <v>146</v>
      </c>
      <c r="Q15" s="206"/>
      <c r="R15" s="229" t="s">
        <v>146</v>
      </c>
      <c r="S15" s="230" t="s">
        <v>146</v>
      </c>
      <c r="T15" s="230" t="s">
        <v>147</v>
      </c>
      <c r="U15" s="231" t="s">
        <v>147</v>
      </c>
      <c r="V15" s="232" t="s">
        <v>146</v>
      </c>
      <c r="W15" s="233" t="s">
        <v>146</v>
      </c>
      <c r="X15" s="206"/>
      <c r="Y15" s="234" t="s">
        <v>147</v>
      </c>
      <c r="Z15" s="209"/>
      <c r="AA15" s="235" t="s">
        <v>146</v>
      </c>
      <c r="AB15" s="233" t="s">
        <v>146</v>
      </c>
    </row>
    <row r="16" spans="2:30" x14ac:dyDescent="0.35">
      <c r="B16" s="115" t="s">
        <v>53</v>
      </c>
      <c r="C16" s="113"/>
      <c r="D16" s="229" t="s">
        <v>146</v>
      </c>
      <c r="E16" s="230">
        <v>507.11500000000001</v>
      </c>
      <c r="F16" s="230">
        <v>497.47179999999997</v>
      </c>
      <c r="G16" s="231">
        <v>501.05009999999999</v>
      </c>
      <c r="H16" s="232">
        <v>-3.8493000000000279</v>
      </c>
      <c r="I16" s="233">
        <v>-7.6238949778907328E-3</v>
      </c>
      <c r="J16" s="205"/>
      <c r="K16" s="229" t="s">
        <v>146</v>
      </c>
      <c r="L16" s="230" t="s">
        <v>146</v>
      </c>
      <c r="M16" s="230" t="s">
        <v>146</v>
      </c>
      <c r="N16" s="231" t="s">
        <v>146</v>
      </c>
      <c r="O16" s="232" t="s">
        <v>146</v>
      </c>
      <c r="P16" s="233" t="s">
        <v>146</v>
      </c>
      <c r="Q16" s="206"/>
      <c r="R16" s="229" t="s">
        <v>146</v>
      </c>
      <c r="S16" s="230">
        <v>518.20299999999997</v>
      </c>
      <c r="T16" s="230">
        <v>532.33050000000003</v>
      </c>
      <c r="U16" s="231">
        <v>528.8682</v>
      </c>
      <c r="V16" s="232">
        <v>-4.9202000000000226</v>
      </c>
      <c r="W16" s="233">
        <v>-9.2175101594564879E-3</v>
      </c>
      <c r="X16" s="206"/>
      <c r="Y16" s="236">
        <v>520.22469999999998</v>
      </c>
      <c r="Z16" s="206"/>
      <c r="AA16" s="235">
        <v>-4.5874999999999773</v>
      </c>
      <c r="AB16" s="233">
        <v>-8.7412220981143429E-3</v>
      </c>
    </row>
    <row r="17" spans="2:28" x14ac:dyDescent="0.35">
      <c r="B17" s="115" t="s">
        <v>54</v>
      </c>
      <c r="C17" s="113"/>
      <c r="D17" s="229">
        <v>492.89749999999998</v>
      </c>
      <c r="E17" s="230">
        <v>507.39080000000001</v>
      </c>
      <c r="F17" s="230" t="s">
        <v>146</v>
      </c>
      <c r="G17" s="231">
        <v>499.87200000000001</v>
      </c>
      <c r="H17" s="232">
        <v>-0.25689999999997326</v>
      </c>
      <c r="I17" s="233">
        <v>-5.1366757649873307E-4</v>
      </c>
      <c r="J17" s="205"/>
      <c r="K17" s="229" t="s">
        <v>146</v>
      </c>
      <c r="L17" s="230" t="s">
        <v>146</v>
      </c>
      <c r="M17" s="230" t="s">
        <v>146</v>
      </c>
      <c r="N17" s="231" t="s">
        <v>146</v>
      </c>
      <c r="O17" s="232" t="s">
        <v>146</v>
      </c>
      <c r="P17" s="233" t="s">
        <v>146</v>
      </c>
      <c r="Q17" s="206"/>
      <c r="R17" s="229" t="s">
        <v>146</v>
      </c>
      <c r="S17" s="230" t="s">
        <v>146</v>
      </c>
      <c r="T17" s="230" t="s">
        <v>146</v>
      </c>
      <c r="U17" s="231" t="s">
        <v>146</v>
      </c>
      <c r="V17" s="232" t="s">
        <v>146</v>
      </c>
      <c r="W17" s="233" t="s">
        <v>146</v>
      </c>
      <c r="X17" s="206"/>
      <c r="Y17" s="236">
        <v>499.87200000000001</v>
      </c>
      <c r="Z17" s="209"/>
      <c r="AA17" s="235">
        <v>-0.25689999999997326</v>
      </c>
      <c r="AB17" s="233">
        <v>-5.1366757649873307E-4</v>
      </c>
    </row>
    <row r="18" spans="2:28" x14ac:dyDescent="0.35">
      <c r="B18" s="115" t="s">
        <v>55</v>
      </c>
      <c r="C18" s="113"/>
      <c r="D18" s="229" t="s">
        <v>146</v>
      </c>
      <c r="E18" s="230" t="s">
        <v>147</v>
      </c>
      <c r="F18" s="230" t="s">
        <v>146</v>
      </c>
      <c r="G18" s="231" t="s">
        <v>147</v>
      </c>
      <c r="H18" s="237" t="s">
        <v>146</v>
      </c>
      <c r="I18" s="238" t="s">
        <v>146</v>
      </c>
      <c r="J18" s="205"/>
      <c r="K18" s="229" t="s">
        <v>146</v>
      </c>
      <c r="L18" s="230" t="s">
        <v>146</v>
      </c>
      <c r="M18" s="230" t="s">
        <v>146</v>
      </c>
      <c r="N18" s="231" t="s">
        <v>146</v>
      </c>
      <c r="O18" s="232" t="s">
        <v>146</v>
      </c>
      <c r="P18" s="233" t="s">
        <v>146</v>
      </c>
      <c r="Q18" s="206"/>
      <c r="R18" s="229" t="s">
        <v>146</v>
      </c>
      <c r="S18" s="230" t="s">
        <v>146</v>
      </c>
      <c r="T18" s="230" t="s">
        <v>146</v>
      </c>
      <c r="U18" s="231" t="s">
        <v>146</v>
      </c>
      <c r="V18" s="232" t="s">
        <v>146</v>
      </c>
      <c r="W18" s="233" t="s">
        <v>146</v>
      </c>
      <c r="X18" s="206"/>
      <c r="Y18" s="236" t="s">
        <v>147</v>
      </c>
      <c r="Z18" s="209"/>
      <c r="AA18" s="235"/>
      <c r="AB18" s="233"/>
    </row>
    <row r="19" spans="2:28" x14ac:dyDescent="0.35">
      <c r="B19" s="115" t="s">
        <v>56</v>
      </c>
      <c r="C19" s="113"/>
      <c r="D19" s="239" t="s">
        <v>146</v>
      </c>
      <c r="E19" s="240" t="s">
        <v>146</v>
      </c>
      <c r="F19" s="240" t="s">
        <v>146</v>
      </c>
      <c r="G19" s="241" t="s">
        <v>146</v>
      </c>
      <c r="H19" s="232"/>
      <c r="I19" s="233"/>
      <c r="J19" s="206"/>
      <c r="K19" s="239">
        <v>465.78370000000001</v>
      </c>
      <c r="L19" s="240">
        <v>478.41849999999999</v>
      </c>
      <c r="M19" s="240">
        <v>489.48540000000003</v>
      </c>
      <c r="N19" s="241">
        <v>482.86189999999999</v>
      </c>
      <c r="O19" s="232">
        <v>-4.1254999999999882</v>
      </c>
      <c r="P19" s="233">
        <v>-8.4714717464968725E-3</v>
      </c>
      <c r="Q19" s="206"/>
      <c r="R19" s="239" t="s">
        <v>146</v>
      </c>
      <c r="S19" s="240" t="s">
        <v>146</v>
      </c>
      <c r="T19" s="240" t="s">
        <v>146</v>
      </c>
      <c r="U19" s="241" t="s">
        <v>146</v>
      </c>
      <c r="V19" s="232" t="s">
        <v>146</v>
      </c>
      <c r="W19" s="233" t="s">
        <v>146</v>
      </c>
      <c r="X19" s="206"/>
      <c r="Y19" s="236">
        <v>482.86189999999999</v>
      </c>
      <c r="Z19" s="227"/>
      <c r="AA19" s="235">
        <v>-4.1254999999999882</v>
      </c>
      <c r="AB19" s="233">
        <v>-8.4714717464968725E-3</v>
      </c>
    </row>
    <row r="20" spans="2:28" x14ac:dyDescent="0.35">
      <c r="B20" s="115" t="s">
        <v>57</v>
      </c>
      <c r="C20" s="113"/>
      <c r="D20" s="229" t="s">
        <v>146</v>
      </c>
      <c r="E20" s="230">
        <v>392.5</v>
      </c>
      <c r="F20" s="230" t="s">
        <v>146</v>
      </c>
      <c r="G20" s="231">
        <v>392.5</v>
      </c>
      <c r="H20" s="232">
        <v>0</v>
      </c>
      <c r="I20" s="233">
        <v>0</v>
      </c>
      <c r="J20" s="205"/>
      <c r="K20" s="229" t="s">
        <v>146</v>
      </c>
      <c r="L20" s="230" t="s">
        <v>146</v>
      </c>
      <c r="M20" s="230" t="s">
        <v>146</v>
      </c>
      <c r="N20" s="231" t="s">
        <v>146</v>
      </c>
      <c r="O20" s="232" t="s">
        <v>146</v>
      </c>
      <c r="P20" s="233" t="s">
        <v>146</v>
      </c>
      <c r="Q20" s="206"/>
      <c r="R20" s="229" t="s">
        <v>146</v>
      </c>
      <c r="S20" s="230">
        <v>492.61079999999998</v>
      </c>
      <c r="T20" s="230" t="s">
        <v>146</v>
      </c>
      <c r="U20" s="231">
        <v>492.61079999999998</v>
      </c>
      <c r="V20" s="232" t="s">
        <v>146</v>
      </c>
      <c r="W20" s="233" t="s">
        <v>146</v>
      </c>
      <c r="X20" s="206"/>
      <c r="Y20" s="236">
        <v>444.8655</v>
      </c>
      <c r="Z20" s="227"/>
      <c r="AA20" s="235" t="s">
        <v>146</v>
      </c>
      <c r="AB20" s="233" t="s">
        <v>146</v>
      </c>
    </row>
    <row r="21" spans="2:28" x14ac:dyDescent="0.35">
      <c r="B21" s="115" t="s">
        <v>58</v>
      </c>
      <c r="C21" s="113"/>
      <c r="D21" s="229">
        <v>473.19229999999999</v>
      </c>
      <c r="E21" s="230">
        <v>485.62979999999999</v>
      </c>
      <c r="F21" s="230" t="s">
        <v>146</v>
      </c>
      <c r="G21" s="231">
        <v>477.83319999999998</v>
      </c>
      <c r="H21" s="232">
        <v>0</v>
      </c>
      <c r="I21" s="233">
        <v>0</v>
      </c>
      <c r="J21" s="205"/>
      <c r="K21" s="229" t="s">
        <v>146</v>
      </c>
      <c r="L21" s="230" t="s">
        <v>146</v>
      </c>
      <c r="M21" s="230" t="s">
        <v>146</v>
      </c>
      <c r="N21" s="231" t="s">
        <v>146</v>
      </c>
      <c r="O21" s="232" t="s">
        <v>146</v>
      </c>
      <c r="P21" s="233" t="s">
        <v>146</v>
      </c>
      <c r="Q21" s="206"/>
      <c r="R21" s="229">
        <v>482.83229999999998</v>
      </c>
      <c r="S21" s="230">
        <v>496.1386</v>
      </c>
      <c r="T21" s="230" t="s">
        <v>146</v>
      </c>
      <c r="U21" s="231">
        <v>491.00720000000001</v>
      </c>
      <c r="V21" s="232" t="s">
        <v>146</v>
      </c>
      <c r="W21" s="233" t="s">
        <v>146</v>
      </c>
      <c r="X21" s="206"/>
      <c r="Y21" s="236">
        <v>485.07729999999998</v>
      </c>
      <c r="Z21" s="227"/>
      <c r="AA21" s="235" t="s">
        <v>146</v>
      </c>
      <c r="AB21" s="233" t="s">
        <v>146</v>
      </c>
    </row>
    <row r="22" spans="2:28" x14ac:dyDescent="0.35">
      <c r="B22" s="115" t="s">
        <v>59</v>
      </c>
      <c r="C22" s="113"/>
      <c r="D22" s="239">
        <v>506.74290000000002</v>
      </c>
      <c r="E22" s="240">
        <v>514.45079999999996</v>
      </c>
      <c r="F22" s="240">
        <v>523.88800000000003</v>
      </c>
      <c r="G22" s="241">
        <v>511.4151</v>
      </c>
      <c r="H22" s="232">
        <v>1.4705999999999904</v>
      </c>
      <c r="I22" s="233">
        <v>2.8838432417646054E-3</v>
      </c>
      <c r="J22" s="205"/>
      <c r="K22" s="239" t="s">
        <v>146</v>
      </c>
      <c r="L22" s="240">
        <v>526</v>
      </c>
      <c r="M22" s="240" t="s">
        <v>181</v>
      </c>
      <c r="N22" s="241">
        <v>533.88229999999999</v>
      </c>
      <c r="O22" s="232">
        <v>0.7096000000000231</v>
      </c>
      <c r="P22" s="233">
        <v>1.3309008507000897E-3</v>
      </c>
      <c r="Q22" s="206"/>
      <c r="R22" s="239" t="s">
        <v>146</v>
      </c>
      <c r="S22" s="240" t="s">
        <v>146</v>
      </c>
      <c r="T22" s="240" t="s">
        <v>146</v>
      </c>
      <c r="U22" s="241" t="s">
        <v>146</v>
      </c>
      <c r="V22" s="232" t="s">
        <v>146</v>
      </c>
      <c r="W22" s="233" t="s">
        <v>146</v>
      </c>
      <c r="X22" s="206"/>
      <c r="Y22" s="236">
        <v>514.91369999999995</v>
      </c>
      <c r="Z22" s="209"/>
      <c r="AA22" s="235">
        <v>1.3520999999999503</v>
      </c>
      <c r="AB22" s="233">
        <v>2.6327903020786358E-3</v>
      </c>
    </row>
    <row r="23" spans="2:28" x14ac:dyDescent="0.35">
      <c r="B23" s="115" t="s">
        <v>60</v>
      </c>
      <c r="C23" s="113"/>
      <c r="D23" s="239">
        <v>464.79599999999999</v>
      </c>
      <c r="E23" s="240">
        <v>478.6114</v>
      </c>
      <c r="F23" s="240" t="s">
        <v>146</v>
      </c>
      <c r="G23" s="241">
        <v>475.18770000000001</v>
      </c>
      <c r="H23" s="232">
        <v>-1.6913999999999874</v>
      </c>
      <c r="I23" s="233">
        <v>-3.5468109212586363E-3</v>
      </c>
      <c r="J23" s="205"/>
      <c r="K23" s="239" t="s">
        <v>146</v>
      </c>
      <c r="L23" s="240" t="s">
        <v>146</v>
      </c>
      <c r="M23" s="240" t="s">
        <v>146</v>
      </c>
      <c r="N23" s="241" t="s">
        <v>146</v>
      </c>
      <c r="O23" s="232" t="s">
        <v>146</v>
      </c>
      <c r="P23" s="233" t="s">
        <v>146</v>
      </c>
      <c r="Q23" s="206"/>
      <c r="R23" s="239" t="s">
        <v>146</v>
      </c>
      <c r="S23" s="240" t="s">
        <v>146</v>
      </c>
      <c r="T23" s="240" t="s">
        <v>146</v>
      </c>
      <c r="U23" s="241" t="s">
        <v>146</v>
      </c>
      <c r="V23" s="232" t="s">
        <v>146</v>
      </c>
      <c r="W23" s="233" t="s">
        <v>146</v>
      </c>
      <c r="X23" s="206"/>
      <c r="Y23" s="236">
        <v>475.18770000000001</v>
      </c>
      <c r="Z23" s="209"/>
      <c r="AA23" s="235">
        <v>-1.6913999999999874</v>
      </c>
      <c r="AB23" s="233">
        <v>-3.5468109212586363E-3</v>
      </c>
    </row>
    <row r="24" spans="2:28" x14ac:dyDescent="0.35">
      <c r="B24" s="115" t="s">
        <v>61</v>
      </c>
      <c r="C24" s="113"/>
      <c r="D24" s="229">
        <v>516.56809999999996</v>
      </c>
      <c r="E24" s="230">
        <v>486.70499999999998</v>
      </c>
      <c r="F24" s="230">
        <v>457.74220000000003</v>
      </c>
      <c r="G24" s="231">
        <v>511.6318</v>
      </c>
      <c r="H24" s="232">
        <v>2.3057000000000016</v>
      </c>
      <c r="I24" s="233">
        <v>4.5269621957326756E-3</v>
      </c>
      <c r="J24" s="205"/>
      <c r="K24" s="229" t="s">
        <v>146</v>
      </c>
      <c r="L24" s="230" t="s">
        <v>146</v>
      </c>
      <c r="M24" s="230" t="s">
        <v>146</v>
      </c>
      <c r="N24" s="231" t="s">
        <v>146</v>
      </c>
      <c r="O24" s="232" t="s">
        <v>146</v>
      </c>
      <c r="P24" s="233" t="s">
        <v>146</v>
      </c>
      <c r="Q24" s="206"/>
      <c r="R24" s="229">
        <v>558.83630000000005</v>
      </c>
      <c r="S24" s="230">
        <v>561.56560000000002</v>
      </c>
      <c r="T24" s="230">
        <v>577.91899999999998</v>
      </c>
      <c r="U24" s="231">
        <v>563.61249999999995</v>
      </c>
      <c r="V24" s="232">
        <v>-1.7912000000000035</v>
      </c>
      <c r="W24" s="233">
        <v>-3.1680019073098142E-3</v>
      </c>
      <c r="X24" s="206"/>
      <c r="Y24" s="236">
        <v>514.23630000000003</v>
      </c>
      <c r="Z24" s="209"/>
      <c r="AA24" s="235">
        <v>2.100400000000036</v>
      </c>
      <c r="AB24" s="233">
        <v>4.1012551551258269E-3</v>
      </c>
    </row>
    <row r="25" spans="2:28" x14ac:dyDescent="0.35">
      <c r="B25" s="115" t="s">
        <v>62</v>
      </c>
      <c r="C25" s="113"/>
      <c r="D25" s="229" t="s">
        <v>146</v>
      </c>
      <c r="E25" s="230" t="s">
        <v>146</v>
      </c>
      <c r="F25" s="230" t="s">
        <v>146</v>
      </c>
      <c r="G25" s="231" t="s">
        <v>146</v>
      </c>
      <c r="H25" s="232">
        <v>0</v>
      </c>
      <c r="I25" s="233">
        <v>0</v>
      </c>
      <c r="J25" s="205"/>
      <c r="K25" s="229" t="s">
        <v>146</v>
      </c>
      <c r="L25" s="230" t="s">
        <v>146</v>
      </c>
      <c r="M25" s="230" t="s">
        <v>146</v>
      </c>
      <c r="N25" s="231" t="s">
        <v>146</v>
      </c>
      <c r="O25" s="232" t="s">
        <v>146</v>
      </c>
      <c r="P25" s="233" t="s">
        <v>146</v>
      </c>
      <c r="Q25" s="206"/>
      <c r="R25" s="229" t="s">
        <v>146</v>
      </c>
      <c r="S25" s="230" t="s">
        <v>146</v>
      </c>
      <c r="T25" s="230" t="s">
        <v>146</v>
      </c>
      <c r="U25" s="231" t="s">
        <v>146</v>
      </c>
      <c r="V25" s="232" t="s">
        <v>146</v>
      </c>
      <c r="W25" s="233" t="s">
        <v>146</v>
      </c>
      <c r="X25" s="206"/>
      <c r="Y25" s="236" t="s">
        <v>146</v>
      </c>
      <c r="Z25" s="227"/>
      <c r="AA25" s="235" t="s">
        <v>146</v>
      </c>
      <c r="AB25" s="233" t="s">
        <v>146</v>
      </c>
    </row>
    <row r="26" spans="2:28" x14ac:dyDescent="0.35">
      <c r="B26" s="115" t="s">
        <v>63</v>
      </c>
      <c r="C26" s="113"/>
      <c r="D26" s="229" t="s">
        <v>146</v>
      </c>
      <c r="E26" s="230">
        <v>427.1626</v>
      </c>
      <c r="F26" s="230" t="s">
        <v>146</v>
      </c>
      <c r="G26" s="231">
        <v>427.1626</v>
      </c>
      <c r="H26" s="232">
        <v>-35.520500000000027</v>
      </c>
      <c r="I26" s="233">
        <v>-7.6770688188092517E-2</v>
      </c>
      <c r="J26" s="205"/>
      <c r="K26" s="229" t="s">
        <v>146</v>
      </c>
      <c r="L26" s="230" t="s">
        <v>146</v>
      </c>
      <c r="M26" s="230" t="s">
        <v>146</v>
      </c>
      <c r="N26" s="231" t="s">
        <v>146</v>
      </c>
      <c r="O26" s="232" t="s">
        <v>146</v>
      </c>
      <c r="P26" s="233" t="s">
        <v>146</v>
      </c>
      <c r="Q26" s="206"/>
      <c r="R26" s="229" t="s">
        <v>146</v>
      </c>
      <c r="S26" s="230">
        <v>333.3073</v>
      </c>
      <c r="T26" s="230" t="s">
        <v>146</v>
      </c>
      <c r="U26" s="231">
        <v>333.3073</v>
      </c>
      <c r="V26" s="232">
        <v>35.977300000000014</v>
      </c>
      <c r="W26" s="233">
        <v>0.12100124440856974</v>
      </c>
      <c r="X26" s="206"/>
      <c r="Y26" s="236">
        <v>407.34910000000002</v>
      </c>
      <c r="Z26" s="227"/>
      <c r="AA26" s="235">
        <v>-20.426799999999957</v>
      </c>
      <c r="AB26" s="233">
        <v>-4.7751170647995722E-2</v>
      </c>
    </row>
    <row r="27" spans="2:28" x14ac:dyDescent="0.35">
      <c r="B27" s="115" t="s">
        <v>64</v>
      </c>
      <c r="C27" s="113"/>
      <c r="D27" s="229" t="s">
        <v>146</v>
      </c>
      <c r="E27" s="230">
        <v>417.08269999999999</v>
      </c>
      <c r="F27" s="230">
        <v>434.15559999999999</v>
      </c>
      <c r="G27" s="231">
        <v>429.25170000000003</v>
      </c>
      <c r="H27" s="232">
        <v>-6.2514999999999645</v>
      </c>
      <c r="I27" s="233">
        <v>-1.4354659162090999E-2</v>
      </c>
      <c r="J27" s="205"/>
      <c r="K27" s="229" t="s">
        <v>146</v>
      </c>
      <c r="L27" s="230" t="s">
        <v>146</v>
      </c>
      <c r="M27" s="230" t="s">
        <v>146</v>
      </c>
      <c r="N27" s="231" t="s">
        <v>146</v>
      </c>
      <c r="O27" s="232" t="s">
        <v>146</v>
      </c>
      <c r="P27" s="233" t="s">
        <v>146</v>
      </c>
      <c r="Q27" s="206"/>
      <c r="R27" s="229" t="s">
        <v>146</v>
      </c>
      <c r="S27" s="230" t="s">
        <v>147</v>
      </c>
      <c r="T27" s="230" t="s">
        <v>146</v>
      </c>
      <c r="U27" s="231" t="s">
        <v>147</v>
      </c>
      <c r="V27" s="232" t="s">
        <v>146</v>
      </c>
      <c r="W27" s="233" t="s">
        <v>146</v>
      </c>
      <c r="X27" s="206"/>
      <c r="Y27" s="236" t="s">
        <v>147</v>
      </c>
      <c r="Z27" s="227"/>
      <c r="AA27" s="235" t="s">
        <v>146</v>
      </c>
      <c r="AB27" s="233" t="s">
        <v>146</v>
      </c>
    </row>
    <row r="28" spans="2:28" x14ac:dyDescent="0.35">
      <c r="B28" s="115" t="s">
        <v>65</v>
      </c>
      <c r="C28" s="113"/>
      <c r="D28" s="229">
        <v>531.91869999999994</v>
      </c>
      <c r="E28" s="240" t="s">
        <v>147</v>
      </c>
      <c r="F28" s="240" t="s">
        <v>146</v>
      </c>
      <c r="G28" s="241" t="s">
        <v>147</v>
      </c>
      <c r="H28" s="232" t="s">
        <v>146</v>
      </c>
      <c r="I28" s="233" t="s">
        <v>146</v>
      </c>
      <c r="J28" s="205"/>
      <c r="K28" s="229" t="s">
        <v>146</v>
      </c>
      <c r="L28" s="240" t="s">
        <v>146</v>
      </c>
      <c r="M28" s="240" t="s">
        <v>146</v>
      </c>
      <c r="N28" s="241" t="s">
        <v>146</v>
      </c>
      <c r="O28" s="232" t="s">
        <v>146</v>
      </c>
      <c r="P28" s="233" t="s">
        <v>146</v>
      </c>
      <c r="Q28" s="206"/>
      <c r="R28" s="229" t="s">
        <v>146</v>
      </c>
      <c r="S28" s="240" t="s">
        <v>146</v>
      </c>
      <c r="T28" s="240" t="s">
        <v>146</v>
      </c>
      <c r="U28" s="241" t="s">
        <v>146</v>
      </c>
      <c r="V28" s="232" t="s">
        <v>146</v>
      </c>
      <c r="W28" s="233" t="s">
        <v>146</v>
      </c>
      <c r="X28" s="206"/>
      <c r="Y28" s="236" t="s">
        <v>147</v>
      </c>
      <c r="Z28" s="227"/>
      <c r="AA28" s="235" t="s">
        <v>146</v>
      </c>
      <c r="AB28" s="233" t="s">
        <v>146</v>
      </c>
    </row>
    <row r="29" spans="2:28" x14ac:dyDescent="0.35">
      <c r="B29" s="115" t="s">
        <v>66</v>
      </c>
      <c r="C29" s="113"/>
      <c r="D29" s="229" t="s">
        <v>146</v>
      </c>
      <c r="E29" s="240" t="s">
        <v>146</v>
      </c>
      <c r="F29" s="240" t="s">
        <v>146</v>
      </c>
      <c r="G29" s="241" t="s">
        <v>146</v>
      </c>
      <c r="H29" s="232" t="s">
        <v>146</v>
      </c>
      <c r="I29" s="233" t="s">
        <v>146</v>
      </c>
      <c r="J29" s="205"/>
      <c r="K29" s="229" t="s">
        <v>146</v>
      </c>
      <c r="L29" s="240" t="s">
        <v>146</v>
      </c>
      <c r="M29" s="240" t="s">
        <v>146</v>
      </c>
      <c r="N29" s="241" t="s">
        <v>146</v>
      </c>
      <c r="O29" s="232" t="s">
        <v>146</v>
      </c>
      <c r="P29" s="233" t="s">
        <v>146</v>
      </c>
      <c r="Q29" s="206"/>
      <c r="R29" s="229" t="s">
        <v>146</v>
      </c>
      <c r="S29" s="240" t="s">
        <v>146</v>
      </c>
      <c r="T29" s="240" t="s">
        <v>146</v>
      </c>
      <c r="U29" s="241" t="s">
        <v>146</v>
      </c>
      <c r="V29" s="232" t="s">
        <v>146</v>
      </c>
      <c r="W29" s="233" t="s">
        <v>146</v>
      </c>
      <c r="X29" s="206"/>
      <c r="Y29" s="236" t="s">
        <v>146</v>
      </c>
      <c r="Z29" s="227"/>
      <c r="AA29" s="235" t="s">
        <v>146</v>
      </c>
      <c r="AB29" s="233" t="s">
        <v>146</v>
      </c>
    </row>
    <row r="30" spans="2:28" x14ac:dyDescent="0.35">
      <c r="B30" s="115" t="s">
        <v>67</v>
      </c>
      <c r="C30" s="113"/>
      <c r="D30" s="229" t="s">
        <v>146</v>
      </c>
      <c r="E30" s="240" t="s">
        <v>146</v>
      </c>
      <c r="F30" s="240" t="s">
        <v>146</v>
      </c>
      <c r="G30" s="241" t="s">
        <v>146</v>
      </c>
      <c r="H30" s="232"/>
      <c r="I30" s="233" t="s">
        <v>146</v>
      </c>
      <c r="J30" s="205"/>
      <c r="K30" s="229" t="s">
        <v>146</v>
      </c>
      <c r="L30" s="240" t="s">
        <v>146</v>
      </c>
      <c r="M30" s="240" t="s">
        <v>146</v>
      </c>
      <c r="N30" s="241" t="s">
        <v>146</v>
      </c>
      <c r="O30" s="232" t="s">
        <v>146</v>
      </c>
      <c r="P30" s="233" t="s">
        <v>146</v>
      </c>
      <c r="Q30" s="206"/>
      <c r="R30" s="229" t="s">
        <v>146</v>
      </c>
      <c r="S30" s="240" t="s">
        <v>146</v>
      </c>
      <c r="T30" s="240" t="s">
        <v>146</v>
      </c>
      <c r="U30" s="241" t="s">
        <v>146</v>
      </c>
      <c r="V30" s="232" t="s">
        <v>146</v>
      </c>
      <c r="W30" s="233" t="s">
        <v>146</v>
      </c>
      <c r="X30" s="206"/>
      <c r="Y30" s="236" t="s">
        <v>146</v>
      </c>
      <c r="Z30" s="227"/>
      <c r="AA30" s="235" t="s">
        <v>146</v>
      </c>
      <c r="AB30" s="233" t="s">
        <v>146</v>
      </c>
    </row>
    <row r="31" spans="2:28" x14ac:dyDescent="0.35">
      <c r="B31" s="115" t="s">
        <v>68</v>
      </c>
      <c r="C31" s="113"/>
      <c r="D31" s="229" t="s">
        <v>146</v>
      </c>
      <c r="E31" s="230">
        <v>459.4246</v>
      </c>
      <c r="F31" s="230">
        <v>509.58179999999999</v>
      </c>
      <c r="G31" s="231">
        <v>484.38260000000002</v>
      </c>
      <c r="H31" s="232">
        <v>106.15280000000001</v>
      </c>
      <c r="I31" s="233">
        <v>0.28065689165687102</v>
      </c>
      <c r="J31" s="205"/>
      <c r="K31" s="229" t="s">
        <v>146</v>
      </c>
      <c r="L31" s="230" t="s">
        <v>146</v>
      </c>
      <c r="M31" s="230" t="s">
        <v>146</v>
      </c>
      <c r="N31" s="231" t="s">
        <v>146</v>
      </c>
      <c r="O31" s="232" t="s">
        <v>146</v>
      </c>
      <c r="P31" s="233" t="s">
        <v>146</v>
      </c>
      <c r="Q31" s="206"/>
      <c r="R31" s="229" t="s">
        <v>146</v>
      </c>
      <c r="S31" s="230">
        <v>479.4228</v>
      </c>
      <c r="T31" s="230">
        <v>473.6549</v>
      </c>
      <c r="U31" s="231">
        <v>474.52120000000002</v>
      </c>
      <c r="V31" s="232">
        <v>8.2600000000013551E-2</v>
      </c>
      <c r="W31" s="233">
        <v>1.7410050531307952E-4</v>
      </c>
      <c r="X31" s="206"/>
      <c r="Y31" s="236">
        <v>476.54320000000001</v>
      </c>
      <c r="Z31" s="209"/>
      <c r="AA31" s="235">
        <v>21.831299999999999</v>
      </c>
      <c r="AB31" s="233">
        <v>4.8011279229771553E-2</v>
      </c>
    </row>
    <row r="32" spans="2:28" x14ac:dyDescent="0.35">
      <c r="B32" s="115" t="s">
        <v>69</v>
      </c>
      <c r="C32" s="113"/>
      <c r="D32" s="229">
        <v>463.67579999999998</v>
      </c>
      <c r="E32" s="230">
        <v>471.62830000000002</v>
      </c>
      <c r="F32" s="230" t="s">
        <v>146</v>
      </c>
      <c r="G32" s="231">
        <v>466.29489999999998</v>
      </c>
      <c r="H32" s="232">
        <v>5.6511999999999603</v>
      </c>
      <c r="I32" s="233">
        <v>1.2268050122035579E-2</v>
      </c>
      <c r="J32" s="205"/>
      <c r="K32" s="229" t="s">
        <v>146</v>
      </c>
      <c r="L32" s="230" t="s">
        <v>146</v>
      </c>
      <c r="M32" s="230" t="s">
        <v>146</v>
      </c>
      <c r="N32" s="231" t="s">
        <v>146</v>
      </c>
      <c r="O32" s="232" t="s">
        <v>146</v>
      </c>
      <c r="P32" s="233" t="s">
        <v>146</v>
      </c>
      <c r="Q32" s="206"/>
      <c r="R32" s="229">
        <v>522.72739999999999</v>
      </c>
      <c r="S32" s="230">
        <v>526.41639999999995</v>
      </c>
      <c r="T32" s="230" t="s">
        <v>146</v>
      </c>
      <c r="U32" s="231">
        <v>524.20730000000003</v>
      </c>
      <c r="V32" s="232">
        <v>-0.6975999999999658</v>
      </c>
      <c r="W32" s="233">
        <v>-1.3290026440979652E-3</v>
      </c>
      <c r="X32" s="206"/>
      <c r="Y32" s="236">
        <v>469.2482</v>
      </c>
      <c r="Z32" s="209"/>
      <c r="AA32" s="235">
        <v>5.3274999999999864</v>
      </c>
      <c r="AB32" s="233">
        <v>1.1483643648580344E-2</v>
      </c>
    </row>
    <row r="33" spans="2:28" x14ac:dyDescent="0.35">
      <c r="B33" s="115" t="s">
        <v>70</v>
      </c>
      <c r="C33" s="113"/>
      <c r="D33" s="229" t="s">
        <v>146</v>
      </c>
      <c r="E33" s="230">
        <v>482.3501</v>
      </c>
      <c r="F33" s="230">
        <v>492.51010000000002</v>
      </c>
      <c r="G33" s="231">
        <v>489.15480000000002</v>
      </c>
      <c r="H33" s="232">
        <v>2.8647000000000276</v>
      </c>
      <c r="I33" s="233">
        <v>5.8909280694796617E-3</v>
      </c>
      <c r="J33" s="205"/>
      <c r="K33" s="229" t="s">
        <v>146</v>
      </c>
      <c r="L33" s="230" t="s">
        <v>146</v>
      </c>
      <c r="M33" s="230" t="s">
        <v>146</v>
      </c>
      <c r="N33" s="231" t="s">
        <v>146</v>
      </c>
      <c r="O33" s="232" t="s">
        <v>146</v>
      </c>
      <c r="P33" s="233" t="s">
        <v>146</v>
      </c>
      <c r="Q33" s="206"/>
      <c r="R33" s="229" t="s">
        <v>146</v>
      </c>
      <c r="S33" s="230">
        <v>469.04090000000002</v>
      </c>
      <c r="T33" s="230">
        <v>420.09410000000003</v>
      </c>
      <c r="U33" s="231">
        <v>430.13580000000002</v>
      </c>
      <c r="V33" s="232">
        <v>1.9615000000000009</v>
      </c>
      <c r="W33" s="233">
        <v>4.5810783132009814E-3</v>
      </c>
      <c r="X33" s="206"/>
      <c r="Y33" s="236">
        <v>488.6977</v>
      </c>
      <c r="Z33" s="209"/>
      <c r="AA33" s="235">
        <v>2.8577000000000226</v>
      </c>
      <c r="AB33" s="233">
        <v>5.8819776057961182E-3</v>
      </c>
    </row>
    <row r="34" spans="2:28" x14ac:dyDescent="0.35">
      <c r="B34" s="115" t="s">
        <v>71</v>
      </c>
      <c r="C34" s="113"/>
      <c r="D34" s="229">
        <v>474.40260000000001</v>
      </c>
      <c r="E34" s="230">
        <v>468.93529999999998</v>
      </c>
      <c r="F34" s="230" t="s">
        <v>146</v>
      </c>
      <c r="G34" s="231">
        <v>471.97750000000002</v>
      </c>
      <c r="H34" s="232">
        <v>4.4030999999999949</v>
      </c>
      <c r="I34" s="233">
        <v>9.4168970756312032E-3</v>
      </c>
      <c r="J34" s="205"/>
      <c r="K34" s="229" t="s">
        <v>146</v>
      </c>
      <c r="L34" s="230" t="s">
        <v>146</v>
      </c>
      <c r="M34" s="230" t="s">
        <v>146</v>
      </c>
      <c r="N34" s="231" t="s">
        <v>146</v>
      </c>
      <c r="O34" s="232" t="s">
        <v>146</v>
      </c>
      <c r="P34" s="233" t="s">
        <v>146</v>
      </c>
      <c r="Q34" s="206"/>
      <c r="R34" s="229">
        <v>464.8553</v>
      </c>
      <c r="S34" s="230">
        <v>449.8777</v>
      </c>
      <c r="T34" s="230" t="s">
        <v>146</v>
      </c>
      <c r="U34" s="231">
        <v>452.12639999999999</v>
      </c>
      <c r="V34" s="232">
        <v>13.315200000000004</v>
      </c>
      <c r="W34" s="233">
        <v>3.0343801616731669E-2</v>
      </c>
      <c r="X34" s="206"/>
      <c r="Y34" s="236">
        <v>462.6748</v>
      </c>
      <c r="Z34" s="209"/>
      <c r="AA34" s="235">
        <v>8.5796000000000276</v>
      </c>
      <c r="AB34" s="233">
        <v>1.8893835477670873E-2</v>
      </c>
    </row>
    <row r="35" spans="2:28" x14ac:dyDescent="0.35">
      <c r="B35" s="115" t="s">
        <v>72</v>
      </c>
      <c r="C35" s="113"/>
      <c r="D35" s="229" t="s">
        <v>146</v>
      </c>
      <c r="E35" s="230">
        <v>390.12810000000002</v>
      </c>
      <c r="F35" s="230">
        <v>445.48880000000003</v>
      </c>
      <c r="G35" s="231">
        <v>434.94619999999998</v>
      </c>
      <c r="H35" s="232">
        <v>-2.3870000000000005</v>
      </c>
      <c r="I35" s="233">
        <v>-5.4580809323417911E-3</v>
      </c>
      <c r="J35" s="205"/>
      <c r="K35" s="229" t="s">
        <v>146</v>
      </c>
      <c r="L35" s="230" t="s">
        <v>146</v>
      </c>
      <c r="M35" s="230" t="s">
        <v>146</v>
      </c>
      <c r="N35" s="231" t="s">
        <v>146</v>
      </c>
      <c r="O35" s="232" t="s">
        <v>146</v>
      </c>
      <c r="P35" s="233" t="s">
        <v>146</v>
      </c>
      <c r="Q35" s="206"/>
      <c r="R35" s="229" t="s">
        <v>146</v>
      </c>
      <c r="S35" s="230" t="s">
        <v>146</v>
      </c>
      <c r="T35" s="230">
        <v>398.06689999999998</v>
      </c>
      <c r="U35" s="231">
        <v>398.06689999999998</v>
      </c>
      <c r="V35" s="232">
        <v>-23.396000000000015</v>
      </c>
      <c r="W35" s="233">
        <v>-5.5511410375622683E-2</v>
      </c>
      <c r="X35" s="206"/>
      <c r="Y35" s="236">
        <v>408.87119999999999</v>
      </c>
      <c r="Z35" s="209"/>
      <c r="AA35" s="235">
        <v>-17.241100000000017</v>
      </c>
      <c r="AB35" s="233">
        <v>-4.046139949492189E-2</v>
      </c>
    </row>
    <row r="36" spans="2:28" x14ac:dyDescent="0.35">
      <c r="B36" s="115" t="s">
        <v>73</v>
      </c>
      <c r="C36" s="113"/>
      <c r="D36" s="229">
        <v>422.1979</v>
      </c>
      <c r="E36" s="230">
        <v>427.17360000000002</v>
      </c>
      <c r="F36" s="230">
        <v>411.97699999999998</v>
      </c>
      <c r="G36" s="231">
        <v>423.67779999999999</v>
      </c>
      <c r="H36" s="232">
        <v>17.059500000000014</v>
      </c>
      <c r="I36" s="233">
        <v>4.1954580007835363E-2</v>
      </c>
      <c r="J36" s="205"/>
      <c r="K36" s="229" t="s">
        <v>146</v>
      </c>
      <c r="L36" s="230" t="s">
        <v>146</v>
      </c>
      <c r="M36" s="230" t="s">
        <v>146</v>
      </c>
      <c r="N36" s="231" t="s">
        <v>146</v>
      </c>
      <c r="O36" s="232" t="s">
        <v>146</v>
      </c>
      <c r="P36" s="233" t="s">
        <v>146</v>
      </c>
      <c r="Q36" s="206"/>
      <c r="R36" s="229" t="s">
        <v>146</v>
      </c>
      <c r="S36" s="230">
        <v>403.55669999999998</v>
      </c>
      <c r="T36" s="230">
        <v>409.39330000000001</v>
      </c>
      <c r="U36" s="231">
        <v>405.24349999999998</v>
      </c>
      <c r="V36" s="232">
        <v>67.167699999999968</v>
      </c>
      <c r="W36" s="233">
        <v>0.19867645066579742</v>
      </c>
      <c r="X36" s="206"/>
      <c r="Y36" s="236">
        <v>422.30650000000003</v>
      </c>
      <c r="Z36" s="209"/>
      <c r="AA36" s="235">
        <v>20.787100000000009</v>
      </c>
      <c r="AB36" s="233">
        <v>5.1771097486198681E-2</v>
      </c>
    </row>
    <row r="37" spans="2:28" x14ac:dyDescent="0.35">
      <c r="B37" s="115" t="s">
        <v>74</v>
      </c>
      <c r="C37" s="113"/>
      <c r="D37" s="229" t="s">
        <v>146</v>
      </c>
      <c r="E37" s="230">
        <v>438.03320000000002</v>
      </c>
      <c r="F37" s="230">
        <v>324.5591</v>
      </c>
      <c r="G37" s="231">
        <v>383.81610000000001</v>
      </c>
      <c r="H37" s="232">
        <v>-4.5197000000000003</v>
      </c>
      <c r="I37" s="233">
        <v>-1.1638638518519318E-2</v>
      </c>
      <c r="J37" s="205"/>
      <c r="K37" s="229" t="s">
        <v>146</v>
      </c>
      <c r="L37" s="230" t="s">
        <v>146</v>
      </c>
      <c r="M37" s="230" t="s">
        <v>146</v>
      </c>
      <c r="N37" s="231" t="s">
        <v>146</v>
      </c>
      <c r="O37" s="232" t="s">
        <v>146</v>
      </c>
      <c r="P37" s="233" t="s">
        <v>146</v>
      </c>
      <c r="Q37" s="206"/>
      <c r="R37" s="229" t="s">
        <v>146</v>
      </c>
      <c r="S37" s="230" t="s">
        <v>147</v>
      </c>
      <c r="T37" s="230" t="s">
        <v>147</v>
      </c>
      <c r="U37" s="231" t="s">
        <v>147</v>
      </c>
      <c r="V37" s="232" t="s">
        <v>146</v>
      </c>
      <c r="W37" s="233" t="s">
        <v>146</v>
      </c>
      <c r="X37" s="206"/>
      <c r="Y37" s="236" t="s">
        <v>147</v>
      </c>
      <c r="Z37" s="209"/>
      <c r="AA37" s="235" t="s">
        <v>146</v>
      </c>
      <c r="AB37" s="233" t="s">
        <v>146</v>
      </c>
    </row>
    <row r="38" spans="2:28" x14ac:dyDescent="0.35">
      <c r="B38" s="115" t="s">
        <v>75</v>
      </c>
      <c r="C38" s="113"/>
      <c r="D38" s="229" t="s">
        <v>146</v>
      </c>
      <c r="E38" s="230">
        <v>491.24639999999999</v>
      </c>
      <c r="F38" s="230">
        <v>478.28649999999999</v>
      </c>
      <c r="G38" s="231">
        <v>480.80759999999998</v>
      </c>
      <c r="H38" s="232">
        <v>-1.9943000000000097</v>
      </c>
      <c r="I38" s="233">
        <v>-4.130679684566263E-3</v>
      </c>
      <c r="J38" s="205"/>
      <c r="K38" s="229" t="s">
        <v>146</v>
      </c>
      <c r="L38" s="230" t="s">
        <v>146</v>
      </c>
      <c r="M38" s="230" t="s">
        <v>146</v>
      </c>
      <c r="N38" s="231" t="s">
        <v>146</v>
      </c>
      <c r="O38" s="232" t="s">
        <v>146</v>
      </c>
      <c r="P38" s="233" t="s">
        <v>146</v>
      </c>
      <c r="Q38" s="206"/>
      <c r="R38" s="229" t="s">
        <v>146</v>
      </c>
      <c r="S38" s="230" t="s">
        <v>146</v>
      </c>
      <c r="T38" s="230" t="s">
        <v>146</v>
      </c>
      <c r="U38" s="231" t="s">
        <v>146</v>
      </c>
      <c r="V38" s="232" t="s">
        <v>146</v>
      </c>
      <c r="W38" s="233" t="s">
        <v>146</v>
      </c>
      <c r="X38" s="206"/>
      <c r="Y38" s="236">
        <v>480.80759999999998</v>
      </c>
      <c r="Z38" s="209"/>
      <c r="AA38" s="235">
        <v>-1.9943000000000097</v>
      </c>
      <c r="AB38" s="233">
        <v>-4.130679684566263E-3</v>
      </c>
    </row>
    <row r="39" spans="2:28" ht="15" thickBot="1" x14ac:dyDescent="0.4">
      <c r="B39" s="116" t="s">
        <v>76</v>
      </c>
      <c r="C39" s="113"/>
      <c r="D39" s="242" t="s">
        <v>146</v>
      </c>
      <c r="E39" s="243">
        <v>514.67280000000005</v>
      </c>
      <c r="F39" s="243">
        <v>531.80100000000004</v>
      </c>
      <c r="G39" s="244">
        <v>524.66049999999996</v>
      </c>
      <c r="H39" s="245">
        <v>0.5685999999999467</v>
      </c>
      <c r="I39" s="246">
        <v>1.0849242279835636E-3</v>
      </c>
      <c r="J39" s="205"/>
      <c r="K39" s="242" t="s">
        <v>146</v>
      </c>
      <c r="L39" s="243" t="s">
        <v>146</v>
      </c>
      <c r="M39" s="243" t="s">
        <v>146</v>
      </c>
      <c r="N39" s="244" t="s">
        <v>146</v>
      </c>
      <c r="O39" s="245" t="s">
        <v>146</v>
      </c>
      <c r="P39" s="246" t="s">
        <v>146</v>
      </c>
      <c r="Q39" s="206"/>
      <c r="R39" s="242" t="s">
        <v>146</v>
      </c>
      <c r="S39" s="243">
        <v>516.05640000000005</v>
      </c>
      <c r="T39" s="243" t="s">
        <v>146</v>
      </c>
      <c r="U39" s="244">
        <v>516.05640000000005</v>
      </c>
      <c r="V39" s="245">
        <v>-0.26869999999996708</v>
      </c>
      <c r="W39" s="246">
        <v>-5.2040855654700291E-4</v>
      </c>
      <c r="X39" s="206"/>
      <c r="Y39" s="247">
        <v>524.10760000000005</v>
      </c>
      <c r="Z39" s="209"/>
      <c r="AA39" s="248">
        <v>0.51480000000003656</v>
      </c>
      <c r="AB39" s="246">
        <v>9.8320679734342775E-4</v>
      </c>
    </row>
    <row r="40" spans="2:28" x14ac:dyDescent="0.35">
      <c r="Z40" s="19"/>
    </row>
    <row r="41" spans="2:28" x14ac:dyDescent="0.35">
      <c r="Z41" s="19"/>
    </row>
    <row r="42" spans="2:28" x14ac:dyDescent="0.35">
      <c r="Z42" s="19"/>
    </row>
    <row r="43" spans="2:28" x14ac:dyDescent="0.35">
      <c r="Z43" s="19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Normal="100" workbookViewId="0"/>
  </sheetViews>
  <sheetFormatPr defaultColWidth="8.54296875" defaultRowHeight="14.5" x14ac:dyDescent="0.35"/>
  <cols>
    <col min="1" max="1" width="7.90625" style="3" customWidth="1"/>
    <col min="2" max="2" width="22.81640625" style="3" customWidth="1"/>
    <col min="3" max="3" width="8.453125" style="3" customWidth="1"/>
    <col min="4" max="4" width="8.54296875" style="3" customWidth="1"/>
    <col min="5" max="19" width="7.54296875" style="3" bestFit="1" customWidth="1"/>
    <col min="20" max="20" width="8.453125" style="3" bestFit="1" customWidth="1"/>
    <col min="21" max="30" width="7.54296875" style="3" bestFit="1" customWidth="1"/>
    <col min="31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3" t="s">
        <v>131</v>
      </c>
      <c r="C1" s="2" t="s">
        <v>179</v>
      </c>
      <c r="D1" s="2" t="str">
        <f>'EVROPSKE CENE'!C3</f>
        <v>37. teden (12.9.2022 - 18.9.2022)</v>
      </c>
      <c r="E1" s="2"/>
      <c r="F1" s="2"/>
      <c r="G1" s="2"/>
    </row>
    <row r="2" spans="2:33" x14ac:dyDescent="0.35">
      <c r="B2" s="117" t="s">
        <v>169</v>
      </c>
      <c r="C2" s="98"/>
      <c r="D2" s="9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24"/>
    </row>
    <row r="3" spans="2:33" ht="15" thickBot="1" x14ac:dyDescent="0.4">
      <c r="B3" s="24"/>
      <c r="AB3" s="122"/>
      <c r="AD3" s="122"/>
      <c r="AE3" s="132"/>
      <c r="AF3" s="132"/>
    </row>
    <row r="4" spans="2:33" ht="15" customHeight="1" thickTop="1" x14ac:dyDescent="0.35">
      <c r="B4" s="376" t="s">
        <v>78</v>
      </c>
      <c r="C4" s="378" t="s">
        <v>50</v>
      </c>
      <c r="D4" s="374" t="s">
        <v>51</v>
      </c>
      <c r="E4" s="374" t="s">
        <v>52</v>
      </c>
      <c r="F4" s="374" t="s">
        <v>53</v>
      </c>
      <c r="G4" s="374" t="s">
        <v>54</v>
      </c>
      <c r="H4" s="374" t="s">
        <v>55</v>
      </c>
      <c r="I4" s="374" t="s">
        <v>56</v>
      </c>
      <c r="J4" s="374" t="s">
        <v>57</v>
      </c>
      <c r="K4" s="374" t="s">
        <v>58</v>
      </c>
      <c r="L4" s="374" t="s">
        <v>59</v>
      </c>
      <c r="M4" s="374" t="s">
        <v>60</v>
      </c>
      <c r="N4" s="374" t="s">
        <v>61</v>
      </c>
      <c r="O4" s="374" t="s">
        <v>62</v>
      </c>
      <c r="P4" s="374" t="s">
        <v>63</v>
      </c>
      <c r="Q4" s="374" t="s">
        <v>64</v>
      </c>
      <c r="R4" s="374" t="s">
        <v>65</v>
      </c>
      <c r="S4" s="374" t="s">
        <v>66</v>
      </c>
      <c r="T4" s="374" t="s">
        <v>67</v>
      </c>
      <c r="U4" s="374" t="s">
        <v>68</v>
      </c>
      <c r="V4" s="374" t="s">
        <v>69</v>
      </c>
      <c r="W4" s="374" t="s">
        <v>70</v>
      </c>
      <c r="X4" s="374" t="s">
        <v>71</v>
      </c>
      <c r="Y4" s="374" t="s">
        <v>72</v>
      </c>
      <c r="Z4" s="374" t="s">
        <v>73</v>
      </c>
      <c r="AA4" s="374" t="s">
        <v>74</v>
      </c>
      <c r="AB4" s="374" t="s">
        <v>75</v>
      </c>
      <c r="AC4" s="374" t="s">
        <v>76</v>
      </c>
      <c r="AD4" s="380" t="s">
        <v>79</v>
      </c>
      <c r="AE4" s="382" t="s">
        <v>171</v>
      </c>
      <c r="AF4" s="383"/>
    </row>
    <row r="5" spans="2:33" ht="16.5" customHeight="1" thickBot="1" x14ac:dyDescent="0.4">
      <c r="B5" s="377"/>
      <c r="C5" s="379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81"/>
      <c r="AE5" s="384"/>
      <c r="AF5" s="385"/>
    </row>
    <row r="6" spans="2:33" ht="15" customHeight="1" x14ac:dyDescent="0.35">
      <c r="B6" s="128" t="s">
        <v>80</v>
      </c>
      <c r="C6" s="251" t="s">
        <v>146</v>
      </c>
      <c r="D6" s="252" t="s">
        <v>146</v>
      </c>
      <c r="E6" s="252" t="s">
        <v>146</v>
      </c>
      <c r="F6" s="252">
        <v>516.23249999999996</v>
      </c>
      <c r="G6" s="252" t="s">
        <v>146</v>
      </c>
      <c r="H6" s="252" t="s">
        <v>146</v>
      </c>
      <c r="I6" s="252" t="s">
        <v>146</v>
      </c>
      <c r="J6" s="252" t="s">
        <v>146</v>
      </c>
      <c r="K6" s="252">
        <v>511.54</v>
      </c>
      <c r="L6" s="252" t="s">
        <v>146</v>
      </c>
      <c r="M6" s="252" t="s">
        <v>146</v>
      </c>
      <c r="N6" s="252">
        <v>599.08000000000004</v>
      </c>
      <c r="O6" s="252" t="s">
        <v>146</v>
      </c>
      <c r="P6" s="252" t="s">
        <v>146</v>
      </c>
      <c r="Q6" s="252" t="s">
        <v>147</v>
      </c>
      <c r="R6" s="252" t="s">
        <v>146</v>
      </c>
      <c r="S6" s="252" t="s">
        <v>146</v>
      </c>
      <c r="T6" s="252" t="s">
        <v>146</v>
      </c>
      <c r="U6" s="252">
        <v>491</v>
      </c>
      <c r="V6" s="252">
        <v>554.66999999999996</v>
      </c>
      <c r="W6" s="252" t="s">
        <v>146</v>
      </c>
      <c r="X6" s="252">
        <v>484.4</v>
      </c>
      <c r="Y6" s="252" t="s">
        <v>146</v>
      </c>
      <c r="Z6" s="252" t="s">
        <v>146</v>
      </c>
      <c r="AA6" s="252" t="s">
        <v>146</v>
      </c>
      <c r="AB6" s="252" t="s">
        <v>146</v>
      </c>
      <c r="AC6" s="252" t="s">
        <v>146</v>
      </c>
      <c r="AD6" s="253">
        <v>518.40899999999999</v>
      </c>
      <c r="AE6" s="254">
        <v>1.7355999999999767</v>
      </c>
      <c r="AF6" s="255">
        <v>3.3591820287244278E-3</v>
      </c>
      <c r="AG6" s="3" t="s">
        <v>146</v>
      </c>
    </row>
    <row r="7" spans="2:33" ht="15" customHeight="1" x14ac:dyDescent="0.35">
      <c r="B7" s="128" t="s">
        <v>81</v>
      </c>
      <c r="C7" s="252" t="s">
        <v>146</v>
      </c>
      <c r="D7" s="252" t="s">
        <v>146</v>
      </c>
      <c r="E7" s="252" t="s">
        <v>146</v>
      </c>
      <c r="F7" s="252">
        <v>519.05640000000005</v>
      </c>
      <c r="G7" s="252" t="s">
        <v>146</v>
      </c>
      <c r="H7" s="252" t="s">
        <v>146</v>
      </c>
      <c r="I7" s="252">
        <v>472.99</v>
      </c>
      <c r="J7" s="252" t="s">
        <v>146</v>
      </c>
      <c r="K7" s="252">
        <v>503.38</v>
      </c>
      <c r="L7" s="252" t="s">
        <v>146</v>
      </c>
      <c r="M7" s="252" t="s">
        <v>146</v>
      </c>
      <c r="N7" s="252">
        <v>513.6</v>
      </c>
      <c r="O7" s="252" t="s">
        <v>146</v>
      </c>
      <c r="P7" s="252" t="s">
        <v>146</v>
      </c>
      <c r="Q7" s="252" t="s">
        <v>147</v>
      </c>
      <c r="R7" s="252" t="s">
        <v>146</v>
      </c>
      <c r="S7" s="252" t="s">
        <v>146</v>
      </c>
      <c r="T7" s="252" t="s">
        <v>146</v>
      </c>
      <c r="U7" s="252">
        <v>485</v>
      </c>
      <c r="V7" s="252">
        <v>544.41</v>
      </c>
      <c r="W7" s="252" t="s">
        <v>146</v>
      </c>
      <c r="X7" s="252">
        <v>503.83</v>
      </c>
      <c r="Y7" s="252" t="s">
        <v>146</v>
      </c>
      <c r="Z7" s="252" t="s">
        <v>146</v>
      </c>
      <c r="AA7" s="252" t="s">
        <v>146</v>
      </c>
      <c r="AB7" s="252" t="s">
        <v>146</v>
      </c>
      <c r="AC7" s="252">
        <v>536.05600000000004</v>
      </c>
      <c r="AD7" s="256">
        <v>504.62419999999997</v>
      </c>
      <c r="AE7" s="254">
        <v>-0.42490000000003647</v>
      </c>
      <c r="AF7" s="255">
        <v>-8.4130434050877501E-4</v>
      </c>
      <c r="AG7" s="3" t="s">
        <v>146</v>
      </c>
    </row>
    <row r="8" spans="2:33" ht="15" customHeight="1" x14ac:dyDescent="0.35">
      <c r="B8" s="128" t="s">
        <v>82</v>
      </c>
      <c r="C8" s="252" t="s">
        <v>146</v>
      </c>
      <c r="D8" s="252" t="s">
        <v>146</v>
      </c>
      <c r="E8" s="252" t="s">
        <v>146</v>
      </c>
      <c r="F8" s="252">
        <v>523.09050000000002</v>
      </c>
      <c r="G8" s="252" t="s">
        <v>146</v>
      </c>
      <c r="H8" s="252" t="s">
        <v>146</v>
      </c>
      <c r="I8" s="252">
        <v>471.78</v>
      </c>
      <c r="J8" s="252">
        <v>500</v>
      </c>
      <c r="K8" s="252">
        <v>499.5</v>
      </c>
      <c r="L8" s="252" t="s">
        <v>146</v>
      </c>
      <c r="M8" s="252" t="s">
        <v>146</v>
      </c>
      <c r="N8" s="252">
        <v>577.38</v>
      </c>
      <c r="O8" s="252" t="s">
        <v>146</v>
      </c>
      <c r="P8" s="252">
        <v>336.48</v>
      </c>
      <c r="Q8" s="252" t="s">
        <v>147</v>
      </c>
      <c r="R8" s="252" t="s">
        <v>146</v>
      </c>
      <c r="S8" s="252" t="s">
        <v>146</v>
      </c>
      <c r="T8" s="252" t="s">
        <v>146</v>
      </c>
      <c r="U8" s="252">
        <v>477</v>
      </c>
      <c r="V8" s="252">
        <v>527.74</v>
      </c>
      <c r="W8" s="252">
        <v>476.07650000000001</v>
      </c>
      <c r="X8" s="252">
        <v>442.43</v>
      </c>
      <c r="Y8" s="252" t="s">
        <v>146</v>
      </c>
      <c r="Z8" s="252">
        <v>409.61</v>
      </c>
      <c r="AA8" s="252" t="s">
        <v>147</v>
      </c>
      <c r="AB8" s="252" t="s">
        <v>146</v>
      </c>
      <c r="AC8" s="252">
        <v>506.3843</v>
      </c>
      <c r="AD8" s="256">
        <v>496.24489999999997</v>
      </c>
      <c r="AE8" s="254">
        <v>-0.5414000000000101</v>
      </c>
      <c r="AF8" s="255">
        <v>-1.0898046101512904E-3</v>
      </c>
      <c r="AG8" s="3" t="s">
        <v>146</v>
      </c>
    </row>
    <row r="9" spans="2:33" ht="15.75" customHeight="1" x14ac:dyDescent="0.35">
      <c r="B9" s="128" t="s">
        <v>83</v>
      </c>
      <c r="C9" s="257" t="s">
        <v>146</v>
      </c>
      <c r="D9" s="257" t="s">
        <v>146</v>
      </c>
      <c r="E9" s="257" t="s">
        <v>146</v>
      </c>
      <c r="F9" s="257">
        <v>519.99770000000001</v>
      </c>
      <c r="G9" s="257" t="s">
        <v>146</v>
      </c>
      <c r="H9" s="257" t="s">
        <v>146</v>
      </c>
      <c r="I9" s="257">
        <v>464.57</v>
      </c>
      <c r="J9" s="257" t="s">
        <v>146</v>
      </c>
      <c r="K9" s="257">
        <v>498.58</v>
      </c>
      <c r="L9" s="257" t="s">
        <v>146</v>
      </c>
      <c r="M9" s="257" t="s">
        <v>146</v>
      </c>
      <c r="N9" s="257">
        <v>485.77</v>
      </c>
      <c r="O9" s="257" t="s">
        <v>146</v>
      </c>
      <c r="P9" s="257">
        <v>346.79</v>
      </c>
      <c r="Q9" s="257" t="s">
        <v>147</v>
      </c>
      <c r="R9" s="257" t="s">
        <v>146</v>
      </c>
      <c r="S9" s="257" t="s">
        <v>146</v>
      </c>
      <c r="T9" s="257" t="s">
        <v>146</v>
      </c>
      <c r="U9" s="257">
        <v>483</v>
      </c>
      <c r="V9" s="257">
        <v>539.94000000000005</v>
      </c>
      <c r="W9" s="257" t="s">
        <v>146</v>
      </c>
      <c r="X9" s="257">
        <v>482.43</v>
      </c>
      <c r="Y9" s="257" t="s">
        <v>146</v>
      </c>
      <c r="Z9" s="257" t="s">
        <v>146</v>
      </c>
      <c r="AA9" s="257" t="s">
        <v>146</v>
      </c>
      <c r="AB9" s="257" t="s">
        <v>146</v>
      </c>
      <c r="AC9" s="257">
        <v>527.53819999999996</v>
      </c>
      <c r="AD9" s="258">
        <v>498.32560000000001</v>
      </c>
      <c r="AE9" s="259">
        <v>0.89730000000002974</v>
      </c>
      <c r="AF9" s="260">
        <v>1.8038780664471066E-3</v>
      </c>
      <c r="AG9" s="3" t="s">
        <v>146</v>
      </c>
    </row>
    <row r="10" spans="2:33" ht="15.75" customHeight="1" x14ac:dyDescent="0.35">
      <c r="B10" s="128" t="s">
        <v>84</v>
      </c>
      <c r="C10" s="252" t="s">
        <v>146</v>
      </c>
      <c r="D10" s="252" t="s">
        <v>146</v>
      </c>
      <c r="E10" s="252" t="s">
        <v>147</v>
      </c>
      <c r="F10" s="252">
        <v>505.34039999999999</v>
      </c>
      <c r="G10" s="252">
        <v>474.34</v>
      </c>
      <c r="H10" s="252" t="s">
        <v>146</v>
      </c>
      <c r="I10" s="252">
        <v>444.07</v>
      </c>
      <c r="J10" s="252" t="s">
        <v>146</v>
      </c>
      <c r="K10" s="252">
        <v>450.84</v>
      </c>
      <c r="L10" s="252" t="s">
        <v>146</v>
      </c>
      <c r="M10" s="252" t="s">
        <v>146</v>
      </c>
      <c r="N10" s="252">
        <v>552.24</v>
      </c>
      <c r="O10" s="252" t="s">
        <v>146</v>
      </c>
      <c r="P10" s="252">
        <v>321.64</v>
      </c>
      <c r="Q10" s="252" t="s">
        <v>146</v>
      </c>
      <c r="R10" s="252" t="s">
        <v>146</v>
      </c>
      <c r="S10" s="252" t="s">
        <v>146</v>
      </c>
      <c r="T10" s="252" t="s">
        <v>146</v>
      </c>
      <c r="U10" s="252">
        <v>446</v>
      </c>
      <c r="V10" s="252" t="s">
        <v>147</v>
      </c>
      <c r="W10" s="252">
        <v>401.61</v>
      </c>
      <c r="X10" s="252">
        <v>407.2</v>
      </c>
      <c r="Y10" s="252">
        <v>380.55200000000002</v>
      </c>
      <c r="Z10" s="252">
        <v>391.38</v>
      </c>
      <c r="AA10" s="252" t="s">
        <v>147</v>
      </c>
      <c r="AB10" s="252" t="s">
        <v>146</v>
      </c>
      <c r="AC10" s="252">
        <v>516.68050000000005</v>
      </c>
      <c r="AD10" s="256">
        <v>449.3134</v>
      </c>
      <c r="AE10" s="254">
        <v>0.16719999999997981</v>
      </c>
      <c r="AF10" s="255">
        <v>3.7226186039185372E-4</v>
      </c>
      <c r="AG10" s="3" t="s">
        <v>146</v>
      </c>
    </row>
    <row r="11" spans="2:33" ht="15" customHeight="1" thickBot="1" x14ac:dyDescent="0.4">
      <c r="B11" s="128" t="s">
        <v>85</v>
      </c>
      <c r="C11" s="252" t="s">
        <v>146</v>
      </c>
      <c r="D11" s="252" t="s">
        <v>146</v>
      </c>
      <c r="E11" s="252" t="s">
        <v>146</v>
      </c>
      <c r="F11" s="252">
        <v>503.9957</v>
      </c>
      <c r="G11" s="252" t="s">
        <v>146</v>
      </c>
      <c r="H11" s="252" t="s">
        <v>147</v>
      </c>
      <c r="I11" s="252">
        <v>464.54</v>
      </c>
      <c r="J11" s="252" t="s">
        <v>146</v>
      </c>
      <c r="K11" s="252">
        <v>469.89</v>
      </c>
      <c r="L11" s="252" t="s">
        <v>146</v>
      </c>
      <c r="M11" s="252" t="s">
        <v>146</v>
      </c>
      <c r="N11" s="252">
        <v>548.07000000000005</v>
      </c>
      <c r="O11" s="252" t="s">
        <v>146</v>
      </c>
      <c r="P11" s="252" t="s">
        <v>146</v>
      </c>
      <c r="Q11" s="252" t="s">
        <v>146</v>
      </c>
      <c r="R11" s="252" t="s">
        <v>146</v>
      </c>
      <c r="S11" s="252" t="s">
        <v>146</v>
      </c>
      <c r="T11" s="252" t="s">
        <v>146</v>
      </c>
      <c r="U11" s="252">
        <v>453</v>
      </c>
      <c r="V11" s="252" t="s">
        <v>146</v>
      </c>
      <c r="W11" s="252" t="s">
        <v>146</v>
      </c>
      <c r="X11" s="252">
        <v>360.73</v>
      </c>
      <c r="Y11" s="252" t="s">
        <v>146</v>
      </c>
      <c r="Z11" s="252" t="s">
        <v>146</v>
      </c>
      <c r="AA11" s="252" t="s">
        <v>146</v>
      </c>
      <c r="AB11" s="252" t="s">
        <v>146</v>
      </c>
      <c r="AC11" s="252">
        <v>535.58799999999997</v>
      </c>
      <c r="AD11" s="256">
        <v>468.84640000000002</v>
      </c>
      <c r="AE11" s="254">
        <v>-2.9165999999999599</v>
      </c>
      <c r="AF11" s="255">
        <v>-6.1823415570952944E-3</v>
      </c>
      <c r="AG11" s="3" t="s">
        <v>146</v>
      </c>
    </row>
    <row r="12" spans="2:33" ht="15" customHeight="1" thickBot="1" x14ac:dyDescent="0.4">
      <c r="B12" s="129" t="s">
        <v>86</v>
      </c>
      <c r="C12" s="261" t="s">
        <v>146</v>
      </c>
      <c r="D12" s="261" t="s">
        <v>146</v>
      </c>
      <c r="E12" s="261" t="s">
        <v>147</v>
      </c>
      <c r="F12" s="261">
        <v>508.99590000000001</v>
      </c>
      <c r="G12" s="261">
        <v>474.34</v>
      </c>
      <c r="H12" s="261" t="s">
        <v>147</v>
      </c>
      <c r="I12" s="261">
        <v>465.71420000000001</v>
      </c>
      <c r="J12" s="261">
        <v>500</v>
      </c>
      <c r="K12" s="261">
        <v>485.47239999999999</v>
      </c>
      <c r="L12" s="261" t="s">
        <v>146</v>
      </c>
      <c r="M12" s="261" t="s">
        <v>146</v>
      </c>
      <c r="N12" s="261">
        <v>575.43529999999998</v>
      </c>
      <c r="O12" s="261" t="s">
        <v>146</v>
      </c>
      <c r="P12" s="261">
        <v>325.83249999999998</v>
      </c>
      <c r="Q12" s="261" t="s">
        <v>147</v>
      </c>
      <c r="R12" s="261" t="s">
        <v>146</v>
      </c>
      <c r="S12" s="261" t="s">
        <v>146</v>
      </c>
      <c r="T12" s="261" t="s">
        <v>146</v>
      </c>
      <c r="U12" s="261">
        <v>454.82920000000001</v>
      </c>
      <c r="V12" s="261" t="s">
        <v>147</v>
      </c>
      <c r="W12" s="261">
        <v>416.88709999999998</v>
      </c>
      <c r="X12" s="261">
        <v>422.36799999999999</v>
      </c>
      <c r="Y12" s="261">
        <v>380.55200000000002</v>
      </c>
      <c r="Z12" s="261">
        <v>404.34140000000002</v>
      </c>
      <c r="AA12" s="261" t="s">
        <v>147</v>
      </c>
      <c r="AB12" s="261" t="s">
        <v>146</v>
      </c>
      <c r="AC12" s="261">
        <v>521.40250000000003</v>
      </c>
      <c r="AD12" s="262">
        <v>481.70710000000003</v>
      </c>
      <c r="AE12" s="263">
        <v>-0.2168999999999528</v>
      </c>
      <c r="AF12" s="264">
        <v>-4.500709655463897E-4</v>
      </c>
      <c r="AG12" s="3" t="s">
        <v>146</v>
      </c>
    </row>
    <row r="13" spans="2:33" ht="15" customHeight="1" x14ac:dyDescent="0.35">
      <c r="B13" s="128" t="s">
        <v>87</v>
      </c>
      <c r="C13" s="251">
        <v>526.78</v>
      </c>
      <c r="D13" s="251" t="s">
        <v>146</v>
      </c>
      <c r="E13" s="251">
        <v>457.62270000000001</v>
      </c>
      <c r="F13" s="251">
        <v>520.93899999999996</v>
      </c>
      <c r="G13" s="251">
        <v>519.53</v>
      </c>
      <c r="H13" s="251" t="s">
        <v>146</v>
      </c>
      <c r="I13" s="251">
        <v>471.42</v>
      </c>
      <c r="J13" s="251">
        <v>462.5</v>
      </c>
      <c r="K13" s="251">
        <v>496.11</v>
      </c>
      <c r="L13" s="251">
        <v>542</v>
      </c>
      <c r="M13" s="251">
        <v>485.5702</v>
      </c>
      <c r="N13" s="251">
        <v>546.59</v>
      </c>
      <c r="O13" s="251" t="s">
        <v>146</v>
      </c>
      <c r="P13" s="251">
        <v>453.74</v>
      </c>
      <c r="Q13" s="251">
        <v>450.1</v>
      </c>
      <c r="R13" s="251">
        <v>562.77</v>
      </c>
      <c r="S13" s="251" t="s">
        <v>146</v>
      </c>
      <c r="T13" s="251" t="s">
        <v>146</v>
      </c>
      <c r="U13" s="251">
        <v>385</v>
      </c>
      <c r="V13" s="251">
        <v>486.79</v>
      </c>
      <c r="W13" s="251">
        <v>489.86660000000001</v>
      </c>
      <c r="X13" s="251">
        <v>494.21</v>
      </c>
      <c r="Y13" s="251" t="s">
        <v>146</v>
      </c>
      <c r="Z13" s="251">
        <v>453.65</v>
      </c>
      <c r="AA13" s="251">
        <v>504.73</v>
      </c>
      <c r="AB13" s="251">
        <v>526.73</v>
      </c>
      <c r="AC13" s="251">
        <v>526.13419999999996</v>
      </c>
      <c r="AD13" s="256">
        <v>518.05449999999996</v>
      </c>
      <c r="AE13" s="254">
        <v>0.61369999999999436</v>
      </c>
      <c r="AF13" s="265">
        <v>1.186029396986088E-3</v>
      </c>
      <c r="AG13" s="3" t="s">
        <v>146</v>
      </c>
    </row>
    <row r="14" spans="2:33" ht="15" customHeight="1" x14ac:dyDescent="0.35">
      <c r="B14" s="128" t="s">
        <v>88</v>
      </c>
      <c r="C14" s="252">
        <v>445.5</v>
      </c>
      <c r="D14" s="252" t="s">
        <v>146</v>
      </c>
      <c r="E14" s="252">
        <v>460.31389999999999</v>
      </c>
      <c r="F14" s="252">
        <v>530.62090000000001</v>
      </c>
      <c r="G14" s="252">
        <v>517.30999999999995</v>
      </c>
      <c r="H14" s="252" t="s">
        <v>146</v>
      </c>
      <c r="I14" s="252">
        <v>473.19</v>
      </c>
      <c r="J14" s="252">
        <v>440</v>
      </c>
      <c r="K14" s="252">
        <v>499.54</v>
      </c>
      <c r="L14" s="252">
        <v>525</v>
      </c>
      <c r="M14" s="252">
        <v>487.29820000000001</v>
      </c>
      <c r="N14" s="252">
        <v>538.71</v>
      </c>
      <c r="O14" s="252" t="s">
        <v>146</v>
      </c>
      <c r="P14" s="252" t="s">
        <v>146</v>
      </c>
      <c r="Q14" s="252">
        <v>436.32</v>
      </c>
      <c r="R14" s="252" t="s">
        <v>146</v>
      </c>
      <c r="S14" s="252" t="s">
        <v>146</v>
      </c>
      <c r="T14" s="252" t="s">
        <v>146</v>
      </c>
      <c r="U14" s="252">
        <v>505</v>
      </c>
      <c r="V14" s="252">
        <v>488.76</v>
      </c>
      <c r="W14" s="252">
        <v>482.44110000000001</v>
      </c>
      <c r="X14" s="252">
        <v>508.46</v>
      </c>
      <c r="Y14" s="252" t="s">
        <v>146</v>
      </c>
      <c r="Z14" s="252">
        <v>435.58</v>
      </c>
      <c r="AA14" s="252" t="s">
        <v>147</v>
      </c>
      <c r="AB14" s="252" t="s">
        <v>146</v>
      </c>
      <c r="AC14" s="252">
        <v>522.39020000000005</v>
      </c>
      <c r="AD14" s="256">
        <v>510.00150000000002</v>
      </c>
      <c r="AE14" s="254">
        <v>1.2998000000000047</v>
      </c>
      <c r="AF14" s="265">
        <v>2.5551320154817425E-3</v>
      </c>
      <c r="AG14" s="3" t="s">
        <v>146</v>
      </c>
    </row>
    <row r="15" spans="2:33" ht="15" customHeight="1" x14ac:dyDescent="0.35">
      <c r="B15" s="128" t="s">
        <v>89</v>
      </c>
      <c r="C15" s="252">
        <v>485.35</v>
      </c>
      <c r="D15" s="252" t="s">
        <v>146</v>
      </c>
      <c r="E15" s="252">
        <v>443.88139999999999</v>
      </c>
      <c r="F15" s="252">
        <v>505.87830000000002</v>
      </c>
      <c r="G15" s="252">
        <v>512.66999999999996</v>
      </c>
      <c r="H15" s="252">
        <v>505.96</v>
      </c>
      <c r="I15" s="252">
        <v>458.4</v>
      </c>
      <c r="J15" s="252" t="s">
        <v>146</v>
      </c>
      <c r="K15" s="252">
        <v>490.09</v>
      </c>
      <c r="L15" s="252">
        <v>523</v>
      </c>
      <c r="M15" s="252">
        <v>488.09570000000002</v>
      </c>
      <c r="N15" s="252">
        <v>493.52</v>
      </c>
      <c r="O15" s="252" t="s">
        <v>146</v>
      </c>
      <c r="P15" s="252">
        <v>433.57</v>
      </c>
      <c r="Q15" s="252">
        <v>428.58</v>
      </c>
      <c r="R15" s="252">
        <v>537.58000000000004</v>
      </c>
      <c r="S15" s="252" t="s">
        <v>146</v>
      </c>
      <c r="T15" s="252" t="s">
        <v>146</v>
      </c>
      <c r="U15" s="252">
        <v>455</v>
      </c>
      <c r="V15" s="252">
        <v>474.93</v>
      </c>
      <c r="W15" s="252">
        <v>487.53280000000001</v>
      </c>
      <c r="X15" s="252">
        <v>466.36</v>
      </c>
      <c r="Y15" s="252">
        <v>395.98</v>
      </c>
      <c r="Z15" s="252">
        <v>433.99</v>
      </c>
      <c r="AA15" s="252">
        <v>439.24</v>
      </c>
      <c r="AB15" s="252">
        <v>492.84</v>
      </c>
      <c r="AC15" s="252">
        <v>514.05960000000005</v>
      </c>
      <c r="AD15" s="256">
        <v>496.12619999999998</v>
      </c>
      <c r="AE15" s="254">
        <v>1.9271999999999707</v>
      </c>
      <c r="AF15" s="265">
        <v>3.8996436658107481E-3</v>
      </c>
      <c r="AG15" s="3" t="s">
        <v>146</v>
      </c>
    </row>
    <row r="16" spans="2:33" ht="15.75" customHeight="1" x14ac:dyDescent="0.35">
      <c r="B16" s="128" t="s">
        <v>90</v>
      </c>
      <c r="C16" s="257">
        <v>438</v>
      </c>
      <c r="D16" s="257" t="s">
        <v>146</v>
      </c>
      <c r="E16" s="257">
        <v>448.65210000000002</v>
      </c>
      <c r="F16" s="257">
        <v>511.12259999999998</v>
      </c>
      <c r="G16" s="257">
        <v>510.9</v>
      </c>
      <c r="H16" s="257" t="s">
        <v>147</v>
      </c>
      <c r="I16" s="257">
        <v>462.13</v>
      </c>
      <c r="J16" s="257">
        <v>392.5</v>
      </c>
      <c r="K16" s="257">
        <v>489.31</v>
      </c>
      <c r="L16" s="257">
        <v>514</v>
      </c>
      <c r="M16" s="257">
        <v>477.19600000000003</v>
      </c>
      <c r="N16" s="257">
        <v>489.72</v>
      </c>
      <c r="O16" s="257" t="s">
        <v>146</v>
      </c>
      <c r="P16" s="257" t="s">
        <v>146</v>
      </c>
      <c r="Q16" s="257">
        <v>412.68</v>
      </c>
      <c r="R16" s="257" t="s">
        <v>147</v>
      </c>
      <c r="S16" s="257" t="s">
        <v>146</v>
      </c>
      <c r="T16" s="257" t="s">
        <v>146</v>
      </c>
      <c r="U16" s="257">
        <v>470</v>
      </c>
      <c r="V16" s="257">
        <v>480.28</v>
      </c>
      <c r="W16" s="257">
        <v>485.19909999999999</v>
      </c>
      <c r="X16" s="257">
        <v>485.1</v>
      </c>
      <c r="Y16" s="257" t="s">
        <v>146</v>
      </c>
      <c r="Z16" s="257">
        <v>426.44</v>
      </c>
      <c r="AA16" s="257">
        <v>473.86</v>
      </c>
      <c r="AB16" s="257">
        <v>498.3</v>
      </c>
      <c r="AC16" s="257">
        <v>519.02049999999997</v>
      </c>
      <c r="AD16" s="258">
        <v>498.22390000000001</v>
      </c>
      <c r="AE16" s="266">
        <v>1.4904000000000224</v>
      </c>
      <c r="AF16" s="267">
        <v>3.0004016238083242E-3</v>
      </c>
      <c r="AG16" s="3" t="s">
        <v>146</v>
      </c>
    </row>
    <row r="17" spans="2:33" ht="15.75" customHeight="1" x14ac:dyDescent="0.35">
      <c r="B17" s="128" t="s">
        <v>91</v>
      </c>
      <c r="C17" s="252">
        <v>427.98</v>
      </c>
      <c r="D17" s="252">
        <v>443.47579999999999</v>
      </c>
      <c r="E17" s="252">
        <v>425.98090000000002</v>
      </c>
      <c r="F17" s="252">
        <v>461.23410000000001</v>
      </c>
      <c r="G17" s="252">
        <v>473.12</v>
      </c>
      <c r="H17" s="252">
        <v>462.2</v>
      </c>
      <c r="I17" s="252">
        <v>436.44</v>
      </c>
      <c r="J17" s="252" t="s">
        <v>146</v>
      </c>
      <c r="K17" s="252">
        <v>462.64</v>
      </c>
      <c r="L17" s="252">
        <v>495</v>
      </c>
      <c r="M17" s="252">
        <v>496.07119999999998</v>
      </c>
      <c r="N17" s="252">
        <v>444.29</v>
      </c>
      <c r="O17" s="252">
        <v>380</v>
      </c>
      <c r="P17" s="252">
        <v>365.24</v>
      </c>
      <c r="Q17" s="252">
        <v>410.55</v>
      </c>
      <c r="R17" s="252">
        <v>485.77</v>
      </c>
      <c r="S17" s="252">
        <v>208.94890000000001</v>
      </c>
      <c r="T17" s="252" t="s">
        <v>146</v>
      </c>
      <c r="U17" s="252">
        <v>482</v>
      </c>
      <c r="V17" s="252">
        <v>433.34</v>
      </c>
      <c r="W17" s="252">
        <v>468.86320000000001</v>
      </c>
      <c r="X17" s="252">
        <v>398.64</v>
      </c>
      <c r="Y17" s="252">
        <v>422.51850000000002</v>
      </c>
      <c r="Z17" s="252">
        <v>393.85</v>
      </c>
      <c r="AA17" s="252">
        <v>308.38</v>
      </c>
      <c r="AB17" s="252">
        <v>450.17</v>
      </c>
      <c r="AC17" s="252">
        <v>499.36419999999998</v>
      </c>
      <c r="AD17" s="256">
        <v>459.96</v>
      </c>
      <c r="AE17" s="254">
        <v>2.2978999999999701</v>
      </c>
      <c r="AF17" s="265">
        <v>5.0209532316527472E-3</v>
      </c>
      <c r="AG17" s="3" t="s">
        <v>146</v>
      </c>
    </row>
    <row r="18" spans="2:33" ht="15.75" customHeight="1" thickBot="1" x14ac:dyDescent="0.4">
      <c r="B18" s="128" t="s">
        <v>92</v>
      </c>
      <c r="C18" s="252">
        <v>412</v>
      </c>
      <c r="D18" s="252">
        <v>487.22770000000003</v>
      </c>
      <c r="E18" s="252">
        <v>436.2971</v>
      </c>
      <c r="F18" s="252">
        <v>475.8913</v>
      </c>
      <c r="G18" s="252">
        <v>484.02</v>
      </c>
      <c r="H18" s="252" t="s">
        <v>147</v>
      </c>
      <c r="I18" s="252">
        <v>440.55</v>
      </c>
      <c r="J18" s="252" t="s">
        <v>146</v>
      </c>
      <c r="K18" s="252">
        <v>471.88</v>
      </c>
      <c r="L18" s="252">
        <v>495</v>
      </c>
      <c r="M18" s="252">
        <v>473.6071</v>
      </c>
      <c r="N18" s="252">
        <v>413.62</v>
      </c>
      <c r="O18" s="252" t="s">
        <v>146</v>
      </c>
      <c r="P18" s="252" t="s">
        <v>146</v>
      </c>
      <c r="Q18" s="252">
        <v>415.5</v>
      </c>
      <c r="R18" s="252" t="s">
        <v>147</v>
      </c>
      <c r="S18" s="252" t="s">
        <v>146</v>
      </c>
      <c r="T18" s="252" t="s">
        <v>146</v>
      </c>
      <c r="U18" s="252">
        <v>488</v>
      </c>
      <c r="V18" s="252">
        <v>445.9</v>
      </c>
      <c r="W18" s="252">
        <v>467.80239999999998</v>
      </c>
      <c r="X18" s="252">
        <v>405.27</v>
      </c>
      <c r="Y18" s="252">
        <v>439.44040000000001</v>
      </c>
      <c r="Z18" s="252">
        <v>433.33</v>
      </c>
      <c r="AA18" s="252">
        <v>356.1</v>
      </c>
      <c r="AB18" s="252">
        <v>463.32</v>
      </c>
      <c r="AC18" s="252">
        <v>509.66030000000001</v>
      </c>
      <c r="AD18" s="256">
        <v>477.02859999999998</v>
      </c>
      <c r="AE18" s="254">
        <v>1.5889999999999986</v>
      </c>
      <c r="AF18" s="265">
        <v>3.3421700674491905E-3</v>
      </c>
      <c r="AG18" s="3" t="s">
        <v>146</v>
      </c>
    </row>
    <row r="19" spans="2:33" ht="15.75" customHeight="1" thickBot="1" x14ac:dyDescent="0.4">
      <c r="B19" s="129" t="s">
        <v>93</v>
      </c>
      <c r="C19" s="261">
        <v>510.14089999999999</v>
      </c>
      <c r="D19" s="261">
        <v>461.75189999999998</v>
      </c>
      <c r="E19" s="261">
        <v>444.51859999999999</v>
      </c>
      <c r="F19" s="261">
        <v>494.18419999999998</v>
      </c>
      <c r="G19" s="261">
        <v>509.23200000000003</v>
      </c>
      <c r="H19" s="261" t="s">
        <v>147</v>
      </c>
      <c r="I19" s="261">
        <v>458.97230000000002</v>
      </c>
      <c r="J19" s="261">
        <v>442.01729999999998</v>
      </c>
      <c r="K19" s="261">
        <v>489.61559999999997</v>
      </c>
      <c r="L19" s="261">
        <v>522.40840000000003</v>
      </c>
      <c r="M19" s="261">
        <v>483.72899999999998</v>
      </c>
      <c r="N19" s="261">
        <v>536.90809999999999</v>
      </c>
      <c r="O19" s="261">
        <v>380</v>
      </c>
      <c r="P19" s="261">
        <v>386.95589999999999</v>
      </c>
      <c r="Q19" s="261">
        <v>417.53269999999998</v>
      </c>
      <c r="R19" s="261" t="s">
        <v>147</v>
      </c>
      <c r="S19" s="261">
        <v>208.94890000000001</v>
      </c>
      <c r="T19" s="261" t="s">
        <v>146</v>
      </c>
      <c r="U19" s="261">
        <v>441.31490000000002</v>
      </c>
      <c r="V19" s="261">
        <v>482.37310000000002</v>
      </c>
      <c r="W19" s="261">
        <v>475.5129</v>
      </c>
      <c r="X19" s="261">
        <v>472.3526</v>
      </c>
      <c r="Y19" s="261">
        <v>419.43299999999999</v>
      </c>
      <c r="Z19" s="261">
        <v>431.09230000000002</v>
      </c>
      <c r="AA19" s="261" t="s">
        <v>147</v>
      </c>
      <c r="AB19" s="261">
        <v>467.06650000000002</v>
      </c>
      <c r="AC19" s="261">
        <v>511.33069999999998</v>
      </c>
      <c r="AD19" s="262">
        <v>497.76319999999998</v>
      </c>
      <c r="AE19" s="268">
        <v>1.4216999999999871</v>
      </c>
      <c r="AF19" s="269">
        <v>2.8643585112266834E-3</v>
      </c>
      <c r="AG19" s="3" t="s">
        <v>146</v>
      </c>
    </row>
    <row r="20" spans="2:33" ht="15" customHeight="1" thickBot="1" x14ac:dyDescent="0.4">
      <c r="B20" s="128" t="s">
        <v>94</v>
      </c>
      <c r="C20" s="251" t="s">
        <v>146</v>
      </c>
      <c r="D20" s="251" t="s">
        <v>146</v>
      </c>
      <c r="E20" s="251">
        <v>441.88339999999999</v>
      </c>
      <c r="F20" s="251">
        <v>418.7414</v>
      </c>
      <c r="G20" s="251">
        <v>442.27</v>
      </c>
      <c r="H20" s="251" t="s">
        <v>147</v>
      </c>
      <c r="I20" s="251">
        <v>338.28</v>
      </c>
      <c r="J20" s="251" t="s">
        <v>146</v>
      </c>
      <c r="K20" s="251" t="s">
        <v>146</v>
      </c>
      <c r="L20" s="251" t="s">
        <v>146</v>
      </c>
      <c r="M20" s="251">
        <v>484.24090000000001</v>
      </c>
      <c r="N20" s="251">
        <v>352.45</v>
      </c>
      <c r="O20" s="251" t="s">
        <v>146</v>
      </c>
      <c r="P20" s="251" t="s">
        <v>146</v>
      </c>
      <c r="Q20" s="251">
        <v>401.23</v>
      </c>
      <c r="R20" s="251" t="s">
        <v>147</v>
      </c>
      <c r="S20" s="251" t="s">
        <v>146</v>
      </c>
      <c r="T20" s="251" t="s">
        <v>146</v>
      </c>
      <c r="U20" s="251" t="s">
        <v>146</v>
      </c>
      <c r="V20" s="251">
        <v>463</v>
      </c>
      <c r="W20" s="251">
        <v>483.92619999999999</v>
      </c>
      <c r="X20" s="251">
        <v>316.64999999999998</v>
      </c>
      <c r="Y20" s="251">
        <v>373.6044</v>
      </c>
      <c r="Z20" s="251">
        <v>402.75</v>
      </c>
      <c r="AA20" s="251">
        <v>444.17</v>
      </c>
      <c r="AB20" s="251" t="s">
        <v>146</v>
      </c>
      <c r="AC20" s="251">
        <v>472.87490000000003</v>
      </c>
      <c r="AD20" s="256">
        <v>458.83589999999998</v>
      </c>
      <c r="AE20" s="254">
        <v>-0.82690000000002328</v>
      </c>
      <c r="AF20" s="265">
        <v>-1.7989273876416467E-3</v>
      </c>
      <c r="AG20" s="3" t="s">
        <v>146</v>
      </c>
    </row>
    <row r="21" spans="2:33" ht="15" customHeight="1" thickBot="1" x14ac:dyDescent="0.4">
      <c r="B21" s="129" t="s">
        <v>95</v>
      </c>
      <c r="C21" s="261" t="s">
        <v>146</v>
      </c>
      <c r="D21" s="261" t="s">
        <v>146</v>
      </c>
      <c r="E21" s="261">
        <v>441.88339999999999</v>
      </c>
      <c r="F21" s="261">
        <v>418.7414</v>
      </c>
      <c r="G21" s="261">
        <v>442.27</v>
      </c>
      <c r="H21" s="261" t="s">
        <v>147</v>
      </c>
      <c r="I21" s="261">
        <v>338.28</v>
      </c>
      <c r="J21" s="261" t="s">
        <v>146</v>
      </c>
      <c r="K21" s="261" t="s">
        <v>146</v>
      </c>
      <c r="L21" s="261" t="s">
        <v>146</v>
      </c>
      <c r="M21" s="261">
        <v>484.24090000000001</v>
      </c>
      <c r="N21" s="261">
        <v>352.45</v>
      </c>
      <c r="O21" s="261" t="s">
        <v>146</v>
      </c>
      <c r="P21" s="261" t="s">
        <v>146</v>
      </c>
      <c r="Q21" s="261">
        <v>401.23</v>
      </c>
      <c r="R21" s="261" t="s">
        <v>147</v>
      </c>
      <c r="S21" s="261" t="s">
        <v>146</v>
      </c>
      <c r="T21" s="261" t="s">
        <v>146</v>
      </c>
      <c r="U21" s="261" t="s">
        <v>146</v>
      </c>
      <c r="V21" s="261">
        <v>463</v>
      </c>
      <c r="W21" s="261">
        <v>483.92619999999999</v>
      </c>
      <c r="X21" s="261">
        <v>316.64999999999998</v>
      </c>
      <c r="Y21" s="261">
        <v>373.6044</v>
      </c>
      <c r="Z21" s="261">
        <v>402.75</v>
      </c>
      <c r="AA21" s="261">
        <v>444.17</v>
      </c>
      <c r="AB21" s="261" t="s">
        <v>146</v>
      </c>
      <c r="AC21" s="261">
        <v>472.87490000000003</v>
      </c>
      <c r="AD21" s="262">
        <v>458.83589999999998</v>
      </c>
      <c r="AE21" s="268">
        <v>-0.82690000000002328</v>
      </c>
      <c r="AF21" s="269">
        <v>-1.7989273876416467E-3</v>
      </c>
      <c r="AG21" s="3" t="s">
        <v>146</v>
      </c>
    </row>
    <row r="22" spans="2:33" ht="15" customHeight="1" x14ac:dyDescent="0.35">
      <c r="B22" s="128" t="s">
        <v>96</v>
      </c>
      <c r="C22" s="251" t="s">
        <v>146</v>
      </c>
      <c r="D22" s="251" t="s">
        <v>146</v>
      </c>
      <c r="E22" s="251" t="s">
        <v>146</v>
      </c>
      <c r="F22" s="251" t="s">
        <v>146</v>
      </c>
      <c r="G22" s="251" t="s">
        <v>146</v>
      </c>
      <c r="H22" s="251" t="s">
        <v>146</v>
      </c>
      <c r="I22" s="251">
        <v>482.99</v>
      </c>
      <c r="J22" s="251" t="s">
        <v>146</v>
      </c>
      <c r="K22" s="251" t="s">
        <v>146</v>
      </c>
      <c r="L22" s="251" t="s">
        <v>146</v>
      </c>
      <c r="M22" s="251" t="s">
        <v>146</v>
      </c>
      <c r="N22" s="251">
        <v>677.37</v>
      </c>
      <c r="O22" s="251" t="s">
        <v>146</v>
      </c>
      <c r="P22" s="251" t="s">
        <v>146</v>
      </c>
      <c r="Q22" s="251" t="s">
        <v>146</v>
      </c>
      <c r="R22" s="251" t="s">
        <v>146</v>
      </c>
      <c r="S22" s="251" t="s">
        <v>146</v>
      </c>
      <c r="T22" s="251" t="s">
        <v>146</v>
      </c>
      <c r="U22" s="251" t="s">
        <v>146</v>
      </c>
      <c r="V22" s="251">
        <v>517.94000000000005</v>
      </c>
      <c r="W22" s="251" t="s">
        <v>146</v>
      </c>
      <c r="X22" s="251" t="s">
        <v>146</v>
      </c>
      <c r="Y22" s="251" t="s">
        <v>146</v>
      </c>
      <c r="Z22" s="251" t="s">
        <v>146</v>
      </c>
      <c r="AA22" s="251" t="s">
        <v>146</v>
      </c>
      <c r="AB22" s="251" t="s">
        <v>146</v>
      </c>
      <c r="AC22" s="251" t="s">
        <v>146</v>
      </c>
      <c r="AD22" s="256">
        <v>499.20749999999998</v>
      </c>
      <c r="AE22" s="254">
        <v>-0.77600000000001046</v>
      </c>
      <c r="AF22" s="265">
        <v>-1.5520512176901979E-3</v>
      </c>
      <c r="AG22" s="3" t="s">
        <v>146</v>
      </c>
    </row>
    <row r="23" spans="2:33" ht="15" customHeight="1" x14ac:dyDescent="0.35">
      <c r="B23" s="128" t="s">
        <v>97</v>
      </c>
      <c r="C23" s="252" t="s">
        <v>146</v>
      </c>
      <c r="D23" s="252" t="s">
        <v>146</v>
      </c>
      <c r="E23" s="252" t="s">
        <v>146</v>
      </c>
      <c r="F23" s="252" t="s">
        <v>146</v>
      </c>
      <c r="G23" s="252">
        <v>552.20000000000005</v>
      </c>
      <c r="H23" s="252" t="s">
        <v>146</v>
      </c>
      <c r="I23" s="252">
        <v>483.52</v>
      </c>
      <c r="J23" s="252" t="s">
        <v>146</v>
      </c>
      <c r="K23" s="252" t="s">
        <v>146</v>
      </c>
      <c r="L23" s="252" t="s">
        <v>146</v>
      </c>
      <c r="M23" s="252" t="s">
        <v>146</v>
      </c>
      <c r="N23" s="252">
        <v>587.52</v>
      </c>
      <c r="O23" s="252" t="s">
        <v>146</v>
      </c>
      <c r="P23" s="252" t="s">
        <v>146</v>
      </c>
      <c r="Q23" s="252" t="s">
        <v>146</v>
      </c>
      <c r="R23" s="252" t="s">
        <v>146</v>
      </c>
      <c r="S23" s="252" t="s">
        <v>146</v>
      </c>
      <c r="T23" s="252" t="s">
        <v>146</v>
      </c>
      <c r="U23" s="252" t="s">
        <v>146</v>
      </c>
      <c r="V23" s="252">
        <v>526.48</v>
      </c>
      <c r="W23" s="252" t="s">
        <v>146</v>
      </c>
      <c r="X23" s="252" t="s">
        <v>146</v>
      </c>
      <c r="Y23" s="252" t="s">
        <v>146</v>
      </c>
      <c r="Z23" s="252" t="s">
        <v>146</v>
      </c>
      <c r="AA23" s="252" t="s">
        <v>146</v>
      </c>
      <c r="AB23" s="252" t="s">
        <v>146</v>
      </c>
      <c r="AC23" s="252">
        <v>497.77300000000002</v>
      </c>
      <c r="AD23" s="256">
        <v>495.57159999999999</v>
      </c>
      <c r="AE23" s="254">
        <v>-1.9635000000000105</v>
      </c>
      <c r="AF23" s="265">
        <v>-3.9464552350175763E-3</v>
      </c>
      <c r="AG23" s="3" t="s">
        <v>146</v>
      </c>
    </row>
    <row r="24" spans="2:33" ht="15" customHeight="1" x14ac:dyDescent="0.35">
      <c r="B24" s="128" t="s">
        <v>98</v>
      </c>
      <c r="C24" s="252" t="s">
        <v>146</v>
      </c>
      <c r="D24" s="252" t="s">
        <v>146</v>
      </c>
      <c r="E24" s="252" t="s">
        <v>146</v>
      </c>
      <c r="F24" s="252" t="s">
        <v>146</v>
      </c>
      <c r="G24" s="252" t="s">
        <v>146</v>
      </c>
      <c r="H24" s="252" t="s">
        <v>146</v>
      </c>
      <c r="I24" s="252">
        <v>482.11</v>
      </c>
      <c r="J24" s="252" t="s">
        <v>146</v>
      </c>
      <c r="K24" s="252" t="s">
        <v>146</v>
      </c>
      <c r="L24" s="252" t="s">
        <v>146</v>
      </c>
      <c r="M24" s="252" t="s">
        <v>146</v>
      </c>
      <c r="N24" s="252" t="s">
        <v>146</v>
      </c>
      <c r="O24" s="252" t="s">
        <v>146</v>
      </c>
      <c r="P24" s="252" t="s">
        <v>146</v>
      </c>
      <c r="Q24" s="252" t="s">
        <v>146</v>
      </c>
      <c r="R24" s="252" t="s">
        <v>146</v>
      </c>
      <c r="S24" s="252" t="s">
        <v>146</v>
      </c>
      <c r="T24" s="252" t="s">
        <v>146</v>
      </c>
      <c r="U24" s="252" t="s">
        <v>146</v>
      </c>
      <c r="V24" s="252">
        <v>525.85</v>
      </c>
      <c r="W24" s="252" t="s">
        <v>146</v>
      </c>
      <c r="X24" s="252" t="s">
        <v>146</v>
      </c>
      <c r="Y24" s="252" t="s">
        <v>146</v>
      </c>
      <c r="Z24" s="252" t="s">
        <v>146</v>
      </c>
      <c r="AA24" s="252" t="s">
        <v>146</v>
      </c>
      <c r="AB24" s="252" t="s">
        <v>146</v>
      </c>
      <c r="AC24" s="252" t="s">
        <v>146</v>
      </c>
      <c r="AD24" s="256">
        <v>487.64710000000002</v>
      </c>
      <c r="AE24" s="254">
        <v>-2.6932999999999652</v>
      </c>
      <c r="AF24" s="265">
        <v>-5.492714856862646E-3</v>
      </c>
      <c r="AG24" s="3" t="s">
        <v>146</v>
      </c>
    </row>
    <row r="25" spans="2:33" ht="15" customHeight="1" x14ac:dyDescent="0.35">
      <c r="B25" s="128" t="s">
        <v>99</v>
      </c>
      <c r="C25" s="257" t="s">
        <v>146</v>
      </c>
      <c r="D25" s="257" t="s">
        <v>146</v>
      </c>
      <c r="E25" s="257" t="s">
        <v>146</v>
      </c>
      <c r="F25" s="257">
        <v>540.84059999999999</v>
      </c>
      <c r="G25" s="257">
        <v>512.80999999999995</v>
      </c>
      <c r="H25" s="257" t="s">
        <v>146</v>
      </c>
      <c r="I25" s="257">
        <v>473.84</v>
      </c>
      <c r="J25" s="257" t="s">
        <v>146</v>
      </c>
      <c r="K25" s="257" t="s">
        <v>146</v>
      </c>
      <c r="L25" s="257">
        <v>526</v>
      </c>
      <c r="M25" s="257" t="s">
        <v>146</v>
      </c>
      <c r="N25" s="257">
        <v>508.83</v>
      </c>
      <c r="O25" s="257" t="s">
        <v>146</v>
      </c>
      <c r="P25" s="257">
        <v>361.79</v>
      </c>
      <c r="Q25" s="257" t="s">
        <v>147</v>
      </c>
      <c r="R25" s="257">
        <v>554.29</v>
      </c>
      <c r="S25" s="257" t="s">
        <v>146</v>
      </c>
      <c r="T25" s="257" t="s">
        <v>146</v>
      </c>
      <c r="U25" s="257" t="s">
        <v>146</v>
      </c>
      <c r="V25" s="257">
        <v>510.91</v>
      </c>
      <c r="W25" s="257" t="s">
        <v>146</v>
      </c>
      <c r="X25" s="257">
        <v>450</v>
      </c>
      <c r="Y25" s="257" t="s">
        <v>146</v>
      </c>
      <c r="Z25" s="257" t="s">
        <v>146</v>
      </c>
      <c r="AA25" s="257" t="s">
        <v>146</v>
      </c>
      <c r="AB25" s="257" t="s">
        <v>146</v>
      </c>
      <c r="AC25" s="257">
        <v>512.09400000000005</v>
      </c>
      <c r="AD25" s="258">
        <v>487.16070000000002</v>
      </c>
      <c r="AE25" s="266">
        <v>-1.9519999999999982</v>
      </c>
      <c r="AF25" s="267">
        <v>-3.9909002567302121E-3</v>
      </c>
      <c r="AG25" s="3" t="s">
        <v>146</v>
      </c>
    </row>
    <row r="26" spans="2:33" ht="15.75" customHeight="1" x14ac:dyDescent="0.35">
      <c r="B26" s="128" t="s">
        <v>100</v>
      </c>
      <c r="C26" s="252" t="s">
        <v>146</v>
      </c>
      <c r="D26" s="252" t="s">
        <v>146</v>
      </c>
      <c r="E26" s="252" t="s">
        <v>146</v>
      </c>
      <c r="F26" s="252" t="s">
        <v>146</v>
      </c>
      <c r="G26" s="252" t="s">
        <v>146</v>
      </c>
      <c r="H26" s="252" t="s">
        <v>146</v>
      </c>
      <c r="I26" s="252">
        <v>473.12</v>
      </c>
      <c r="J26" s="252" t="s">
        <v>146</v>
      </c>
      <c r="K26" s="252" t="s">
        <v>146</v>
      </c>
      <c r="L26" s="252" t="s">
        <v>146</v>
      </c>
      <c r="M26" s="252" t="s">
        <v>146</v>
      </c>
      <c r="N26" s="252" t="s">
        <v>146</v>
      </c>
      <c r="O26" s="252" t="s">
        <v>146</v>
      </c>
      <c r="P26" s="252" t="s">
        <v>146</v>
      </c>
      <c r="Q26" s="252" t="s">
        <v>146</v>
      </c>
      <c r="R26" s="252" t="s">
        <v>146</v>
      </c>
      <c r="S26" s="252" t="s">
        <v>146</v>
      </c>
      <c r="T26" s="252" t="s">
        <v>146</v>
      </c>
      <c r="U26" s="252" t="s">
        <v>146</v>
      </c>
      <c r="V26" s="252">
        <v>513.45000000000005</v>
      </c>
      <c r="W26" s="252" t="s">
        <v>146</v>
      </c>
      <c r="X26" s="252" t="s">
        <v>146</v>
      </c>
      <c r="Y26" s="252">
        <v>408.76949999999999</v>
      </c>
      <c r="Z26" s="252" t="s">
        <v>146</v>
      </c>
      <c r="AA26" s="252" t="s">
        <v>146</v>
      </c>
      <c r="AB26" s="252" t="s">
        <v>146</v>
      </c>
      <c r="AC26" s="252">
        <v>527.25739999999996</v>
      </c>
      <c r="AD26" s="256">
        <v>474.46539999999999</v>
      </c>
      <c r="AE26" s="254">
        <v>-3.223700000000008</v>
      </c>
      <c r="AF26" s="265">
        <v>-6.7485316286262087E-3</v>
      </c>
      <c r="AG26" s="3" t="s">
        <v>146</v>
      </c>
    </row>
    <row r="27" spans="2:33" ht="15.75" customHeight="1" x14ac:dyDescent="0.35">
      <c r="B27" s="128" t="s">
        <v>101</v>
      </c>
      <c r="C27" s="251" t="s">
        <v>146</v>
      </c>
      <c r="D27" s="251" t="s">
        <v>146</v>
      </c>
      <c r="E27" s="251" t="s">
        <v>146</v>
      </c>
      <c r="F27" s="251">
        <v>522.68709999999999</v>
      </c>
      <c r="G27" s="251">
        <v>457.06</v>
      </c>
      <c r="H27" s="251" t="s">
        <v>147</v>
      </c>
      <c r="I27" s="251">
        <v>455.96</v>
      </c>
      <c r="J27" s="251" t="s">
        <v>146</v>
      </c>
      <c r="K27" s="251" t="s">
        <v>146</v>
      </c>
      <c r="L27" s="251">
        <v>507</v>
      </c>
      <c r="M27" s="251" t="s">
        <v>146</v>
      </c>
      <c r="N27" s="251">
        <v>420.31</v>
      </c>
      <c r="O27" s="251" t="s">
        <v>146</v>
      </c>
      <c r="P27" s="251" t="s">
        <v>146</v>
      </c>
      <c r="Q27" s="251" t="s">
        <v>147</v>
      </c>
      <c r="R27" s="251" t="s">
        <v>146</v>
      </c>
      <c r="S27" s="251" t="s">
        <v>146</v>
      </c>
      <c r="T27" s="251" t="s">
        <v>146</v>
      </c>
      <c r="U27" s="251" t="s">
        <v>146</v>
      </c>
      <c r="V27" s="251">
        <v>476.05</v>
      </c>
      <c r="W27" s="251" t="s">
        <v>146</v>
      </c>
      <c r="X27" s="251" t="s">
        <v>146</v>
      </c>
      <c r="Y27" s="251" t="s">
        <v>146</v>
      </c>
      <c r="Z27" s="251" t="s">
        <v>146</v>
      </c>
      <c r="AA27" s="251" t="s">
        <v>146</v>
      </c>
      <c r="AB27" s="251" t="s">
        <v>146</v>
      </c>
      <c r="AC27" s="251">
        <v>506.85230000000001</v>
      </c>
      <c r="AD27" s="256">
        <v>469.41019999999997</v>
      </c>
      <c r="AE27" s="254">
        <v>-1.7400000000000091</v>
      </c>
      <c r="AF27" s="265">
        <v>-3.6930898044827964E-3</v>
      </c>
      <c r="AG27" s="3" t="s">
        <v>146</v>
      </c>
    </row>
    <row r="28" spans="2:33" ht="15" customHeight="1" thickBot="1" x14ac:dyDescent="0.4">
      <c r="B28" s="128" t="s">
        <v>102</v>
      </c>
      <c r="C28" s="252" t="s">
        <v>146</v>
      </c>
      <c r="D28" s="252" t="s">
        <v>146</v>
      </c>
      <c r="E28" s="252" t="s">
        <v>146</v>
      </c>
      <c r="F28" s="252">
        <v>511.39159999999998</v>
      </c>
      <c r="G28" s="252" t="s">
        <v>146</v>
      </c>
      <c r="H28" s="252" t="s">
        <v>146</v>
      </c>
      <c r="I28" s="252">
        <v>457.37</v>
      </c>
      <c r="J28" s="252" t="s">
        <v>146</v>
      </c>
      <c r="K28" s="252" t="s">
        <v>146</v>
      </c>
      <c r="L28" s="252" t="s">
        <v>146</v>
      </c>
      <c r="M28" s="252" t="s">
        <v>146</v>
      </c>
      <c r="N28" s="252" t="s">
        <v>146</v>
      </c>
      <c r="O28" s="252" t="s">
        <v>146</v>
      </c>
      <c r="P28" s="252" t="s">
        <v>146</v>
      </c>
      <c r="Q28" s="252" t="s">
        <v>146</v>
      </c>
      <c r="R28" s="252" t="s">
        <v>146</v>
      </c>
      <c r="S28" s="252" t="s">
        <v>146</v>
      </c>
      <c r="T28" s="252" t="s">
        <v>146</v>
      </c>
      <c r="U28" s="252" t="s">
        <v>146</v>
      </c>
      <c r="V28" s="252" t="s">
        <v>147</v>
      </c>
      <c r="W28" s="252" t="s">
        <v>146</v>
      </c>
      <c r="X28" s="252" t="s">
        <v>146</v>
      </c>
      <c r="Y28" s="252" t="s">
        <v>146</v>
      </c>
      <c r="Z28" s="252" t="s">
        <v>146</v>
      </c>
      <c r="AA28" s="252" t="s">
        <v>146</v>
      </c>
      <c r="AB28" s="252" t="s">
        <v>146</v>
      </c>
      <c r="AC28" s="252">
        <v>494.77769999999998</v>
      </c>
      <c r="AD28" s="256">
        <v>458.21</v>
      </c>
      <c r="AE28" s="254">
        <v>-4.6886000000000081</v>
      </c>
      <c r="AF28" s="265">
        <v>-1.0128784144086911E-2</v>
      </c>
      <c r="AG28" s="3" t="s">
        <v>146</v>
      </c>
    </row>
    <row r="29" spans="2:33" ht="15" customHeight="1" thickBot="1" x14ac:dyDescent="0.4">
      <c r="B29" s="129" t="s">
        <v>103</v>
      </c>
      <c r="C29" s="261" t="s">
        <v>146</v>
      </c>
      <c r="D29" s="261" t="s">
        <v>146</v>
      </c>
      <c r="E29" s="261" t="s">
        <v>146</v>
      </c>
      <c r="F29" s="261">
        <v>526.00729999999999</v>
      </c>
      <c r="G29" s="261">
        <v>500.48939999999999</v>
      </c>
      <c r="H29" s="261" t="s">
        <v>147</v>
      </c>
      <c r="I29" s="261">
        <v>466.06150000000002</v>
      </c>
      <c r="J29" s="261" t="s">
        <v>146</v>
      </c>
      <c r="K29" s="261" t="s">
        <v>146</v>
      </c>
      <c r="L29" s="261">
        <v>513.74090000000001</v>
      </c>
      <c r="M29" s="261" t="s">
        <v>146</v>
      </c>
      <c r="N29" s="261">
        <v>608.18700000000001</v>
      </c>
      <c r="O29" s="261" t="s">
        <v>146</v>
      </c>
      <c r="P29" s="261" t="s">
        <v>146</v>
      </c>
      <c r="Q29" s="261" t="s">
        <v>147</v>
      </c>
      <c r="R29" s="261">
        <v>554.29</v>
      </c>
      <c r="S29" s="261" t="s">
        <v>146</v>
      </c>
      <c r="T29" s="261" t="s">
        <v>146</v>
      </c>
      <c r="U29" s="261" t="s">
        <v>146</v>
      </c>
      <c r="V29" s="261" t="s">
        <v>147</v>
      </c>
      <c r="W29" s="261" t="s">
        <v>146</v>
      </c>
      <c r="X29" s="261">
        <v>450</v>
      </c>
      <c r="Y29" s="261">
        <v>408.76949999999999</v>
      </c>
      <c r="Z29" s="261" t="s">
        <v>146</v>
      </c>
      <c r="AA29" s="261" t="s">
        <v>146</v>
      </c>
      <c r="AB29" s="261" t="s">
        <v>146</v>
      </c>
      <c r="AC29" s="261">
        <v>507.94139999999999</v>
      </c>
      <c r="AD29" s="262">
        <v>476.55950000000001</v>
      </c>
      <c r="AE29" s="268">
        <v>-2.3614999999999782</v>
      </c>
      <c r="AF29" s="269">
        <v>-4.9308758647041984E-3</v>
      </c>
      <c r="AG29" s="3" t="s">
        <v>146</v>
      </c>
    </row>
    <row r="30" spans="2:33" ht="15" customHeight="1" x14ac:dyDescent="0.35">
      <c r="B30" s="128" t="s">
        <v>104</v>
      </c>
      <c r="C30" s="251" t="s">
        <v>146</v>
      </c>
      <c r="D30" s="251" t="s">
        <v>146</v>
      </c>
      <c r="E30" s="251" t="s">
        <v>146</v>
      </c>
      <c r="F30" s="251" t="s">
        <v>146</v>
      </c>
      <c r="G30" s="251" t="s">
        <v>146</v>
      </c>
      <c r="H30" s="251" t="s">
        <v>146</v>
      </c>
      <c r="I30" s="251" t="s">
        <v>146</v>
      </c>
      <c r="J30" s="251" t="s">
        <v>146</v>
      </c>
      <c r="K30" s="251" t="s">
        <v>146</v>
      </c>
      <c r="L30" s="251" t="s">
        <v>146</v>
      </c>
      <c r="M30" s="251" t="s">
        <v>146</v>
      </c>
      <c r="N30" s="251" t="s">
        <v>146</v>
      </c>
      <c r="O30" s="251" t="s">
        <v>146</v>
      </c>
      <c r="P30" s="251" t="s">
        <v>146</v>
      </c>
      <c r="Q30" s="251" t="s">
        <v>146</v>
      </c>
      <c r="R30" s="251" t="s">
        <v>146</v>
      </c>
      <c r="S30" s="251" t="s">
        <v>146</v>
      </c>
      <c r="T30" s="251" t="s">
        <v>146</v>
      </c>
      <c r="U30" s="251" t="s">
        <v>146</v>
      </c>
      <c r="V30" s="251" t="s">
        <v>146</v>
      </c>
      <c r="W30" s="251" t="s">
        <v>146</v>
      </c>
      <c r="X30" s="251" t="s">
        <v>146</v>
      </c>
      <c r="Y30" s="251" t="s">
        <v>146</v>
      </c>
      <c r="Z30" s="251" t="s">
        <v>146</v>
      </c>
      <c r="AA30" s="251" t="s">
        <v>146</v>
      </c>
      <c r="AB30" s="251" t="s">
        <v>146</v>
      </c>
      <c r="AC30" s="251" t="s">
        <v>146</v>
      </c>
      <c r="AD30" s="256" t="s">
        <v>146</v>
      </c>
      <c r="AE30" s="254" t="s">
        <v>146</v>
      </c>
      <c r="AF30" s="265" t="s">
        <v>146</v>
      </c>
      <c r="AG30" s="3" t="s">
        <v>146</v>
      </c>
    </row>
    <row r="31" spans="2:33" ht="15" customHeight="1" x14ac:dyDescent="0.35">
      <c r="B31" s="128" t="s">
        <v>105</v>
      </c>
      <c r="C31" s="252">
        <v>484.6</v>
      </c>
      <c r="D31" s="252" t="s">
        <v>146</v>
      </c>
      <c r="E31" s="252">
        <v>403.3098</v>
      </c>
      <c r="F31" s="252">
        <v>494.44830000000002</v>
      </c>
      <c r="G31" s="252">
        <v>449.39</v>
      </c>
      <c r="H31" s="252" t="s">
        <v>147</v>
      </c>
      <c r="I31" s="252">
        <v>445.68</v>
      </c>
      <c r="J31" s="252" t="s">
        <v>146</v>
      </c>
      <c r="K31" s="252">
        <v>385.79</v>
      </c>
      <c r="L31" s="252">
        <v>534</v>
      </c>
      <c r="M31" s="252">
        <v>340.41750000000002</v>
      </c>
      <c r="N31" s="252">
        <v>407.32</v>
      </c>
      <c r="O31" s="252" t="s">
        <v>146</v>
      </c>
      <c r="P31" s="252">
        <v>364.82</v>
      </c>
      <c r="Q31" s="252">
        <v>382.35</v>
      </c>
      <c r="R31" s="252">
        <v>536.83000000000004</v>
      </c>
      <c r="S31" s="252">
        <v>282.202</v>
      </c>
      <c r="T31" s="252" t="s">
        <v>146</v>
      </c>
      <c r="U31" s="252">
        <v>419</v>
      </c>
      <c r="V31" s="252">
        <v>424.05</v>
      </c>
      <c r="W31" s="252">
        <v>447.43549999999999</v>
      </c>
      <c r="X31" s="252">
        <v>418.38</v>
      </c>
      <c r="Y31" s="252">
        <v>366.62819999999999</v>
      </c>
      <c r="Z31" s="252">
        <v>317.75</v>
      </c>
      <c r="AA31" s="252">
        <v>336.63</v>
      </c>
      <c r="AB31" s="252">
        <v>378.25</v>
      </c>
      <c r="AC31" s="252">
        <v>485.41750000000002</v>
      </c>
      <c r="AD31" s="256">
        <v>492.94779999999997</v>
      </c>
      <c r="AE31" s="254">
        <v>1.185799999999972</v>
      </c>
      <c r="AF31" s="265">
        <v>2.4113290575522583E-3</v>
      </c>
      <c r="AG31" s="3" t="s">
        <v>146</v>
      </c>
    </row>
    <row r="32" spans="2:33" ht="15" customHeight="1" x14ac:dyDescent="0.35">
      <c r="B32" s="128" t="s">
        <v>106</v>
      </c>
      <c r="C32" s="252" t="s">
        <v>146</v>
      </c>
      <c r="D32" s="252" t="s">
        <v>146</v>
      </c>
      <c r="E32" s="252">
        <v>406.3272</v>
      </c>
      <c r="F32" s="252">
        <v>484.2285</v>
      </c>
      <c r="G32" s="252">
        <v>448.82</v>
      </c>
      <c r="H32" s="252" t="s">
        <v>147</v>
      </c>
      <c r="I32" s="252">
        <v>444.7</v>
      </c>
      <c r="J32" s="252" t="s">
        <v>146</v>
      </c>
      <c r="K32" s="252">
        <v>434.48</v>
      </c>
      <c r="L32" s="252">
        <v>521</v>
      </c>
      <c r="M32" s="252" t="s">
        <v>146</v>
      </c>
      <c r="N32" s="252">
        <v>491.15</v>
      </c>
      <c r="O32" s="252" t="s">
        <v>146</v>
      </c>
      <c r="P32" s="252">
        <v>373.4</v>
      </c>
      <c r="Q32" s="252">
        <v>404.43</v>
      </c>
      <c r="R32" s="252" t="s">
        <v>147</v>
      </c>
      <c r="S32" s="252">
        <v>289.58080000000001</v>
      </c>
      <c r="T32" s="252" t="s">
        <v>146</v>
      </c>
      <c r="U32" s="252">
        <v>471</v>
      </c>
      <c r="V32" s="252">
        <v>433.37</v>
      </c>
      <c r="W32" s="252">
        <v>443.19240000000002</v>
      </c>
      <c r="X32" s="252">
        <v>525.73</v>
      </c>
      <c r="Y32" s="252">
        <v>369.82560000000001</v>
      </c>
      <c r="Z32" s="252">
        <v>379</v>
      </c>
      <c r="AA32" s="252">
        <v>383.22</v>
      </c>
      <c r="AB32" s="252">
        <v>345.12</v>
      </c>
      <c r="AC32" s="252">
        <v>476.33819999999997</v>
      </c>
      <c r="AD32" s="256">
        <v>453.65800000000002</v>
      </c>
      <c r="AE32" s="254">
        <v>1.0055000000000405</v>
      </c>
      <c r="AF32" s="265">
        <v>2.2213508154711459E-3</v>
      </c>
      <c r="AG32" s="3" t="s">
        <v>146</v>
      </c>
    </row>
    <row r="33" spans="2:33" ht="15" customHeight="1" x14ac:dyDescent="0.35">
      <c r="B33" s="128" t="s">
        <v>107</v>
      </c>
      <c r="C33" s="252">
        <v>400.25</v>
      </c>
      <c r="D33" s="252">
        <v>309.50510000000003</v>
      </c>
      <c r="E33" s="252">
        <v>367.2235</v>
      </c>
      <c r="F33" s="252">
        <v>464.32690000000002</v>
      </c>
      <c r="G33" s="252">
        <v>419.44</v>
      </c>
      <c r="H33" s="252">
        <v>442.94</v>
      </c>
      <c r="I33" s="252">
        <v>423.77</v>
      </c>
      <c r="J33" s="252">
        <v>268</v>
      </c>
      <c r="K33" s="252">
        <v>343.55</v>
      </c>
      <c r="L33" s="252">
        <v>498</v>
      </c>
      <c r="M33" s="252" t="s">
        <v>146</v>
      </c>
      <c r="N33" s="252">
        <v>369.98</v>
      </c>
      <c r="O33" s="252" t="s">
        <v>146</v>
      </c>
      <c r="P33" s="252">
        <v>306.44</v>
      </c>
      <c r="Q33" s="252">
        <v>383.83</v>
      </c>
      <c r="R33" s="252">
        <v>427.47</v>
      </c>
      <c r="S33" s="252">
        <v>196.80430000000001</v>
      </c>
      <c r="T33" s="252" t="s">
        <v>146</v>
      </c>
      <c r="U33" s="252">
        <v>447</v>
      </c>
      <c r="V33" s="252">
        <v>379.45</v>
      </c>
      <c r="W33" s="252">
        <v>425.1592</v>
      </c>
      <c r="X33" s="252">
        <v>316.56</v>
      </c>
      <c r="Y33" s="252">
        <v>368.51659999999998</v>
      </c>
      <c r="Z33" s="252">
        <v>296.81</v>
      </c>
      <c r="AA33" s="252">
        <v>197.17</v>
      </c>
      <c r="AB33" s="252">
        <v>313.12</v>
      </c>
      <c r="AC33" s="252">
        <v>461.7364</v>
      </c>
      <c r="AD33" s="256">
        <v>403.09370000000001</v>
      </c>
      <c r="AE33" s="254">
        <v>-2.5319000000000074</v>
      </c>
      <c r="AF33" s="265">
        <v>-6.241963031919151E-3</v>
      </c>
      <c r="AG33" s="3" t="s">
        <v>146</v>
      </c>
    </row>
    <row r="34" spans="2:33" ht="15" customHeight="1" x14ac:dyDescent="0.35">
      <c r="B34" s="128" t="s">
        <v>108</v>
      </c>
      <c r="C34" s="257">
        <v>413.19</v>
      </c>
      <c r="D34" s="257">
        <v>318.49880000000002</v>
      </c>
      <c r="E34" s="257">
        <v>375.01170000000002</v>
      </c>
      <c r="F34" s="257">
        <v>480.32889999999998</v>
      </c>
      <c r="G34" s="257">
        <v>429.82</v>
      </c>
      <c r="H34" s="257">
        <v>441.45</v>
      </c>
      <c r="I34" s="257">
        <v>427.8</v>
      </c>
      <c r="J34" s="257">
        <v>220</v>
      </c>
      <c r="K34" s="257">
        <v>381.1</v>
      </c>
      <c r="L34" s="257">
        <v>500</v>
      </c>
      <c r="M34" s="257" t="s">
        <v>146</v>
      </c>
      <c r="N34" s="257">
        <v>386.97</v>
      </c>
      <c r="O34" s="257" t="s">
        <v>146</v>
      </c>
      <c r="P34" s="257">
        <v>334.81</v>
      </c>
      <c r="Q34" s="257">
        <v>405.79</v>
      </c>
      <c r="R34" s="257">
        <v>451.06</v>
      </c>
      <c r="S34" s="257">
        <v>309.35730000000001</v>
      </c>
      <c r="T34" s="257" t="s">
        <v>146</v>
      </c>
      <c r="U34" s="257">
        <v>463</v>
      </c>
      <c r="V34" s="257">
        <v>387.46</v>
      </c>
      <c r="W34" s="257">
        <v>435.97910000000002</v>
      </c>
      <c r="X34" s="257">
        <v>344.06</v>
      </c>
      <c r="Y34" s="257">
        <v>373.2466</v>
      </c>
      <c r="Z34" s="257">
        <v>346.05</v>
      </c>
      <c r="AA34" s="257">
        <v>223.9</v>
      </c>
      <c r="AB34" s="257">
        <v>330.8</v>
      </c>
      <c r="AC34" s="257">
        <v>478.02300000000002</v>
      </c>
      <c r="AD34" s="258">
        <v>439.32369999999997</v>
      </c>
      <c r="AE34" s="266">
        <v>-1.4063000000000443</v>
      </c>
      <c r="AF34" s="267">
        <v>-3.1908424659089496E-3</v>
      </c>
      <c r="AG34" s="3" t="s">
        <v>146</v>
      </c>
    </row>
    <row r="35" spans="2:33" ht="15.75" customHeight="1" x14ac:dyDescent="0.35">
      <c r="B35" s="128" t="s">
        <v>109</v>
      </c>
      <c r="C35" s="251">
        <v>398.54</v>
      </c>
      <c r="D35" s="251" t="s">
        <v>146</v>
      </c>
      <c r="E35" s="251">
        <v>375.46019999999999</v>
      </c>
      <c r="F35" s="251">
        <v>484.09410000000003</v>
      </c>
      <c r="G35" s="251">
        <v>434.5</v>
      </c>
      <c r="H35" s="251">
        <v>447.04</v>
      </c>
      <c r="I35" s="251">
        <v>428.99</v>
      </c>
      <c r="J35" s="251" t="s">
        <v>146</v>
      </c>
      <c r="K35" s="251">
        <v>433.02</v>
      </c>
      <c r="L35" s="251">
        <v>467</v>
      </c>
      <c r="M35" s="251" t="s">
        <v>146</v>
      </c>
      <c r="N35" s="251">
        <v>396.47</v>
      </c>
      <c r="O35" s="251" t="s">
        <v>146</v>
      </c>
      <c r="P35" s="251">
        <v>341.32</v>
      </c>
      <c r="Q35" s="251">
        <v>390.71</v>
      </c>
      <c r="R35" s="251" t="s">
        <v>147</v>
      </c>
      <c r="S35" s="251">
        <v>379.10419999999999</v>
      </c>
      <c r="T35" s="251" t="s">
        <v>146</v>
      </c>
      <c r="U35" s="251">
        <v>476</v>
      </c>
      <c r="V35" s="251">
        <v>394.99</v>
      </c>
      <c r="W35" s="251">
        <v>434.06970000000001</v>
      </c>
      <c r="X35" s="251">
        <v>251.29</v>
      </c>
      <c r="Y35" s="251">
        <v>393.24599999999998</v>
      </c>
      <c r="Z35" s="251">
        <v>353.41</v>
      </c>
      <c r="AA35" s="251">
        <v>282.45999999999998</v>
      </c>
      <c r="AB35" s="251">
        <v>307.35000000000002</v>
      </c>
      <c r="AC35" s="251">
        <v>461.7364</v>
      </c>
      <c r="AD35" s="256">
        <v>438.16120000000001</v>
      </c>
      <c r="AE35" s="254">
        <v>-3.8836000000000013</v>
      </c>
      <c r="AF35" s="265">
        <v>-8.7855348598151473E-3</v>
      </c>
      <c r="AG35" s="3" t="s">
        <v>146</v>
      </c>
    </row>
    <row r="36" spans="2:33" ht="15" customHeight="1" x14ac:dyDescent="0.35">
      <c r="B36" s="128" t="s">
        <v>110</v>
      </c>
      <c r="C36" s="251">
        <v>347.76</v>
      </c>
      <c r="D36" s="251">
        <v>317.29730000000001</v>
      </c>
      <c r="E36" s="251">
        <v>297.21210000000002</v>
      </c>
      <c r="F36" s="251">
        <v>432.45740000000001</v>
      </c>
      <c r="G36" s="251">
        <v>365.3</v>
      </c>
      <c r="H36" s="251">
        <v>400.14</v>
      </c>
      <c r="I36" s="251">
        <v>386.93</v>
      </c>
      <c r="J36" s="251">
        <v>250</v>
      </c>
      <c r="K36" s="251">
        <v>316.86</v>
      </c>
      <c r="L36" s="251">
        <v>462</v>
      </c>
      <c r="M36" s="251" t="s">
        <v>146</v>
      </c>
      <c r="N36" s="251">
        <v>333.93</v>
      </c>
      <c r="O36" s="251">
        <v>211</v>
      </c>
      <c r="P36" s="251">
        <v>303.75</v>
      </c>
      <c r="Q36" s="251">
        <v>350.41</v>
      </c>
      <c r="R36" s="251">
        <v>376.98</v>
      </c>
      <c r="S36" s="251">
        <v>186.1326</v>
      </c>
      <c r="T36" s="251" t="s">
        <v>146</v>
      </c>
      <c r="U36" s="251">
        <v>409</v>
      </c>
      <c r="V36" s="251">
        <v>345.77</v>
      </c>
      <c r="W36" s="251">
        <v>396.73039999999997</v>
      </c>
      <c r="X36" s="251">
        <v>260.79000000000002</v>
      </c>
      <c r="Y36" s="251">
        <v>346.90730000000002</v>
      </c>
      <c r="Z36" s="251">
        <v>279.64</v>
      </c>
      <c r="AA36" s="251">
        <v>146.34</v>
      </c>
      <c r="AB36" s="251">
        <v>301.91000000000003</v>
      </c>
      <c r="AC36" s="251">
        <v>407.16669999999999</v>
      </c>
      <c r="AD36" s="256">
        <v>378.05220000000003</v>
      </c>
      <c r="AE36" s="254">
        <v>-0.58289999999999509</v>
      </c>
      <c r="AF36" s="265">
        <v>-1.5394769264656105E-3</v>
      </c>
      <c r="AG36" s="3" t="s">
        <v>146</v>
      </c>
    </row>
    <row r="37" spans="2:33" ht="15" customHeight="1" thickBot="1" x14ac:dyDescent="0.4">
      <c r="B37" s="128" t="s">
        <v>111</v>
      </c>
      <c r="C37" s="252">
        <v>340.92</v>
      </c>
      <c r="D37" s="252">
        <v>339.12979999999999</v>
      </c>
      <c r="E37" s="252">
        <v>248.32239999999999</v>
      </c>
      <c r="F37" s="252">
        <v>460.56169999999997</v>
      </c>
      <c r="G37" s="252">
        <v>377.14</v>
      </c>
      <c r="H37" s="252">
        <v>419.2</v>
      </c>
      <c r="I37" s="252">
        <v>414.92</v>
      </c>
      <c r="J37" s="252" t="s">
        <v>146</v>
      </c>
      <c r="K37" s="252">
        <v>357.01</v>
      </c>
      <c r="L37" s="252">
        <v>483</v>
      </c>
      <c r="M37" s="252" t="s">
        <v>146</v>
      </c>
      <c r="N37" s="252">
        <v>350.04</v>
      </c>
      <c r="O37" s="252">
        <v>210</v>
      </c>
      <c r="P37" s="252" t="s">
        <v>146</v>
      </c>
      <c r="Q37" s="252">
        <v>354.85</v>
      </c>
      <c r="R37" s="252" t="s">
        <v>147</v>
      </c>
      <c r="S37" s="252">
        <v>306.02179999999998</v>
      </c>
      <c r="T37" s="252" t="s">
        <v>146</v>
      </c>
      <c r="U37" s="252">
        <v>425</v>
      </c>
      <c r="V37" s="252">
        <v>352.48</v>
      </c>
      <c r="W37" s="252">
        <v>385.69830000000002</v>
      </c>
      <c r="X37" s="252">
        <v>244.31</v>
      </c>
      <c r="Y37" s="252">
        <v>368.31939999999997</v>
      </c>
      <c r="Z37" s="252">
        <v>290.81</v>
      </c>
      <c r="AA37" s="252" t="s">
        <v>147</v>
      </c>
      <c r="AB37" s="252">
        <v>325.16000000000003</v>
      </c>
      <c r="AC37" s="252">
        <v>442.82889999999998</v>
      </c>
      <c r="AD37" s="256">
        <v>436.21559999999999</v>
      </c>
      <c r="AE37" s="254">
        <v>-1.369199999999978</v>
      </c>
      <c r="AF37" s="265">
        <v>-3.1289935116576295E-3</v>
      </c>
      <c r="AG37" s="3" t="s">
        <v>146</v>
      </c>
    </row>
    <row r="38" spans="2:33" ht="15" customHeight="1" thickBot="1" x14ac:dyDescent="0.4">
      <c r="B38" s="129" t="s">
        <v>112</v>
      </c>
      <c r="C38" s="261">
        <v>379.93680000000001</v>
      </c>
      <c r="D38" s="261">
        <v>318.22289999999998</v>
      </c>
      <c r="E38" s="261">
        <v>349.69170000000003</v>
      </c>
      <c r="F38" s="261">
        <v>460.7568</v>
      </c>
      <c r="G38" s="261">
        <v>419.43560000000002</v>
      </c>
      <c r="H38" s="261" t="s">
        <v>147</v>
      </c>
      <c r="I38" s="261">
        <v>419.685</v>
      </c>
      <c r="J38" s="261">
        <v>243.1891</v>
      </c>
      <c r="K38" s="261">
        <v>363.9622</v>
      </c>
      <c r="L38" s="261">
        <v>500.26929999999999</v>
      </c>
      <c r="M38" s="261">
        <v>340.41750000000002</v>
      </c>
      <c r="N38" s="261">
        <v>356.0213</v>
      </c>
      <c r="O38" s="261">
        <v>210.7295</v>
      </c>
      <c r="P38" s="261">
        <v>322.673</v>
      </c>
      <c r="Q38" s="261">
        <v>376.13299999999998</v>
      </c>
      <c r="R38" s="261" t="s">
        <v>147</v>
      </c>
      <c r="S38" s="261">
        <v>245.2911</v>
      </c>
      <c r="T38" s="261" t="s">
        <v>146</v>
      </c>
      <c r="U38" s="261">
        <v>445.697</v>
      </c>
      <c r="V38" s="261">
        <v>395.21769999999998</v>
      </c>
      <c r="W38" s="261">
        <v>426.12060000000002</v>
      </c>
      <c r="X38" s="261">
        <v>317.66649999999998</v>
      </c>
      <c r="Y38" s="261">
        <v>365.25700000000001</v>
      </c>
      <c r="Z38" s="261">
        <v>312.50400000000002</v>
      </c>
      <c r="AA38" s="261" t="s">
        <v>147</v>
      </c>
      <c r="AB38" s="261">
        <v>315.86040000000003</v>
      </c>
      <c r="AC38" s="261">
        <v>454.66559999999998</v>
      </c>
      <c r="AD38" s="262">
        <v>413.6114</v>
      </c>
      <c r="AE38" s="268">
        <v>-1.0450999999999908</v>
      </c>
      <c r="AF38" s="269">
        <v>-2.5203994149374243E-3</v>
      </c>
      <c r="AG38" s="3" t="s">
        <v>146</v>
      </c>
    </row>
    <row r="39" spans="2:33" ht="15" customHeight="1" x14ac:dyDescent="0.35">
      <c r="B39" s="128" t="s">
        <v>113</v>
      </c>
      <c r="C39" s="251">
        <v>544.72</v>
      </c>
      <c r="D39" s="251" t="s">
        <v>146</v>
      </c>
      <c r="E39" s="251" t="s">
        <v>147</v>
      </c>
      <c r="F39" s="251">
        <v>547.42970000000003</v>
      </c>
      <c r="G39" s="251">
        <v>525.28</v>
      </c>
      <c r="H39" s="251" t="s">
        <v>146</v>
      </c>
      <c r="I39" s="251">
        <v>487.39</v>
      </c>
      <c r="J39" s="251" t="s">
        <v>146</v>
      </c>
      <c r="K39" s="251">
        <v>513.82000000000005</v>
      </c>
      <c r="L39" s="251">
        <v>556</v>
      </c>
      <c r="M39" s="251" t="s">
        <v>146</v>
      </c>
      <c r="N39" s="251">
        <v>551.33000000000004</v>
      </c>
      <c r="O39" s="251" t="s">
        <v>146</v>
      </c>
      <c r="P39" s="251" t="s">
        <v>146</v>
      </c>
      <c r="Q39" s="251" t="s">
        <v>147</v>
      </c>
      <c r="R39" s="251" t="s">
        <v>146</v>
      </c>
      <c r="S39" s="251" t="s">
        <v>146</v>
      </c>
      <c r="T39" s="251" t="s">
        <v>146</v>
      </c>
      <c r="U39" s="251" t="s">
        <v>146</v>
      </c>
      <c r="V39" s="251">
        <v>487.46</v>
      </c>
      <c r="W39" s="251">
        <v>475.86430000000001</v>
      </c>
      <c r="X39" s="251">
        <v>507.47</v>
      </c>
      <c r="Y39" s="251" t="s">
        <v>146</v>
      </c>
      <c r="Z39" s="251">
        <v>447.41</v>
      </c>
      <c r="AA39" s="251" t="s">
        <v>146</v>
      </c>
      <c r="AB39" s="251">
        <v>522.21</v>
      </c>
      <c r="AC39" s="251" t="s">
        <v>146</v>
      </c>
      <c r="AD39" s="256">
        <v>538.68460000000005</v>
      </c>
      <c r="AE39" s="254">
        <v>-3.0418999999999414</v>
      </c>
      <c r="AF39" s="265">
        <v>-5.6151951215234197E-3</v>
      </c>
      <c r="AG39" s="3" t="s">
        <v>146</v>
      </c>
    </row>
    <row r="40" spans="2:33" ht="15" customHeight="1" x14ac:dyDescent="0.35">
      <c r="B40" s="128" t="s">
        <v>114</v>
      </c>
      <c r="C40" s="252">
        <v>488.08</v>
      </c>
      <c r="D40" s="252" t="s">
        <v>146</v>
      </c>
      <c r="E40" s="252" t="s">
        <v>146</v>
      </c>
      <c r="F40" s="252">
        <v>560.06989999999996</v>
      </c>
      <c r="G40" s="252">
        <v>516.64</v>
      </c>
      <c r="H40" s="252" t="s">
        <v>146</v>
      </c>
      <c r="I40" s="252">
        <v>488.1</v>
      </c>
      <c r="J40" s="252" t="s">
        <v>146</v>
      </c>
      <c r="K40" s="252">
        <v>509.81</v>
      </c>
      <c r="L40" s="252">
        <v>562</v>
      </c>
      <c r="M40" s="252">
        <v>471.08150000000001</v>
      </c>
      <c r="N40" s="252">
        <v>575.21</v>
      </c>
      <c r="O40" s="252" t="s">
        <v>146</v>
      </c>
      <c r="P40" s="252" t="s">
        <v>146</v>
      </c>
      <c r="Q40" s="252">
        <v>433.84</v>
      </c>
      <c r="R40" s="252" t="s">
        <v>147</v>
      </c>
      <c r="S40" s="252" t="s">
        <v>146</v>
      </c>
      <c r="T40" s="252" t="s">
        <v>146</v>
      </c>
      <c r="U40" s="252" t="s">
        <v>146</v>
      </c>
      <c r="V40" s="252">
        <v>497.29</v>
      </c>
      <c r="W40" s="252">
        <v>490.07870000000003</v>
      </c>
      <c r="X40" s="252">
        <v>491.02</v>
      </c>
      <c r="Y40" s="252" t="s">
        <v>146</v>
      </c>
      <c r="Z40" s="252">
        <v>443.15</v>
      </c>
      <c r="AA40" s="252" t="s">
        <v>146</v>
      </c>
      <c r="AB40" s="252" t="s">
        <v>146</v>
      </c>
      <c r="AC40" s="252">
        <v>519.30129999999997</v>
      </c>
      <c r="AD40" s="256">
        <v>539.23270000000002</v>
      </c>
      <c r="AE40" s="254">
        <v>0.23130000000003292</v>
      </c>
      <c r="AF40" s="265">
        <v>4.2912690022700595E-4</v>
      </c>
      <c r="AG40" s="3" t="s">
        <v>146</v>
      </c>
    </row>
    <row r="41" spans="2:33" ht="15" customHeight="1" x14ac:dyDescent="0.35">
      <c r="B41" s="128" t="s">
        <v>153</v>
      </c>
      <c r="C41" s="252" t="s">
        <v>146</v>
      </c>
      <c r="D41" s="252" t="s">
        <v>146</v>
      </c>
      <c r="E41" s="252" t="s">
        <v>147</v>
      </c>
      <c r="F41" s="252">
        <v>552.00170000000003</v>
      </c>
      <c r="G41" s="252">
        <v>504.75</v>
      </c>
      <c r="H41" s="252" t="s">
        <v>146</v>
      </c>
      <c r="I41" s="252">
        <v>487.5</v>
      </c>
      <c r="J41" s="252" t="s">
        <v>146</v>
      </c>
      <c r="K41" s="252" t="s">
        <v>146</v>
      </c>
      <c r="L41" s="252" t="s">
        <v>146</v>
      </c>
      <c r="M41" s="252">
        <v>459.91590000000002</v>
      </c>
      <c r="N41" s="252">
        <v>540.26</v>
      </c>
      <c r="O41" s="252" t="s">
        <v>146</v>
      </c>
      <c r="P41" s="252" t="s">
        <v>146</v>
      </c>
      <c r="Q41" s="252" t="s">
        <v>147</v>
      </c>
      <c r="R41" s="252" t="s">
        <v>146</v>
      </c>
      <c r="S41" s="252" t="s">
        <v>146</v>
      </c>
      <c r="T41" s="252" t="s">
        <v>146</v>
      </c>
      <c r="U41" s="252" t="s">
        <v>146</v>
      </c>
      <c r="V41" s="252">
        <v>488.24</v>
      </c>
      <c r="W41" s="252">
        <v>501.7473</v>
      </c>
      <c r="X41" s="252" t="s">
        <v>146</v>
      </c>
      <c r="Y41" s="252" t="s">
        <v>146</v>
      </c>
      <c r="Z41" s="252">
        <v>452.15</v>
      </c>
      <c r="AA41" s="252" t="s">
        <v>146</v>
      </c>
      <c r="AB41" s="252" t="s">
        <v>146</v>
      </c>
      <c r="AC41" s="252">
        <v>530.72069999999997</v>
      </c>
      <c r="AD41" s="256">
        <v>495.43939999999998</v>
      </c>
      <c r="AE41" s="254">
        <v>-2.1333000000000197</v>
      </c>
      <c r="AF41" s="265">
        <v>-4.2874136784434302E-3</v>
      </c>
    </row>
    <row r="42" spans="2:33" ht="15" customHeight="1" x14ac:dyDescent="0.35">
      <c r="B42" s="128" t="s">
        <v>115</v>
      </c>
      <c r="C42" s="252">
        <v>506.05</v>
      </c>
      <c r="D42" s="252" t="s">
        <v>146</v>
      </c>
      <c r="E42" s="252">
        <v>416.84719999999999</v>
      </c>
      <c r="F42" s="252">
        <v>517.30830000000003</v>
      </c>
      <c r="G42" s="252">
        <v>507.56</v>
      </c>
      <c r="H42" s="252" t="s">
        <v>147</v>
      </c>
      <c r="I42" s="252">
        <v>475.21</v>
      </c>
      <c r="J42" s="252" t="s">
        <v>146</v>
      </c>
      <c r="K42" s="252">
        <v>459.41</v>
      </c>
      <c r="L42" s="252">
        <v>525</v>
      </c>
      <c r="M42" s="252">
        <v>479.98739999999998</v>
      </c>
      <c r="N42" s="252">
        <v>526.58000000000004</v>
      </c>
      <c r="O42" s="252" t="s">
        <v>146</v>
      </c>
      <c r="P42" s="252">
        <v>336.48</v>
      </c>
      <c r="Q42" s="252">
        <v>421.25</v>
      </c>
      <c r="R42" s="252">
        <v>550.61</v>
      </c>
      <c r="S42" s="252" t="s">
        <v>146</v>
      </c>
      <c r="T42" s="252" t="s">
        <v>146</v>
      </c>
      <c r="U42" s="252">
        <v>413</v>
      </c>
      <c r="V42" s="252">
        <v>466.74</v>
      </c>
      <c r="W42" s="252">
        <v>488.59359999999998</v>
      </c>
      <c r="X42" s="252">
        <v>476.07</v>
      </c>
      <c r="Y42" s="252">
        <v>390.46530000000001</v>
      </c>
      <c r="Z42" s="252">
        <v>387.19</v>
      </c>
      <c r="AA42" s="252" t="s">
        <v>146</v>
      </c>
      <c r="AB42" s="252">
        <v>483.2</v>
      </c>
      <c r="AC42" s="252">
        <v>501.98500000000001</v>
      </c>
      <c r="AD42" s="256">
        <v>489.55650000000003</v>
      </c>
      <c r="AE42" s="254">
        <v>0.20640000000003056</v>
      </c>
      <c r="AF42" s="265">
        <v>4.2178391298985929E-4</v>
      </c>
      <c r="AG42" s="3" t="s">
        <v>146</v>
      </c>
    </row>
    <row r="43" spans="2:33" ht="15" customHeight="1" x14ac:dyDescent="0.35">
      <c r="B43" s="128" t="s">
        <v>116</v>
      </c>
      <c r="C43" s="257">
        <v>490</v>
      </c>
      <c r="D43" s="257" t="s">
        <v>146</v>
      </c>
      <c r="E43" s="257">
        <v>411.22019999999998</v>
      </c>
      <c r="F43" s="257">
        <v>526.0489</v>
      </c>
      <c r="G43" s="257">
        <v>509.75</v>
      </c>
      <c r="H43" s="257" t="s">
        <v>146</v>
      </c>
      <c r="I43" s="257">
        <v>476.78</v>
      </c>
      <c r="J43" s="257">
        <v>400</v>
      </c>
      <c r="K43" s="257">
        <v>498.1</v>
      </c>
      <c r="L43" s="257">
        <v>535</v>
      </c>
      <c r="M43" s="257">
        <v>473.34120000000001</v>
      </c>
      <c r="N43" s="257">
        <v>504.33</v>
      </c>
      <c r="O43" s="257" t="s">
        <v>146</v>
      </c>
      <c r="P43" s="257">
        <v>346.79</v>
      </c>
      <c r="Q43" s="257">
        <v>431.36</v>
      </c>
      <c r="R43" s="257">
        <v>545.02</v>
      </c>
      <c r="S43" s="257">
        <v>209.4973</v>
      </c>
      <c r="T43" s="257" t="s">
        <v>146</v>
      </c>
      <c r="U43" s="257">
        <v>128</v>
      </c>
      <c r="V43" s="257">
        <v>481.36</v>
      </c>
      <c r="W43" s="257">
        <v>493.89749999999998</v>
      </c>
      <c r="X43" s="257">
        <v>470.89</v>
      </c>
      <c r="Y43" s="257">
        <v>449.85989999999998</v>
      </c>
      <c r="Z43" s="257">
        <v>405.11</v>
      </c>
      <c r="AA43" s="257" t="s">
        <v>146</v>
      </c>
      <c r="AB43" s="257">
        <v>493.71</v>
      </c>
      <c r="AC43" s="257">
        <v>513.12360000000001</v>
      </c>
      <c r="AD43" s="258">
        <v>506.11720000000003</v>
      </c>
      <c r="AE43" s="266">
        <v>-2.1353999999999473</v>
      </c>
      <c r="AF43" s="267">
        <v>-4.2014541588177856E-3</v>
      </c>
      <c r="AG43" s="3" t="s">
        <v>146</v>
      </c>
    </row>
    <row r="44" spans="2:33" ht="15" customHeight="1" x14ac:dyDescent="0.35">
      <c r="B44" s="128" t="s">
        <v>117</v>
      </c>
      <c r="C44" s="252" t="s">
        <v>146</v>
      </c>
      <c r="D44" s="252" t="s">
        <v>146</v>
      </c>
      <c r="E44" s="252">
        <v>412.1173</v>
      </c>
      <c r="F44" s="252">
        <v>519.05640000000005</v>
      </c>
      <c r="G44" s="252">
        <v>504.34</v>
      </c>
      <c r="H44" s="252" t="s">
        <v>147</v>
      </c>
      <c r="I44" s="252">
        <v>477.29</v>
      </c>
      <c r="J44" s="252" t="s">
        <v>146</v>
      </c>
      <c r="K44" s="252">
        <v>500.83</v>
      </c>
      <c r="L44" s="252">
        <v>528</v>
      </c>
      <c r="M44" s="252">
        <v>468.423</v>
      </c>
      <c r="N44" s="252">
        <v>400.21</v>
      </c>
      <c r="O44" s="252" t="s">
        <v>146</v>
      </c>
      <c r="P44" s="252" t="s">
        <v>146</v>
      </c>
      <c r="Q44" s="252" t="s">
        <v>147</v>
      </c>
      <c r="R44" s="252" t="s">
        <v>146</v>
      </c>
      <c r="S44" s="252">
        <v>176.1628</v>
      </c>
      <c r="T44" s="252" t="s">
        <v>146</v>
      </c>
      <c r="U44" s="252">
        <v>305</v>
      </c>
      <c r="V44" s="252">
        <v>483.88</v>
      </c>
      <c r="W44" s="252">
        <v>497.29199999999997</v>
      </c>
      <c r="X44" s="252">
        <v>446.72</v>
      </c>
      <c r="Y44" s="252">
        <v>398.6062</v>
      </c>
      <c r="Z44" s="252">
        <v>423.29</v>
      </c>
      <c r="AA44" s="252" t="s">
        <v>146</v>
      </c>
      <c r="AB44" s="252">
        <v>479.53</v>
      </c>
      <c r="AC44" s="252">
        <v>516.11890000000005</v>
      </c>
      <c r="AD44" s="256">
        <v>487.24619999999999</v>
      </c>
      <c r="AE44" s="254">
        <v>-1.5647999999999911</v>
      </c>
      <c r="AF44" s="265">
        <v>-3.2012372880315665E-3</v>
      </c>
      <c r="AG44" s="3" t="s">
        <v>146</v>
      </c>
    </row>
    <row r="45" spans="2:33" ht="15" customHeight="1" x14ac:dyDescent="0.35">
      <c r="B45" s="128" t="s">
        <v>118</v>
      </c>
      <c r="C45" s="251" t="s">
        <v>146</v>
      </c>
      <c r="D45" s="251">
        <v>316.26440000000002</v>
      </c>
      <c r="E45" s="251">
        <v>372.27969999999999</v>
      </c>
      <c r="F45" s="251">
        <v>454.24160000000001</v>
      </c>
      <c r="G45" s="251">
        <v>422.04</v>
      </c>
      <c r="H45" s="251">
        <v>459</v>
      </c>
      <c r="I45" s="251">
        <v>450.45</v>
      </c>
      <c r="J45" s="251">
        <v>423.75</v>
      </c>
      <c r="K45" s="251">
        <v>435.66</v>
      </c>
      <c r="L45" s="251" t="s">
        <v>146</v>
      </c>
      <c r="M45" s="251">
        <v>446.62349999999998</v>
      </c>
      <c r="N45" s="251">
        <v>376.15</v>
      </c>
      <c r="O45" s="251" t="s">
        <v>146</v>
      </c>
      <c r="P45" s="251">
        <v>321.57</v>
      </c>
      <c r="Q45" s="251">
        <v>342.44</v>
      </c>
      <c r="R45" s="251" t="s">
        <v>147</v>
      </c>
      <c r="S45" s="251" t="s">
        <v>146</v>
      </c>
      <c r="T45" s="251" t="s">
        <v>146</v>
      </c>
      <c r="U45" s="251">
        <v>419</v>
      </c>
      <c r="V45" s="251">
        <v>383.78</v>
      </c>
      <c r="W45" s="251">
        <v>450.61779999999999</v>
      </c>
      <c r="X45" s="251">
        <v>421.39</v>
      </c>
      <c r="Y45" s="251">
        <v>384.04820000000001</v>
      </c>
      <c r="Z45" s="251">
        <v>340.55</v>
      </c>
      <c r="AA45" s="251" t="s">
        <v>147</v>
      </c>
      <c r="AB45" s="251">
        <v>438.54</v>
      </c>
      <c r="AC45" s="251">
        <v>471.93889999999999</v>
      </c>
      <c r="AD45" s="256">
        <v>427.44119999999998</v>
      </c>
      <c r="AE45" s="254">
        <v>4.4812000000000012</v>
      </c>
      <c r="AF45" s="265">
        <v>1.0594855305466222E-2</v>
      </c>
      <c r="AG45" s="3" t="s">
        <v>146</v>
      </c>
    </row>
    <row r="46" spans="2:33" ht="15" customHeight="1" x14ac:dyDescent="0.35">
      <c r="B46" s="128" t="s">
        <v>119</v>
      </c>
      <c r="C46" s="251" t="s">
        <v>146</v>
      </c>
      <c r="D46" s="251">
        <v>310.55829999999997</v>
      </c>
      <c r="E46" s="251">
        <v>378.72219999999999</v>
      </c>
      <c r="F46" s="251">
        <v>491.0865</v>
      </c>
      <c r="G46" s="251">
        <v>433.94</v>
      </c>
      <c r="H46" s="251">
        <v>464.63</v>
      </c>
      <c r="I46" s="251">
        <v>466.78</v>
      </c>
      <c r="J46" s="251" t="s">
        <v>146</v>
      </c>
      <c r="K46" s="251">
        <v>457.19</v>
      </c>
      <c r="L46" s="251">
        <v>504</v>
      </c>
      <c r="M46" s="251">
        <v>475.06920000000002</v>
      </c>
      <c r="N46" s="251">
        <v>394.34</v>
      </c>
      <c r="O46" s="251" t="s">
        <v>146</v>
      </c>
      <c r="P46" s="251">
        <v>352.73</v>
      </c>
      <c r="Q46" s="251">
        <v>393.89</v>
      </c>
      <c r="R46" s="251">
        <v>466.55</v>
      </c>
      <c r="S46" s="251">
        <v>192.7225</v>
      </c>
      <c r="T46" s="251" t="s">
        <v>146</v>
      </c>
      <c r="U46" s="251">
        <v>434</v>
      </c>
      <c r="V46" s="251">
        <v>398.35</v>
      </c>
      <c r="W46" s="251">
        <v>473.53059999999999</v>
      </c>
      <c r="X46" s="251">
        <v>388.49</v>
      </c>
      <c r="Y46" s="251">
        <v>429.30560000000003</v>
      </c>
      <c r="Z46" s="251">
        <v>350.82</v>
      </c>
      <c r="AA46" s="251" t="s">
        <v>147</v>
      </c>
      <c r="AB46" s="251">
        <v>448.17</v>
      </c>
      <c r="AC46" s="251">
        <v>496.0881</v>
      </c>
      <c r="AD46" s="256">
        <v>457.02929999999998</v>
      </c>
      <c r="AE46" s="254">
        <v>-1.3823000000000434</v>
      </c>
      <c r="AF46" s="265">
        <v>-3.0154123499493979E-3</v>
      </c>
      <c r="AG46" s="3" t="s">
        <v>146</v>
      </c>
    </row>
    <row r="47" spans="2:33" ht="15" customHeight="1" thickBot="1" x14ac:dyDescent="0.4">
      <c r="B47" s="128" t="s">
        <v>120</v>
      </c>
      <c r="C47" s="252" t="s">
        <v>146</v>
      </c>
      <c r="D47" s="252" t="s">
        <v>146</v>
      </c>
      <c r="E47" s="252">
        <v>378.64069999999998</v>
      </c>
      <c r="F47" s="252">
        <v>497.54109999999997</v>
      </c>
      <c r="G47" s="252">
        <v>437.7</v>
      </c>
      <c r="H47" s="252" t="s">
        <v>147</v>
      </c>
      <c r="I47" s="252">
        <v>467.03</v>
      </c>
      <c r="J47" s="252" t="s">
        <v>146</v>
      </c>
      <c r="K47" s="252">
        <v>438.69</v>
      </c>
      <c r="L47" s="252" t="s">
        <v>146</v>
      </c>
      <c r="M47" s="252" t="s">
        <v>146</v>
      </c>
      <c r="N47" s="252">
        <v>415.34</v>
      </c>
      <c r="O47" s="252" t="s">
        <v>146</v>
      </c>
      <c r="P47" s="252" t="s">
        <v>146</v>
      </c>
      <c r="Q47" s="252">
        <v>397.6</v>
      </c>
      <c r="R47" s="252" t="s">
        <v>147</v>
      </c>
      <c r="S47" s="252" t="s">
        <v>146</v>
      </c>
      <c r="T47" s="252" t="s">
        <v>146</v>
      </c>
      <c r="U47" s="252">
        <v>465</v>
      </c>
      <c r="V47" s="252">
        <v>417.76</v>
      </c>
      <c r="W47" s="252">
        <v>472.68200000000002</v>
      </c>
      <c r="X47" s="252">
        <v>410</v>
      </c>
      <c r="Y47" s="252" t="s">
        <v>146</v>
      </c>
      <c r="Z47" s="252" t="s">
        <v>146</v>
      </c>
      <c r="AA47" s="252" t="s">
        <v>147</v>
      </c>
      <c r="AB47" s="252">
        <v>433.82</v>
      </c>
      <c r="AC47" s="252">
        <v>500.30020000000002</v>
      </c>
      <c r="AD47" s="256">
        <v>464.16669999999999</v>
      </c>
      <c r="AE47" s="254">
        <v>-0.82780000000002474</v>
      </c>
      <c r="AF47" s="265">
        <v>-1.7802361103196329E-3</v>
      </c>
      <c r="AG47" s="3" t="s">
        <v>146</v>
      </c>
    </row>
    <row r="48" spans="2:33" ht="15" customHeight="1" thickBot="1" x14ac:dyDescent="0.4">
      <c r="B48" s="129" t="s">
        <v>121</v>
      </c>
      <c r="C48" s="261">
        <v>514.02980000000002</v>
      </c>
      <c r="D48" s="261">
        <v>313.91809999999998</v>
      </c>
      <c r="E48" s="261" t="s">
        <v>147</v>
      </c>
      <c r="F48" s="261">
        <v>510.9085</v>
      </c>
      <c r="G48" s="261">
        <v>491.7568</v>
      </c>
      <c r="H48" s="261" t="s">
        <v>147</v>
      </c>
      <c r="I48" s="261">
        <v>474.40550000000002</v>
      </c>
      <c r="J48" s="261">
        <v>414.19279999999998</v>
      </c>
      <c r="K48" s="261">
        <v>497.7448</v>
      </c>
      <c r="L48" s="261">
        <v>542.26419999999996</v>
      </c>
      <c r="M48" s="261">
        <v>469.68040000000002</v>
      </c>
      <c r="N48" s="261">
        <v>553.68780000000004</v>
      </c>
      <c r="O48" s="261" t="s">
        <v>146</v>
      </c>
      <c r="P48" s="261">
        <v>333.7955</v>
      </c>
      <c r="Q48" s="261" t="s">
        <v>147</v>
      </c>
      <c r="R48" s="261" t="s">
        <v>147</v>
      </c>
      <c r="S48" s="261">
        <v>195.7295</v>
      </c>
      <c r="T48" s="261" t="s">
        <v>146</v>
      </c>
      <c r="U48" s="261">
        <v>359.57470000000001</v>
      </c>
      <c r="V48" s="261">
        <v>478.7989</v>
      </c>
      <c r="W48" s="261">
        <v>478.74700000000001</v>
      </c>
      <c r="X48" s="261">
        <v>457.28989999999999</v>
      </c>
      <c r="Y48" s="261">
        <v>403.53469999999999</v>
      </c>
      <c r="Z48" s="261">
        <v>403.85160000000002</v>
      </c>
      <c r="AA48" s="261" t="s">
        <v>147</v>
      </c>
      <c r="AB48" s="261">
        <v>457.02030000000002</v>
      </c>
      <c r="AC48" s="261">
        <v>504.20819999999998</v>
      </c>
      <c r="AD48" s="262">
        <v>501.0068</v>
      </c>
      <c r="AE48" s="268">
        <v>-1.0009000000000015</v>
      </c>
      <c r="AF48" s="269">
        <v>-1.9937941190941721E-3</v>
      </c>
      <c r="AG48" s="3" t="s">
        <v>146</v>
      </c>
    </row>
    <row r="49" spans="2:33" ht="15" customHeight="1" thickBot="1" x14ac:dyDescent="0.4">
      <c r="B49" s="128" t="s">
        <v>122</v>
      </c>
      <c r="C49" s="249">
        <v>416.45370000000003</v>
      </c>
      <c r="D49" s="249">
        <v>347.3648</v>
      </c>
      <c r="E49" s="249">
        <v>395.49610000000001</v>
      </c>
      <c r="F49" s="249">
        <v>488.79320000000001</v>
      </c>
      <c r="G49" s="249">
        <v>470.3288</v>
      </c>
      <c r="H49" s="249">
        <v>441.9171</v>
      </c>
      <c r="I49" s="249">
        <v>456.72669999999999</v>
      </c>
      <c r="J49" s="249">
        <v>412.23829999999998</v>
      </c>
      <c r="K49" s="249">
        <v>471.30520000000001</v>
      </c>
      <c r="L49" s="249">
        <v>514.15539999999999</v>
      </c>
      <c r="M49" s="249">
        <v>461.18360000000001</v>
      </c>
      <c r="N49" s="249">
        <v>494.64060000000001</v>
      </c>
      <c r="O49" s="249">
        <v>293.56</v>
      </c>
      <c r="P49" s="249">
        <v>337.7878</v>
      </c>
      <c r="Q49" s="249">
        <v>393.79070000000002</v>
      </c>
      <c r="R49" s="249">
        <v>515.45870000000002</v>
      </c>
      <c r="S49" s="249">
        <v>233.14840000000001</v>
      </c>
      <c r="T49" s="249" t="s">
        <v>146</v>
      </c>
      <c r="U49" s="249">
        <v>446.00790000000001</v>
      </c>
      <c r="V49" s="249">
        <v>457.149</v>
      </c>
      <c r="W49" s="249">
        <v>462.85559999999998</v>
      </c>
      <c r="X49" s="249">
        <v>415.01510000000002</v>
      </c>
      <c r="Y49" s="249">
        <v>379.6266</v>
      </c>
      <c r="Z49" s="249">
        <v>394.06</v>
      </c>
      <c r="AA49" s="249">
        <v>306.34089999999998</v>
      </c>
      <c r="AB49" s="249">
        <v>420.41739999999999</v>
      </c>
      <c r="AC49" s="249">
        <v>489.84519999999998</v>
      </c>
      <c r="AD49" s="250">
        <v>465.53620000000001</v>
      </c>
      <c r="AE49" s="263">
        <v>-0.31139999999999191</v>
      </c>
      <c r="AF49" s="269">
        <v>-6.6845895524625387E-4</v>
      </c>
      <c r="AG49" s="3" t="s">
        <v>146</v>
      </c>
    </row>
    <row r="50" spans="2:33" ht="15" customHeight="1" thickBot="1" x14ac:dyDescent="0.4">
      <c r="B50" s="130" t="s">
        <v>123</v>
      </c>
      <c r="C50" s="208">
        <v>-4.0115999999999872</v>
      </c>
      <c r="D50" s="208">
        <v>-2.1514999999999986</v>
      </c>
      <c r="E50" s="208">
        <v>3.3727000000000089</v>
      </c>
      <c r="F50" s="208">
        <v>-3.4574000000000069</v>
      </c>
      <c r="G50" s="208">
        <v>-2.4338999999999942</v>
      </c>
      <c r="H50" s="208">
        <v>-9.5100000000002183E-2</v>
      </c>
      <c r="I50" s="208">
        <v>-4.0697000000000116</v>
      </c>
      <c r="J50" s="208" t="s">
        <v>146</v>
      </c>
      <c r="K50" s="208" t="s">
        <v>146</v>
      </c>
      <c r="L50" s="208">
        <v>1.2381000000000313</v>
      </c>
      <c r="M50" s="208">
        <v>-15.461500000000001</v>
      </c>
      <c r="N50" s="208">
        <v>-1.8297999999999774</v>
      </c>
      <c r="O50" s="208">
        <v>-1.0955000000000155</v>
      </c>
      <c r="P50" s="208">
        <v>16.600999999999999</v>
      </c>
      <c r="Q50" s="208">
        <v>4.6450000000000387</v>
      </c>
      <c r="R50" s="208">
        <v>-0.35489999999992961</v>
      </c>
      <c r="S50" s="208">
        <v>11.294300000000021</v>
      </c>
      <c r="T50" s="208" t="s">
        <v>146</v>
      </c>
      <c r="U50" s="208">
        <v>-0.39510000000001355</v>
      </c>
      <c r="V50" s="208">
        <v>0.26429999999999154</v>
      </c>
      <c r="W50" s="208">
        <v>2.2642999999999915</v>
      </c>
      <c r="X50" s="208">
        <v>4.379600000000039</v>
      </c>
      <c r="Y50" s="208">
        <v>-9.4852999999999952</v>
      </c>
      <c r="Z50" s="208">
        <v>9.9682000000000244</v>
      </c>
      <c r="AA50" s="208">
        <v>-1.1784000000000106</v>
      </c>
      <c r="AB50" s="208">
        <v>-1.1490000000000009</v>
      </c>
      <c r="AC50" s="208">
        <v>1.2774000000000001</v>
      </c>
      <c r="AD50" s="270">
        <v>-0.31139999999999191</v>
      </c>
      <c r="AE50" s="271" t="s">
        <v>146</v>
      </c>
      <c r="AF50" s="272" t="s">
        <v>146</v>
      </c>
      <c r="AG50" s="3" t="s">
        <v>146</v>
      </c>
    </row>
    <row r="51" spans="2:33" ht="15" customHeight="1" thickBot="1" x14ac:dyDescent="0.4">
      <c r="B51" s="131" t="s">
        <v>124</v>
      </c>
      <c r="C51" s="261">
        <v>438</v>
      </c>
      <c r="D51" s="261" t="s">
        <v>146</v>
      </c>
      <c r="E51" s="261">
        <v>448.65210000000002</v>
      </c>
      <c r="F51" s="261">
        <v>511.12259999999998</v>
      </c>
      <c r="G51" s="261">
        <v>510.9</v>
      </c>
      <c r="H51" s="261">
        <v>448.8</v>
      </c>
      <c r="I51" s="261">
        <v>473.84</v>
      </c>
      <c r="J51" s="261">
        <v>392.5</v>
      </c>
      <c r="K51" s="261">
        <v>489.31</v>
      </c>
      <c r="L51" s="261">
        <v>520</v>
      </c>
      <c r="M51" s="261">
        <v>477.19600000000003</v>
      </c>
      <c r="N51" s="261">
        <v>489.72</v>
      </c>
      <c r="O51" s="261" t="s">
        <v>146</v>
      </c>
      <c r="P51" s="261" t="s">
        <v>146</v>
      </c>
      <c r="Q51" s="261">
        <v>412.68</v>
      </c>
      <c r="R51" s="261">
        <v>538.34</v>
      </c>
      <c r="S51" s="261" t="s">
        <v>146</v>
      </c>
      <c r="T51" s="261" t="s">
        <v>146</v>
      </c>
      <c r="U51" s="261">
        <v>470</v>
      </c>
      <c r="V51" s="261">
        <v>480.28</v>
      </c>
      <c r="W51" s="261">
        <v>485.19909999999999</v>
      </c>
      <c r="X51" s="261">
        <v>485.1</v>
      </c>
      <c r="Y51" s="261" t="s">
        <v>146</v>
      </c>
      <c r="Z51" s="261">
        <v>426.44</v>
      </c>
      <c r="AA51" s="261">
        <v>473.86</v>
      </c>
      <c r="AB51" s="261">
        <v>498.3</v>
      </c>
      <c r="AC51" s="261">
        <v>519.02049999999997</v>
      </c>
      <c r="AD51" s="262">
        <v>493.62079999999997</v>
      </c>
      <c r="AE51" s="268">
        <v>6.1148000000000025</v>
      </c>
      <c r="AF51" s="269">
        <v>1.2543025111485751E-2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2:106" ht="15" thickBot="1" x14ac:dyDescent="0.4">
      <c r="B81" s="3" t="s">
        <v>167</v>
      </c>
    </row>
    <row r="82" spans="2:106" ht="15" thickBot="1" x14ac:dyDescent="0.4">
      <c r="B82" s="282"/>
      <c r="C82" s="346">
        <v>2021</v>
      </c>
      <c r="BB82" s="282"/>
      <c r="BC82" s="346">
        <v>2022</v>
      </c>
      <c r="BD82" s="344"/>
    </row>
    <row r="83" spans="2:106" x14ac:dyDescent="0.35">
      <c r="B83" s="341" t="s">
        <v>125</v>
      </c>
      <c r="C83" s="343">
        <v>1</v>
      </c>
      <c r="D83" s="123">
        <v>2</v>
      </c>
      <c r="E83" s="123">
        <v>3</v>
      </c>
      <c r="F83" s="123">
        <v>4</v>
      </c>
      <c r="G83" s="123">
        <v>5</v>
      </c>
      <c r="H83" s="123">
        <v>6</v>
      </c>
      <c r="I83" s="123">
        <v>7</v>
      </c>
      <c r="J83" s="123">
        <v>8</v>
      </c>
      <c r="K83" s="123">
        <v>9</v>
      </c>
      <c r="L83" s="123">
        <v>10</v>
      </c>
      <c r="M83" s="123">
        <v>11</v>
      </c>
      <c r="N83" s="123">
        <v>12</v>
      </c>
      <c r="O83" s="123">
        <v>13</v>
      </c>
      <c r="P83" s="123">
        <v>14</v>
      </c>
      <c r="Q83" s="123">
        <v>15</v>
      </c>
      <c r="R83" s="123">
        <v>16</v>
      </c>
      <c r="S83" s="123">
        <v>17</v>
      </c>
      <c r="T83" s="123">
        <v>18</v>
      </c>
      <c r="U83" s="123">
        <v>19</v>
      </c>
      <c r="V83" s="123">
        <v>20</v>
      </c>
      <c r="W83" s="123">
        <v>21</v>
      </c>
      <c r="X83" s="123">
        <v>22</v>
      </c>
      <c r="Y83" s="123">
        <v>23</v>
      </c>
      <c r="Z83" s="123">
        <v>24</v>
      </c>
      <c r="AA83" s="123">
        <v>25</v>
      </c>
      <c r="AB83" s="123">
        <v>26</v>
      </c>
      <c r="AC83" s="123">
        <v>27</v>
      </c>
      <c r="AD83" s="123">
        <v>28</v>
      </c>
      <c r="AE83" s="123">
        <v>29</v>
      </c>
      <c r="AF83" s="123">
        <v>30</v>
      </c>
      <c r="AG83" s="123">
        <v>31</v>
      </c>
      <c r="AH83" s="123">
        <v>32</v>
      </c>
      <c r="AI83" s="123">
        <v>33</v>
      </c>
      <c r="AJ83" s="123">
        <v>34</v>
      </c>
      <c r="AK83" s="123">
        <v>35</v>
      </c>
      <c r="AL83" s="123">
        <v>36</v>
      </c>
      <c r="AM83" s="123">
        <v>37</v>
      </c>
      <c r="AN83" s="123">
        <v>38</v>
      </c>
      <c r="AO83" s="123">
        <v>39</v>
      </c>
      <c r="AP83" s="123">
        <v>40</v>
      </c>
      <c r="AQ83" s="123">
        <v>41</v>
      </c>
      <c r="AR83" s="123">
        <v>42</v>
      </c>
      <c r="AS83" s="123">
        <v>43</v>
      </c>
      <c r="AT83" s="123">
        <v>44</v>
      </c>
      <c r="AU83" s="123">
        <v>45</v>
      </c>
      <c r="AV83" s="123">
        <v>46</v>
      </c>
      <c r="AW83" s="123">
        <v>47</v>
      </c>
      <c r="AX83" s="123">
        <v>48</v>
      </c>
      <c r="AY83" s="123">
        <v>49</v>
      </c>
      <c r="AZ83" s="123">
        <v>50</v>
      </c>
      <c r="BA83" s="123">
        <v>51</v>
      </c>
      <c r="BB83" s="341">
        <v>52</v>
      </c>
      <c r="BC83" s="345">
        <v>1</v>
      </c>
      <c r="BD83" s="123">
        <v>2</v>
      </c>
      <c r="BE83" s="123">
        <v>3</v>
      </c>
      <c r="BF83" s="123">
        <v>4</v>
      </c>
      <c r="BG83" s="123">
        <v>5</v>
      </c>
      <c r="BH83" s="123">
        <v>6</v>
      </c>
      <c r="BI83" s="123">
        <v>7</v>
      </c>
      <c r="BJ83" s="123">
        <v>8</v>
      </c>
      <c r="BK83" s="123">
        <v>9</v>
      </c>
      <c r="BL83" s="123">
        <v>10</v>
      </c>
      <c r="BM83" s="123">
        <v>11</v>
      </c>
      <c r="BN83" s="123">
        <v>12</v>
      </c>
      <c r="BO83" s="123">
        <v>13</v>
      </c>
      <c r="BP83" s="123">
        <v>14</v>
      </c>
      <c r="BQ83" s="123">
        <v>15</v>
      </c>
      <c r="BR83" s="123">
        <v>16</v>
      </c>
      <c r="BS83" s="123">
        <v>17</v>
      </c>
      <c r="BT83" s="123">
        <v>18</v>
      </c>
      <c r="BU83" s="123">
        <v>19</v>
      </c>
      <c r="BV83" s="123">
        <v>20</v>
      </c>
      <c r="BW83" s="123">
        <v>21</v>
      </c>
      <c r="BX83" s="123">
        <v>22</v>
      </c>
      <c r="BY83" s="123">
        <v>23</v>
      </c>
      <c r="BZ83" s="123">
        <v>24</v>
      </c>
      <c r="CA83" s="123">
        <v>25</v>
      </c>
      <c r="CB83" s="123">
        <v>26</v>
      </c>
      <c r="CC83" s="123">
        <v>27</v>
      </c>
      <c r="CD83" s="123">
        <v>28</v>
      </c>
      <c r="CE83" s="123">
        <v>29</v>
      </c>
      <c r="CF83" s="123">
        <v>30</v>
      </c>
      <c r="CG83" s="123">
        <v>31</v>
      </c>
      <c r="CH83" s="123">
        <v>32</v>
      </c>
      <c r="CI83" s="123">
        <v>33</v>
      </c>
      <c r="CJ83" s="123">
        <v>34</v>
      </c>
      <c r="CK83" s="123">
        <v>35</v>
      </c>
      <c r="CL83" s="123">
        <v>36</v>
      </c>
      <c r="CM83" s="123">
        <v>37</v>
      </c>
      <c r="CN83" s="123">
        <v>38</v>
      </c>
      <c r="CO83" s="123">
        <v>39</v>
      </c>
      <c r="CP83" s="123">
        <v>40</v>
      </c>
      <c r="CQ83" s="123">
        <v>41</v>
      </c>
      <c r="CR83" s="123">
        <v>42</v>
      </c>
      <c r="CS83" s="123">
        <v>43</v>
      </c>
      <c r="CT83" s="123">
        <v>44</v>
      </c>
      <c r="CU83" s="123">
        <v>45</v>
      </c>
      <c r="CV83" s="123">
        <v>46</v>
      </c>
      <c r="CW83" s="123">
        <v>47</v>
      </c>
      <c r="CX83" s="123">
        <v>48</v>
      </c>
      <c r="CY83" s="123">
        <v>49</v>
      </c>
      <c r="CZ83" s="123">
        <v>50</v>
      </c>
      <c r="DA83" s="123">
        <v>51</v>
      </c>
      <c r="DB83" s="123">
        <v>52</v>
      </c>
    </row>
    <row r="84" spans="2:106" ht="14.9" customHeight="1" x14ac:dyDescent="0.35">
      <c r="B84" s="341" t="s">
        <v>126</v>
      </c>
      <c r="C84" s="340">
        <v>229.07</v>
      </c>
      <c r="D84" s="121">
        <v>229.07</v>
      </c>
      <c r="E84" s="121">
        <v>229.07</v>
      </c>
      <c r="F84" s="121">
        <v>229.07</v>
      </c>
      <c r="G84" s="121">
        <v>229.07</v>
      </c>
      <c r="H84" s="121">
        <v>229.07</v>
      </c>
      <c r="I84" s="121">
        <v>229.07</v>
      </c>
      <c r="J84" s="121">
        <v>229.07</v>
      </c>
      <c r="K84" s="121">
        <v>229.07</v>
      </c>
      <c r="L84" s="121">
        <v>229.07</v>
      </c>
      <c r="M84" s="121">
        <v>229.07</v>
      </c>
      <c r="N84" s="121">
        <v>229.07</v>
      </c>
      <c r="O84" s="121">
        <v>229.07</v>
      </c>
      <c r="P84" s="121">
        <v>229.07</v>
      </c>
      <c r="Q84" s="121">
        <v>229.07</v>
      </c>
      <c r="R84" s="121">
        <v>229.07</v>
      </c>
      <c r="S84" s="121">
        <v>229.07</v>
      </c>
      <c r="T84" s="121">
        <v>229.07</v>
      </c>
      <c r="U84" s="121">
        <v>229.07</v>
      </c>
      <c r="V84" s="121">
        <v>229.07</v>
      </c>
      <c r="W84" s="121">
        <v>229.07</v>
      </c>
      <c r="X84" s="121">
        <v>229.072</v>
      </c>
      <c r="Y84" s="121">
        <v>229.07</v>
      </c>
      <c r="Z84" s="121">
        <v>229.07</v>
      </c>
      <c r="AA84" s="121">
        <v>229.07</v>
      </c>
      <c r="AB84" s="121">
        <v>229.07</v>
      </c>
      <c r="AC84" s="121">
        <v>229.07</v>
      </c>
      <c r="AD84" s="121">
        <v>229.07</v>
      </c>
      <c r="AE84" s="121">
        <v>229.07</v>
      </c>
      <c r="AF84" s="121">
        <v>229.07</v>
      </c>
      <c r="AG84" s="121">
        <v>229.07</v>
      </c>
      <c r="AH84" s="121">
        <v>229.07</v>
      </c>
      <c r="AI84" s="121">
        <v>229.07</v>
      </c>
      <c r="AJ84" s="121">
        <v>229.07</v>
      </c>
      <c r="AK84" s="121">
        <v>229.07</v>
      </c>
      <c r="AL84" s="121">
        <v>229.07</v>
      </c>
      <c r="AM84" s="121">
        <v>229.07</v>
      </c>
      <c r="AN84" s="121">
        <v>229.07</v>
      </c>
      <c r="AO84" s="121">
        <v>229.07</v>
      </c>
      <c r="AP84" s="121">
        <v>229.07</v>
      </c>
      <c r="AQ84" s="121">
        <v>229.07</v>
      </c>
      <c r="AR84" s="121">
        <v>229.07</v>
      </c>
      <c r="AS84" s="121">
        <v>229.07</v>
      </c>
      <c r="AT84" s="121">
        <v>229.07</v>
      </c>
      <c r="AU84" s="121">
        <v>229.07</v>
      </c>
      <c r="AV84" s="121">
        <v>229.07</v>
      </c>
      <c r="AW84" s="121">
        <v>229.07</v>
      </c>
      <c r="AX84" s="121">
        <v>229.07</v>
      </c>
      <c r="AY84" s="121">
        <v>229.072</v>
      </c>
      <c r="AZ84" s="121">
        <v>229.072</v>
      </c>
      <c r="BA84" s="121">
        <v>229.072</v>
      </c>
      <c r="BB84" s="342">
        <v>229.072</v>
      </c>
      <c r="BC84" s="340">
        <v>229.072</v>
      </c>
      <c r="BD84" s="121">
        <v>229.072</v>
      </c>
      <c r="BE84" s="121">
        <v>229.072</v>
      </c>
      <c r="BF84" s="121">
        <v>229.072</v>
      </c>
      <c r="BG84" s="121">
        <v>229.072</v>
      </c>
      <c r="BH84" s="121">
        <v>229.072</v>
      </c>
      <c r="BI84" s="121">
        <v>229.072</v>
      </c>
      <c r="BJ84" s="121">
        <v>229.072</v>
      </c>
      <c r="BK84" s="121">
        <v>229.072</v>
      </c>
      <c r="BL84" s="121">
        <v>229.072</v>
      </c>
      <c r="BM84" s="121">
        <v>229.072</v>
      </c>
      <c r="BN84" s="121">
        <v>229.072</v>
      </c>
      <c r="BO84" s="121">
        <v>229.072</v>
      </c>
      <c r="BP84" s="121">
        <v>229.072</v>
      </c>
      <c r="BQ84" s="121">
        <v>229.072</v>
      </c>
      <c r="BR84" s="121">
        <v>229.072</v>
      </c>
      <c r="BS84" s="121">
        <v>229.072</v>
      </c>
      <c r="BT84" s="121">
        <v>229.072</v>
      </c>
      <c r="BU84" s="121">
        <v>229.072</v>
      </c>
      <c r="BV84" s="121">
        <v>229.072</v>
      </c>
      <c r="BW84" s="121">
        <v>229.072</v>
      </c>
      <c r="BX84" s="121">
        <v>229.072</v>
      </c>
      <c r="BY84" s="121">
        <v>229.072</v>
      </c>
      <c r="BZ84" s="121">
        <v>229.072</v>
      </c>
      <c r="CA84" s="121">
        <v>229.072</v>
      </c>
      <c r="CB84" s="121">
        <v>229.072</v>
      </c>
      <c r="CC84" s="121">
        <v>229.072</v>
      </c>
      <c r="CD84" s="121">
        <v>229.072</v>
      </c>
      <c r="CE84" s="121">
        <v>229.072</v>
      </c>
      <c r="CF84" s="121">
        <v>229.072</v>
      </c>
      <c r="CG84" s="121">
        <v>229.072</v>
      </c>
      <c r="CH84" s="121">
        <v>229.072</v>
      </c>
      <c r="CI84" s="121">
        <v>229.072</v>
      </c>
      <c r="CJ84" s="121">
        <v>229.072</v>
      </c>
      <c r="CK84" s="121">
        <v>229.072</v>
      </c>
      <c r="CL84" s="121">
        <v>229.072</v>
      </c>
      <c r="CM84" s="121">
        <v>229.072</v>
      </c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</row>
    <row r="85" spans="2:106" ht="14.9" customHeight="1" x14ac:dyDescent="0.35">
      <c r="B85" s="341" t="s">
        <v>127</v>
      </c>
      <c r="C85" s="340">
        <v>364.4425</v>
      </c>
      <c r="D85" s="121">
        <v>364.61329999999998</v>
      </c>
      <c r="E85" s="121">
        <v>364.62619999999998</v>
      </c>
      <c r="F85" s="121">
        <v>367.30619999999999</v>
      </c>
      <c r="G85" s="121">
        <v>367.98829999999998</v>
      </c>
      <c r="H85" s="121">
        <v>369.28449999999998</v>
      </c>
      <c r="I85" s="121">
        <v>370.2998</v>
      </c>
      <c r="J85" s="121">
        <v>369.1087</v>
      </c>
      <c r="K85" s="121">
        <v>368.73009999999999</v>
      </c>
      <c r="L85" s="121">
        <v>370.0727</v>
      </c>
      <c r="M85" s="121">
        <v>370.5215</v>
      </c>
      <c r="N85" s="121">
        <v>370.34320000000002</v>
      </c>
      <c r="O85" s="121">
        <v>369.83269999999999</v>
      </c>
      <c r="P85" s="121">
        <v>372.2704</v>
      </c>
      <c r="Q85" s="121">
        <v>373.60980000000001</v>
      </c>
      <c r="R85" s="121">
        <v>374.96570000000003</v>
      </c>
      <c r="S85" s="121">
        <v>374.95049999999998</v>
      </c>
      <c r="T85" s="121">
        <v>374.26769999999999</v>
      </c>
      <c r="U85" s="121">
        <v>374.19630000000001</v>
      </c>
      <c r="V85" s="121">
        <v>375.00209999999998</v>
      </c>
      <c r="W85" s="121">
        <v>376.66</v>
      </c>
      <c r="X85" s="121">
        <v>377.5573</v>
      </c>
      <c r="Y85" s="121">
        <v>378.61</v>
      </c>
      <c r="Z85" s="121">
        <v>378.99130000000002</v>
      </c>
      <c r="AA85" s="121">
        <v>379.76400000000001</v>
      </c>
      <c r="AB85" s="121">
        <v>380.78469999999999</v>
      </c>
      <c r="AC85" s="121">
        <v>380.85050000000001</v>
      </c>
      <c r="AD85" s="121">
        <v>379.92939999999999</v>
      </c>
      <c r="AE85" s="121">
        <v>381.2602</v>
      </c>
      <c r="AF85" s="121">
        <v>383.43279999999999</v>
      </c>
      <c r="AG85" s="121">
        <v>385.72469999999998</v>
      </c>
      <c r="AH85" s="121">
        <v>386.63959999999997</v>
      </c>
      <c r="AI85" s="121">
        <v>386.63959999999997</v>
      </c>
      <c r="AJ85" s="121">
        <v>388.31799999999998</v>
      </c>
      <c r="AK85" s="121">
        <v>389.09840000000003</v>
      </c>
      <c r="AL85" s="121">
        <v>391.71530000000001</v>
      </c>
      <c r="AM85" s="121">
        <v>394.43060000000003</v>
      </c>
      <c r="AN85" s="121">
        <v>396.11169999999998</v>
      </c>
      <c r="AO85" s="121">
        <v>398.34750000000003</v>
      </c>
      <c r="AP85" s="121">
        <v>403.29930000000002</v>
      </c>
      <c r="AQ85" s="121">
        <v>407.18729999999999</v>
      </c>
      <c r="AR85" s="121">
        <v>410.64550000000003</v>
      </c>
      <c r="AS85" s="121">
        <v>409.92669999999998</v>
      </c>
      <c r="AT85" s="121">
        <v>416.80990000000003</v>
      </c>
      <c r="AU85" s="121">
        <v>420.13479999999998</v>
      </c>
      <c r="AV85" s="121">
        <v>421.47609999999997</v>
      </c>
      <c r="AW85" s="121">
        <v>427.86309999999997</v>
      </c>
      <c r="AX85" s="121">
        <v>431.33080000000001</v>
      </c>
      <c r="AY85" s="121">
        <v>431.19549999999998</v>
      </c>
      <c r="AZ85" s="121">
        <v>429.66609999999997</v>
      </c>
      <c r="BA85" s="121">
        <v>426.27069999999998</v>
      </c>
      <c r="BB85" s="342">
        <v>434.3972</v>
      </c>
      <c r="BC85" s="340">
        <v>429.63339999999999</v>
      </c>
      <c r="BD85" s="121">
        <v>436.56240000000003</v>
      </c>
      <c r="BE85" s="121">
        <v>441.06099999999998</v>
      </c>
      <c r="BF85" s="121">
        <v>440.69130000000001</v>
      </c>
      <c r="BG85" s="121">
        <v>445.87310000000002</v>
      </c>
      <c r="BH85" s="121">
        <v>449.00599999999997</v>
      </c>
      <c r="BI85" s="121">
        <v>453.649</v>
      </c>
      <c r="BJ85" s="121">
        <v>460.34899999999999</v>
      </c>
      <c r="BK85" s="121">
        <v>464.68560000000002</v>
      </c>
      <c r="BL85" s="121">
        <v>471.4701</v>
      </c>
      <c r="BM85" s="121">
        <v>480.84969999999998</v>
      </c>
      <c r="BN85" s="121">
        <v>489.14519999999999</v>
      </c>
      <c r="BO85" s="121">
        <v>493.61680000000001</v>
      </c>
      <c r="BP85" s="121">
        <v>493.61680000000001</v>
      </c>
      <c r="BQ85" s="121">
        <v>488.13709999999998</v>
      </c>
      <c r="BR85" s="121">
        <v>492.6028</v>
      </c>
      <c r="BS85" s="121">
        <v>495.97120000000001</v>
      </c>
      <c r="BT85" s="121">
        <v>497.91669999999999</v>
      </c>
      <c r="BU85" s="121">
        <v>498.02589999999998</v>
      </c>
      <c r="BV85" s="121">
        <v>496.37310000000002</v>
      </c>
      <c r="BW85" s="121">
        <v>493.92970000000003</v>
      </c>
      <c r="BX85" s="121">
        <v>488.66210000000001</v>
      </c>
      <c r="BY85" s="121">
        <v>486.27460000000002</v>
      </c>
      <c r="BZ85" s="121">
        <v>486.77249999999998</v>
      </c>
      <c r="CA85" s="121">
        <v>488.76299999999998</v>
      </c>
      <c r="CB85" s="121">
        <v>486.4119</v>
      </c>
      <c r="CC85" s="121">
        <v>485.83499999999998</v>
      </c>
      <c r="CD85" s="121">
        <v>484.72899999999998</v>
      </c>
      <c r="CE85" s="121">
        <v>483.89850000000001</v>
      </c>
      <c r="CF85" s="121">
        <v>485.03960000000001</v>
      </c>
      <c r="CG85" s="121">
        <v>489.4982</v>
      </c>
      <c r="CH85" s="121">
        <v>489.76690000000002</v>
      </c>
      <c r="CI85" s="121">
        <v>489.53399999999999</v>
      </c>
      <c r="CJ85" s="121">
        <v>489.79340000000002</v>
      </c>
      <c r="CK85" s="121">
        <v>492.80329999999998</v>
      </c>
      <c r="CL85" s="121">
        <v>491.92009999999999</v>
      </c>
      <c r="CM85" s="121">
        <v>492.7944</v>
      </c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</row>
    <row r="86" spans="2:106" ht="14.9" customHeight="1" x14ac:dyDescent="0.35">
      <c r="B86" s="341" t="s">
        <v>128</v>
      </c>
      <c r="C86" s="340">
        <v>459.56</v>
      </c>
      <c r="D86" s="121">
        <v>456.08550000000002</v>
      </c>
      <c r="E86" s="121">
        <v>458.25459999999998</v>
      </c>
      <c r="F86" s="121">
        <v>459.06240000000003</v>
      </c>
      <c r="G86" s="121">
        <v>457.77870000000001</v>
      </c>
      <c r="H86" s="121">
        <v>468.4178</v>
      </c>
      <c r="I86" s="121">
        <v>468.72379999999998</v>
      </c>
      <c r="J86" s="121">
        <v>464.38810000000001</v>
      </c>
      <c r="K86" s="121">
        <v>464.27730000000003</v>
      </c>
      <c r="L86" s="121">
        <v>469.18520000000001</v>
      </c>
      <c r="M86" s="121">
        <v>467.029</v>
      </c>
      <c r="N86" s="121">
        <v>464.86</v>
      </c>
      <c r="O86" s="121">
        <v>465.67090000000002</v>
      </c>
      <c r="P86" s="121">
        <v>472.33640000000003</v>
      </c>
      <c r="Q86" s="121">
        <v>474.08819999999997</v>
      </c>
      <c r="R86" s="121">
        <v>474.9751</v>
      </c>
      <c r="S86" s="121">
        <v>471.74</v>
      </c>
      <c r="T86" s="121">
        <v>469.02569999999997</v>
      </c>
      <c r="U86" s="121">
        <v>475.18830000000003</v>
      </c>
      <c r="V86" s="121">
        <v>472.39890000000003</v>
      </c>
      <c r="W86" s="121">
        <v>473.59</v>
      </c>
      <c r="X86" s="121">
        <v>471.86239999999998</v>
      </c>
      <c r="Y86" s="121">
        <v>475.39929999999998</v>
      </c>
      <c r="Z86" s="121">
        <v>477.0496</v>
      </c>
      <c r="AA86" s="121">
        <v>473.31939999999997</v>
      </c>
      <c r="AB86" s="121">
        <v>472.24130000000002</v>
      </c>
      <c r="AC86" s="121">
        <v>470.88819999999998</v>
      </c>
      <c r="AD86" s="121">
        <v>467.45549999999997</v>
      </c>
      <c r="AE86" s="121">
        <v>467.03609999999998</v>
      </c>
      <c r="AF86" s="121">
        <v>468.5489</v>
      </c>
      <c r="AG86" s="121">
        <v>472.05500000000001</v>
      </c>
      <c r="AH86" s="121">
        <v>471.37090000000001</v>
      </c>
      <c r="AI86" s="121">
        <v>471.37090000000001</v>
      </c>
      <c r="AJ86" s="121">
        <v>467.18959999999998</v>
      </c>
      <c r="AK86" s="121">
        <v>474.25490000000002</v>
      </c>
      <c r="AL86" s="121">
        <v>475.20940000000002</v>
      </c>
      <c r="AM86" s="121">
        <v>474.6438</v>
      </c>
      <c r="AN86" s="121">
        <v>471.19240000000002</v>
      </c>
      <c r="AO86" s="121">
        <v>472.8913</v>
      </c>
      <c r="AP86" s="121">
        <v>478.79059999999998</v>
      </c>
      <c r="AQ86" s="121">
        <v>477.12959999999998</v>
      </c>
      <c r="AR86" s="121">
        <v>482.04259999999999</v>
      </c>
      <c r="AS86" s="121">
        <v>482.28289999999998</v>
      </c>
      <c r="AT86" s="121">
        <v>492.85079999999999</v>
      </c>
      <c r="AU86" s="121">
        <v>484.60500000000002</v>
      </c>
      <c r="AV86" s="121">
        <v>480.58589999999998</v>
      </c>
      <c r="AW86" s="121">
        <v>475.73469999999998</v>
      </c>
      <c r="AX86" s="121">
        <v>466.62369999999999</v>
      </c>
      <c r="AY86" s="121">
        <v>473.01889999999997</v>
      </c>
      <c r="AZ86" s="121">
        <v>467.77589999999998</v>
      </c>
      <c r="BA86" s="121">
        <v>471.06330000000003</v>
      </c>
      <c r="BB86" s="342">
        <v>468.93290000000002</v>
      </c>
      <c r="BC86" s="340">
        <v>478.78820000000002</v>
      </c>
      <c r="BD86" s="121">
        <v>482.85550000000001</v>
      </c>
      <c r="BE86" s="121">
        <v>486.51</v>
      </c>
      <c r="BF86" s="121">
        <v>489.99090000000001</v>
      </c>
      <c r="BG86" s="121">
        <v>493.28039999999999</v>
      </c>
      <c r="BH86" s="121">
        <v>497.99439999999998</v>
      </c>
      <c r="BI86" s="121">
        <v>503.85289999999998</v>
      </c>
      <c r="BJ86" s="121">
        <v>513.1771</v>
      </c>
      <c r="BK86" s="121">
        <v>523.99990000000003</v>
      </c>
      <c r="BL86" s="121">
        <v>536.947</v>
      </c>
      <c r="BM86" s="121">
        <v>556.5933</v>
      </c>
      <c r="BN86" s="121">
        <v>583.23239999999998</v>
      </c>
      <c r="BO86" s="121">
        <v>587.06100000000004</v>
      </c>
      <c r="BP86" s="121">
        <v>587.06100000000004</v>
      </c>
      <c r="BQ86" s="121">
        <v>550.74099999999999</v>
      </c>
      <c r="BR86" s="121">
        <v>545.78719999999998</v>
      </c>
      <c r="BS86" s="121">
        <v>545.83180000000004</v>
      </c>
      <c r="BT86" s="121">
        <v>543.39689999999996</v>
      </c>
      <c r="BU86" s="121">
        <v>530.79650000000004</v>
      </c>
      <c r="BV86" s="121">
        <v>535.79700000000003</v>
      </c>
      <c r="BW86" s="121">
        <v>542.1232</v>
      </c>
      <c r="BX86" s="121">
        <v>549.24789999999996</v>
      </c>
      <c r="BY86" s="121">
        <v>547.94619999999998</v>
      </c>
      <c r="BZ86" s="121">
        <v>543.53679999999997</v>
      </c>
      <c r="CA86" s="121">
        <v>537.57929999999999</v>
      </c>
      <c r="CB86" s="121">
        <v>526.5924</v>
      </c>
      <c r="CC86" s="121">
        <v>527.46579999999994</v>
      </c>
      <c r="CD86" s="121">
        <v>546.10770000000002</v>
      </c>
      <c r="CE86" s="121">
        <v>540.11019999999996</v>
      </c>
      <c r="CF86" s="121">
        <v>542.5213</v>
      </c>
      <c r="CG86" s="121">
        <v>543.25409999999999</v>
      </c>
      <c r="CH86" s="121">
        <v>551.78930000000003</v>
      </c>
      <c r="CI86" s="121">
        <v>540.35670000000005</v>
      </c>
      <c r="CJ86" s="121">
        <v>540.37540000000001</v>
      </c>
      <c r="CK86" s="121">
        <v>531.14200000000005</v>
      </c>
      <c r="CL86" s="121">
        <v>524.81219999999996</v>
      </c>
      <c r="CM86" s="121">
        <v>524.10760000000005</v>
      </c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</row>
    <row r="87" spans="2:106" ht="14.9" customHeight="1" x14ac:dyDescent="0.35">
      <c r="B87" s="341" t="s">
        <v>129</v>
      </c>
      <c r="C87" s="340">
        <v>200.85749999999999</v>
      </c>
      <c r="D87" s="121">
        <v>202.77780000000001</v>
      </c>
      <c r="E87" s="121">
        <v>237.00290000000001</v>
      </c>
      <c r="F87" s="121">
        <v>236.76339999999999</v>
      </c>
      <c r="G87" s="121">
        <v>203.63489999999999</v>
      </c>
      <c r="H87" s="121">
        <v>277.54680000000002</v>
      </c>
      <c r="I87" s="121">
        <v>173.38489999999999</v>
      </c>
      <c r="J87" s="121">
        <v>202.88990000000001</v>
      </c>
      <c r="K87" s="121">
        <v>289.30739999999997</v>
      </c>
      <c r="L87" s="121">
        <v>210.55420000000001</v>
      </c>
      <c r="M87" s="121">
        <v>191.91489999999999</v>
      </c>
      <c r="N87" s="121">
        <v>202.08</v>
      </c>
      <c r="O87" s="121">
        <v>209.4563</v>
      </c>
      <c r="P87" s="121">
        <v>190.40950000000001</v>
      </c>
      <c r="Q87" s="121">
        <v>204.0489</v>
      </c>
      <c r="R87" s="121">
        <v>202.30879999999999</v>
      </c>
      <c r="S87" s="121">
        <v>216.32339999999999</v>
      </c>
      <c r="T87" s="121">
        <v>265.9717</v>
      </c>
      <c r="U87" s="121">
        <v>256.74419999999998</v>
      </c>
      <c r="V87" s="121">
        <v>255.37889999999999</v>
      </c>
      <c r="W87" s="121">
        <v>251.39</v>
      </c>
      <c r="X87" s="121">
        <v>259.59609999999998</v>
      </c>
      <c r="Y87" s="121">
        <v>223.60169999999999</v>
      </c>
      <c r="Z87" s="121">
        <v>188.62620000000001</v>
      </c>
      <c r="AA87" s="121">
        <v>168.99019999999999</v>
      </c>
      <c r="AB87" s="121">
        <v>304.97559999999999</v>
      </c>
      <c r="AC87" s="121">
        <v>196.78960000000001</v>
      </c>
      <c r="AD87" s="121">
        <v>193.07589999999999</v>
      </c>
      <c r="AE87" s="121">
        <v>304.4966</v>
      </c>
      <c r="AF87" s="121">
        <v>196.64269999999999</v>
      </c>
      <c r="AG87" s="121">
        <v>309.10109999999997</v>
      </c>
      <c r="AH87" s="121">
        <v>257.55840000000001</v>
      </c>
      <c r="AI87" s="121">
        <v>257.55840000000001</v>
      </c>
      <c r="AJ87" s="121">
        <v>196.5479</v>
      </c>
      <c r="AK87" s="121">
        <v>195.05770000000001</v>
      </c>
      <c r="AL87" s="121">
        <v>187.9102</v>
      </c>
      <c r="AM87" s="121">
        <v>217.50829999999999</v>
      </c>
      <c r="AN87" s="121">
        <v>212.8955</v>
      </c>
      <c r="AO87" s="121">
        <v>211.4006</v>
      </c>
      <c r="AP87" s="121">
        <v>211.80940000000001</v>
      </c>
      <c r="AQ87" s="121">
        <v>285.27370000000002</v>
      </c>
      <c r="AR87" s="121">
        <v>202.4776</v>
      </c>
      <c r="AS87" s="121">
        <v>206.91470000000001</v>
      </c>
      <c r="AT87" s="121">
        <v>180.17949999999999</v>
      </c>
      <c r="AU87" s="121">
        <v>202.39869999999999</v>
      </c>
      <c r="AV87" s="121">
        <v>174.70849999999999</v>
      </c>
      <c r="AW87" s="121">
        <v>298.33499999999998</v>
      </c>
      <c r="AX87" s="121">
        <v>306.57220000000001</v>
      </c>
      <c r="AY87" s="121">
        <v>186.4924</v>
      </c>
      <c r="AZ87" s="121">
        <v>178.42320000000001</v>
      </c>
      <c r="BA87" s="121">
        <v>177.7799</v>
      </c>
      <c r="BB87" s="342">
        <v>177.32740000000001</v>
      </c>
      <c r="BC87" s="340">
        <v>252.22659999999999</v>
      </c>
      <c r="BD87" s="121">
        <v>304.87790000000001</v>
      </c>
      <c r="BE87" s="121">
        <v>314.25119999999998</v>
      </c>
      <c r="BF87" s="121">
        <v>188.54499999999999</v>
      </c>
      <c r="BG87" s="121">
        <v>325.37909999999999</v>
      </c>
      <c r="BH87" s="121">
        <v>291.40890000000002</v>
      </c>
      <c r="BI87" s="121">
        <v>312.59809999999999</v>
      </c>
      <c r="BJ87" s="121">
        <v>317.71339999999998</v>
      </c>
      <c r="BK87" s="121">
        <v>349.9787</v>
      </c>
      <c r="BL87" s="121">
        <v>356.51670000000001</v>
      </c>
      <c r="BM87" s="121">
        <v>320.5564</v>
      </c>
      <c r="BN87" s="121">
        <v>305.38589999999999</v>
      </c>
      <c r="BO87" s="121">
        <v>344.18689999999998</v>
      </c>
      <c r="BP87" s="121">
        <v>372.51819999999998</v>
      </c>
      <c r="BQ87" s="121">
        <v>272.23020000000002</v>
      </c>
      <c r="BR87" s="121">
        <v>226.0856</v>
      </c>
      <c r="BS87" s="121">
        <v>355.05090000000001</v>
      </c>
      <c r="BT87" s="121">
        <v>348.351</v>
      </c>
      <c r="BU87" s="121">
        <v>347.05919999999998</v>
      </c>
      <c r="BV87" s="121">
        <v>372.27089999999998</v>
      </c>
      <c r="BW87" s="121">
        <v>357.29739999999998</v>
      </c>
      <c r="BX87" s="121">
        <v>362.46350000000001</v>
      </c>
      <c r="BY87" s="121">
        <v>161.30940000000001</v>
      </c>
      <c r="BZ87" s="121">
        <v>185.08189999999999</v>
      </c>
      <c r="CA87" s="121">
        <v>376.91500000000002</v>
      </c>
      <c r="CB87" s="121">
        <v>397.40539999999999</v>
      </c>
      <c r="CC87" s="121">
        <v>184.49709999999999</v>
      </c>
      <c r="CD87" s="121">
        <v>164.64619999999999</v>
      </c>
      <c r="CE87" s="121">
        <v>171.05279999999999</v>
      </c>
      <c r="CF87" s="121">
        <v>387.01589999999999</v>
      </c>
      <c r="CG87" s="121">
        <v>378.08460000000002</v>
      </c>
      <c r="CH87" s="121">
        <v>406.8648</v>
      </c>
      <c r="CI87" s="121">
        <v>385.8999</v>
      </c>
      <c r="CJ87" s="121">
        <v>362.05169999999998</v>
      </c>
      <c r="CK87" s="121">
        <v>411.5394</v>
      </c>
      <c r="CL87" s="121">
        <v>401.51940000000002</v>
      </c>
      <c r="CM87" s="121">
        <v>407.34910000000002</v>
      </c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</row>
    <row r="88" spans="2:106" ht="14.9" customHeight="1" x14ac:dyDescent="0.35">
      <c r="B88" s="341" t="s">
        <v>73</v>
      </c>
      <c r="C88" s="340">
        <v>295.58969999999999</v>
      </c>
      <c r="D88" s="121">
        <v>308.43299999999999</v>
      </c>
      <c r="E88" s="121">
        <v>313.0908</v>
      </c>
      <c r="F88" s="121">
        <v>314.58690000000001</v>
      </c>
      <c r="G88" s="121">
        <v>308.85579999999999</v>
      </c>
      <c r="H88" s="121">
        <v>317.37799999999999</v>
      </c>
      <c r="I88" s="121">
        <v>318.85270000000003</v>
      </c>
      <c r="J88" s="121">
        <v>324.55399999999997</v>
      </c>
      <c r="K88" s="121">
        <v>326.60770000000002</v>
      </c>
      <c r="L88" s="121">
        <v>328.2457</v>
      </c>
      <c r="M88" s="121">
        <v>322.90460000000002</v>
      </c>
      <c r="N88" s="121">
        <v>325.59910000000002</v>
      </c>
      <c r="O88" s="121">
        <v>327.26859999999999</v>
      </c>
      <c r="P88" s="121">
        <v>319.52210000000002</v>
      </c>
      <c r="Q88" s="121">
        <v>323.3605</v>
      </c>
      <c r="R88" s="121">
        <v>325.04349999999999</v>
      </c>
      <c r="S88" s="121">
        <v>320.37759999999997</v>
      </c>
      <c r="T88" s="121">
        <v>320.12189999999998</v>
      </c>
      <c r="U88" s="121">
        <v>314.43970000000002</v>
      </c>
      <c r="V88" s="121">
        <v>322.65069999999997</v>
      </c>
      <c r="W88" s="121">
        <v>322.35000000000002</v>
      </c>
      <c r="X88" s="121">
        <v>320.4461</v>
      </c>
      <c r="Y88" s="121">
        <v>320.50650000000002</v>
      </c>
      <c r="Z88" s="121">
        <v>318.54899999999998</v>
      </c>
      <c r="AA88" s="121">
        <v>330.714</v>
      </c>
      <c r="AB88" s="121">
        <v>326.6832</v>
      </c>
      <c r="AC88" s="121">
        <v>324.19099999999997</v>
      </c>
      <c r="AD88" s="121">
        <v>323.70760000000001</v>
      </c>
      <c r="AE88" s="121">
        <v>331.59519999999998</v>
      </c>
      <c r="AF88" s="121">
        <v>326.86779999999999</v>
      </c>
      <c r="AG88" s="121">
        <v>332.8877</v>
      </c>
      <c r="AH88" s="121">
        <v>321.32479999999998</v>
      </c>
      <c r="AI88" s="121">
        <v>321.32479999999998</v>
      </c>
      <c r="AJ88" s="121">
        <v>324.99079999999998</v>
      </c>
      <c r="AK88" s="121">
        <v>334.84219999999999</v>
      </c>
      <c r="AL88" s="121">
        <v>336.93990000000002</v>
      </c>
      <c r="AM88" s="121">
        <v>338.87979999999999</v>
      </c>
      <c r="AN88" s="121">
        <v>344.21789999999999</v>
      </c>
      <c r="AO88" s="121">
        <v>345.93439999999998</v>
      </c>
      <c r="AP88" s="121">
        <v>341.48250000000002</v>
      </c>
      <c r="AQ88" s="121">
        <v>347.75920000000002</v>
      </c>
      <c r="AR88" s="121">
        <v>357.5016</v>
      </c>
      <c r="AS88" s="121">
        <v>363.2242</v>
      </c>
      <c r="AT88" s="121">
        <v>370.47710000000001</v>
      </c>
      <c r="AU88" s="121">
        <v>369.7269</v>
      </c>
      <c r="AV88" s="121">
        <v>366.7765</v>
      </c>
      <c r="AW88" s="121">
        <v>372.73270000000002</v>
      </c>
      <c r="AX88" s="121">
        <v>372.97919999999999</v>
      </c>
      <c r="AY88" s="121">
        <v>381.85879999999997</v>
      </c>
      <c r="AZ88" s="121">
        <v>380.31700000000001</v>
      </c>
      <c r="BA88" s="121">
        <v>385.90050000000002</v>
      </c>
      <c r="BB88" s="342">
        <v>384.04259999999999</v>
      </c>
      <c r="BC88" s="340">
        <v>386.80450000000002</v>
      </c>
      <c r="BD88" s="121">
        <v>381.95800000000003</v>
      </c>
      <c r="BE88" s="121">
        <v>374.58109999999999</v>
      </c>
      <c r="BF88" s="121">
        <v>374.37139999999999</v>
      </c>
      <c r="BG88" s="121">
        <v>394.74029999999999</v>
      </c>
      <c r="BH88" s="121">
        <v>401.05130000000003</v>
      </c>
      <c r="BI88" s="121">
        <v>397.0206</v>
      </c>
      <c r="BJ88" s="121">
        <v>407.3734</v>
      </c>
      <c r="BK88" s="121">
        <v>409.33929999999998</v>
      </c>
      <c r="BL88" s="121">
        <v>410.1164</v>
      </c>
      <c r="BM88" s="121">
        <v>416.5455</v>
      </c>
      <c r="BN88" s="121">
        <v>417.80329999999998</v>
      </c>
      <c r="BO88" s="121">
        <v>412.98520000000002</v>
      </c>
      <c r="BP88" s="121">
        <v>412.98520000000002</v>
      </c>
      <c r="BQ88" s="121">
        <v>418.81549999999999</v>
      </c>
      <c r="BR88" s="121">
        <v>423.55689999999998</v>
      </c>
      <c r="BS88" s="121">
        <v>429.87099999999998</v>
      </c>
      <c r="BT88" s="121">
        <v>427.32490000000001</v>
      </c>
      <c r="BU88" s="121">
        <v>434.86340000000001</v>
      </c>
      <c r="BV88" s="121">
        <v>425.45740000000001</v>
      </c>
      <c r="BW88" s="121">
        <v>427.2937</v>
      </c>
      <c r="BX88" s="121">
        <v>430.71969999999999</v>
      </c>
      <c r="BY88" s="121">
        <v>397.4862</v>
      </c>
      <c r="BZ88" s="121">
        <v>419.65589999999997</v>
      </c>
      <c r="CA88" s="121">
        <v>418.80950000000001</v>
      </c>
      <c r="CB88" s="121">
        <v>416.7525</v>
      </c>
      <c r="CC88" s="121">
        <v>421.82589999999999</v>
      </c>
      <c r="CD88" s="121">
        <v>417.5265</v>
      </c>
      <c r="CE88" s="121">
        <v>415.57960000000003</v>
      </c>
      <c r="CF88" s="121">
        <v>418.04590000000002</v>
      </c>
      <c r="CG88" s="121">
        <v>416.0258</v>
      </c>
      <c r="CH88" s="121">
        <v>406.8648</v>
      </c>
      <c r="CI88" s="121">
        <v>398.0301</v>
      </c>
      <c r="CJ88" s="121">
        <v>414.5009</v>
      </c>
      <c r="CK88" s="121">
        <v>418.35789999999997</v>
      </c>
      <c r="CL88" s="121">
        <v>401.51940000000002</v>
      </c>
      <c r="CM88" s="121">
        <v>422.30650000000003</v>
      </c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2022-09-28T08:49:00Z</dcterms:modified>
</cp:coreProperties>
</file>