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19361A2F-C5CB-4ED8-BAB4-E4944E9F87D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<sst xmlns="http://schemas.openxmlformats.org/spreadsheetml/2006/main" count="327" uniqueCount="139">
  <si>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</si>
  <si>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</si>
  <si>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</si>
  <si>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</si>
  <si>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</si>
  <si>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</si>
  <si>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</si>
  <si>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</si>
  <si>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</si>
  <si>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</si>
  <si>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</si>
  <si>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</si>
  <si>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</si>
  <si>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</si>
  <si>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</si>
  <si>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</si>
  <si>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</si>
  <si>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</si>
  <si>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</si>
  <si>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</si>
  <si>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</si>
  <si>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</si>
  <si>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</si>
  <si>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</si>
  <si>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</si>
  <si>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</si>
  <si>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</si>
  <si>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</si>
  <si>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</si>
  <si>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</si>
  <si>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</si>
  <si>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</si>
  <si>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</si>
  <si>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</si>
  <si>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</si>
  <si>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</si>
  <si>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</si>
  <si>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</si>
  <si>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</si>
  <si>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</si>
  <si>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</si>
  <si>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</si>
  <si>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</si>
  <si>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</si>
  <si>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</si>
  <si>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</si>
  <si>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</si>
  <si>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</si>
  <si>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</si>
  <si>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</si>
  <si>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</si>
  <si>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</si>
  <si>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</si>
  <si>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</si>
  <si>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</si>
  <si>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</si>
  <si>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</si>
  <si>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</si>
  <si>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</si>
  <si>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</si>
  <si>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</si>
  <si>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</si>
  <si>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</si>
  <si>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</si>
  <si>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</si>
  <si>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</si>
  <si>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</si>
  <si>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</si>
  <si>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</si>
  <si>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</si>
  <si>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</si>
  <si>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</si>
  <si>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</si>
  <si>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</si>
  <si>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</si>
  <si>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</si>
  <si>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</si>
  <si>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</si>
  <si>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</si>
  <si>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</si>
  <si>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</si>
  <si>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</si>
  <si>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</si>
  <si>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</si>
  <si>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</si>
  <si>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</si>
  <si>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</si>
  <si>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</si>
  <si>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</si>
  <si>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</si>
  <si>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</si>
  <si>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</si>
  <si>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</si>
  <si>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</si>
  <si>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</si>
  <si>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</si>
  <si>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</si>
  <si>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</si>
  <si>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</si>
  <si>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</si>
  <si>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</si>
  <si>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</si>
  <si>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</si>
  <si>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</si>
  <si>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</si>
  <si>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</si>
  <si>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</si>
  <si>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</si>
  <si>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</si>
  <si>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</si>
  <si>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</si>
  <si>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</si>
  <si>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</si>
  <si>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</si>
  <si>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</si>
  <si>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</si>
  <si>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</si>
  <si>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</si>
  <si>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</si>
  <si>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</si>
  <si>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</si>
  <si>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</si>
  <si>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</si>
  <si>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</si>
  <si>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</si>
  <si>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</si>
  <si>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</si>
  <si>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</si>
  <si>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</si>
  <si>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</si>
  <si>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</si>
  <si>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</si>
  <si>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</si>
  <si>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</si>
  <si>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</si>
  <si>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kategorij E in S za 34. teden (22.8.2022 - 28.8.2022)</t>
    </r>
  </si>
  <si>
    <t>35. teden (29.8.2022 - 4.9.2022)</t>
  </si>
  <si>
    <t>Datum: 7.9.2022</t>
  </si>
  <si>
    <t>Številka: 3305-5/2022/245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</si>
</sst>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69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32" fillId="41" borderId="42" xfId="47" applyNumberFormat="1" applyFont="1" applyFill="1" applyBorder="1" applyAlignment="1">
      <alignment horizontal="center"/>
    </xf>
    <xf numFmtId="168" fontId="32" fillId="41" borderId="27" xfId="47" applyNumberFormat="1" applyFont="1" applyFill="1" applyBorder="1" applyAlignment="1">
      <alignment horizontal="center"/>
    </xf>
    <xf numFmtId="168" fontId="32" fillId="42" borderId="44" xfId="47" applyNumberFormat="1" applyFont="1" applyFill="1" applyBorder="1" applyAlignment="1">
      <alignment horizont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10" fontId="30" fillId="0" borderId="65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10" fontId="30" fillId="0" borderId="68" xfId="0" applyNumberFormat="1" applyFont="1" applyBorder="1" applyAlignment="1">
      <alignment horizontal="center" vertical="center"/>
    </xf>
    <xf numFmtId="168" fontId="41" fillId="41" borderId="30" xfId="47" applyNumberFormat="1" applyFont="1" applyFill="1" applyBorder="1" applyAlignment="1">
      <alignment horizont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'!$B$118:$B$169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'!$F$118:$F$169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'!$B$118:$B$169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'!$G$118:$G$169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'!$B$118:$B$169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'!$H$118:$H$169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'!$C$38:$C$90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 (S) '!$E$38:$E$90</c:f>
              <c:numCache>
                <c:formatCode>#,##0</c:formatCode>
                <c:ptCount val="53"/>
                <c:pt idx="0">
                  <c:v>186379</c:v>
                </c:pt>
                <c:pt idx="1">
                  <c:v>180620</c:v>
                </c:pt>
                <c:pt idx="2">
                  <c:v>166287</c:v>
                </c:pt>
                <c:pt idx="3">
                  <c:v>200611</c:v>
                </c:pt>
                <c:pt idx="4">
                  <c:v>188350</c:v>
                </c:pt>
                <c:pt idx="5">
                  <c:v>183289</c:v>
                </c:pt>
                <c:pt idx="6">
                  <c:v>193989</c:v>
                </c:pt>
                <c:pt idx="7">
                  <c:v>189285</c:v>
                </c:pt>
                <c:pt idx="8">
                  <c:v>221863</c:v>
                </c:pt>
                <c:pt idx="9">
                  <c:v>164299</c:v>
                </c:pt>
                <c:pt idx="10">
                  <c:v>216164</c:v>
                </c:pt>
                <c:pt idx="11">
                  <c:v>192254</c:v>
                </c:pt>
                <c:pt idx="12">
                  <c:v>203551</c:v>
                </c:pt>
                <c:pt idx="13">
                  <c:v>203243</c:v>
                </c:pt>
                <c:pt idx="14">
                  <c:v>229711</c:v>
                </c:pt>
                <c:pt idx="15">
                  <c:v>205647</c:v>
                </c:pt>
                <c:pt idx="16">
                  <c:v>222491</c:v>
                </c:pt>
                <c:pt idx="17">
                  <c:v>183740</c:v>
                </c:pt>
                <c:pt idx="18">
                  <c:v>175351</c:v>
                </c:pt>
                <c:pt idx="19">
                  <c:v>174992</c:v>
                </c:pt>
                <c:pt idx="20">
                  <c:v>170698</c:v>
                </c:pt>
                <c:pt idx="21">
                  <c:v>152464</c:v>
                </c:pt>
                <c:pt idx="22">
                  <c:v>184525</c:v>
                </c:pt>
                <c:pt idx="23">
                  <c:v>154534</c:v>
                </c:pt>
                <c:pt idx="24">
                  <c:v>208976</c:v>
                </c:pt>
                <c:pt idx="25">
                  <c:v>209561</c:v>
                </c:pt>
                <c:pt idx="26">
                  <c:v>192687</c:v>
                </c:pt>
                <c:pt idx="27">
                  <c:v>157544</c:v>
                </c:pt>
                <c:pt idx="28">
                  <c:v>192974</c:v>
                </c:pt>
                <c:pt idx="29">
                  <c:v>167202</c:v>
                </c:pt>
                <c:pt idx="30">
                  <c:v>191126</c:v>
                </c:pt>
                <c:pt idx="31">
                  <c:v>192925</c:v>
                </c:pt>
                <c:pt idx="32">
                  <c:v>190531</c:v>
                </c:pt>
                <c:pt idx="33">
                  <c:v>189556</c:v>
                </c:pt>
                <c:pt idx="34">
                  <c:v>178952</c:v>
                </c:pt>
                <c:pt idx="35">
                  <c:v>180188</c:v>
                </c:pt>
                <c:pt idx="36">
                  <c:v>189980</c:v>
                </c:pt>
                <c:pt idx="37">
                  <c:v>175235</c:v>
                </c:pt>
                <c:pt idx="38">
                  <c:v>194714</c:v>
                </c:pt>
                <c:pt idx="39">
                  <c:v>148658</c:v>
                </c:pt>
                <c:pt idx="40">
                  <c:v>194987</c:v>
                </c:pt>
                <c:pt idx="41">
                  <c:v>171996</c:v>
                </c:pt>
                <c:pt idx="42">
                  <c:v>161825</c:v>
                </c:pt>
                <c:pt idx="43">
                  <c:v>182022</c:v>
                </c:pt>
                <c:pt idx="44">
                  <c:v>177602</c:v>
                </c:pt>
                <c:pt idx="45">
                  <c:v>163477</c:v>
                </c:pt>
                <c:pt idx="46">
                  <c:v>179250</c:v>
                </c:pt>
                <c:pt idx="47">
                  <c:v>184085</c:v>
                </c:pt>
                <c:pt idx="48">
                  <c:v>166319</c:v>
                </c:pt>
                <c:pt idx="49">
                  <c:v>209578</c:v>
                </c:pt>
                <c:pt idx="50">
                  <c:v>151573</c:v>
                </c:pt>
                <c:pt idx="51">
                  <c:v>198282</c:v>
                </c:pt>
                <c:pt idx="52">
                  <c:v>173333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'!$C$38:$C$90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 (S) '!$F$38:$F$90</c:f>
              <c:numCache>
                <c:formatCode>0.00_ ;[Red]\-0.00\ </c:formatCode>
                <c:ptCount val="53"/>
                <c:pt idx="0">
                  <c:v>177.78</c:v>
                </c:pt>
                <c:pt idx="1">
                  <c:v>177.51</c:v>
                </c:pt>
                <c:pt idx="2">
                  <c:v>177.24</c:v>
                </c:pt>
                <c:pt idx="3">
                  <c:v>178.08</c:v>
                </c:pt>
                <c:pt idx="4">
                  <c:v>177.18</c:v>
                </c:pt>
                <c:pt idx="5">
                  <c:v>173.76</c:v>
                </c:pt>
                <c:pt idx="6">
                  <c:v>174.03</c:v>
                </c:pt>
                <c:pt idx="7">
                  <c:v>173.8</c:v>
                </c:pt>
                <c:pt idx="8">
                  <c:v>172.07</c:v>
                </c:pt>
                <c:pt idx="9">
                  <c:v>168.55</c:v>
                </c:pt>
                <c:pt idx="10">
                  <c:v>169.42</c:v>
                </c:pt>
                <c:pt idx="11">
                  <c:v>169.07</c:v>
                </c:pt>
                <c:pt idx="12">
                  <c:v>168.79</c:v>
                </c:pt>
                <c:pt idx="13">
                  <c:v>168.38</c:v>
                </c:pt>
                <c:pt idx="14">
                  <c:v>168.87</c:v>
                </c:pt>
                <c:pt idx="15">
                  <c:v>168.48</c:v>
                </c:pt>
                <c:pt idx="16">
                  <c:v>168.58</c:v>
                </c:pt>
                <c:pt idx="17">
                  <c:v>168.35</c:v>
                </c:pt>
                <c:pt idx="18">
                  <c:v>168.26</c:v>
                </c:pt>
                <c:pt idx="19">
                  <c:v>168.69</c:v>
                </c:pt>
                <c:pt idx="20">
                  <c:v>167.94</c:v>
                </c:pt>
                <c:pt idx="21">
                  <c:v>163.25</c:v>
                </c:pt>
                <c:pt idx="22">
                  <c:v>162.88</c:v>
                </c:pt>
                <c:pt idx="23">
                  <c:v>163.44999999999999</c:v>
                </c:pt>
                <c:pt idx="24">
                  <c:v>162.06</c:v>
                </c:pt>
                <c:pt idx="25">
                  <c:v>163.15</c:v>
                </c:pt>
                <c:pt idx="26">
                  <c:v>172.72</c:v>
                </c:pt>
                <c:pt idx="27">
                  <c:v>188.84</c:v>
                </c:pt>
                <c:pt idx="28">
                  <c:v>214.69</c:v>
                </c:pt>
                <c:pt idx="29">
                  <c:v>223.8</c:v>
                </c:pt>
                <c:pt idx="30">
                  <c:v>228.81</c:v>
                </c:pt>
                <c:pt idx="31">
                  <c:v>230.39</c:v>
                </c:pt>
                <c:pt idx="32">
                  <c:v>230</c:v>
                </c:pt>
                <c:pt idx="33">
                  <c:v>232.29</c:v>
                </c:pt>
                <c:pt idx="34">
                  <c:v>232.19</c:v>
                </c:pt>
                <c:pt idx="35">
                  <c:v>228.26</c:v>
                </c:pt>
                <c:pt idx="36">
                  <c:v>218.4</c:v>
                </c:pt>
                <c:pt idx="37">
                  <c:v>216.71</c:v>
                </c:pt>
                <c:pt idx="38">
                  <c:v>218.66</c:v>
                </c:pt>
                <c:pt idx="39">
                  <c:v>218.93</c:v>
                </c:pt>
                <c:pt idx="40">
                  <c:v>218.23</c:v>
                </c:pt>
                <c:pt idx="41">
                  <c:v>216.9</c:v>
                </c:pt>
                <c:pt idx="42">
                  <c:v>219.12</c:v>
                </c:pt>
                <c:pt idx="43">
                  <c:v>222.83</c:v>
                </c:pt>
                <c:pt idx="44">
                  <c:v>222.11</c:v>
                </c:pt>
                <c:pt idx="45">
                  <c:v>224.46</c:v>
                </c:pt>
                <c:pt idx="46">
                  <c:v>214.74</c:v>
                </c:pt>
                <c:pt idx="47">
                  <c:v>224.26</c:v>
                </c:pt>
                <c:pt idx="48">
                  <c:v>224.93</c:v>
                </c:pt>
                <c:pt idx="49">
                  <c:v>228.12</c:v>
                </c:pt>
                <c:pt idx="50">
                  <c:v>234.95</c:v>
                </c:pt>
                <c:pt idx="51">
                  <c:v>238.55</c:v>
                </c:pt>
                <c:pt idx="52">
                  <c:v>240.48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1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(E)'!$C$38:$C$90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 (E)'!$E$38:$E$90</c:f>
              <c:numCache>
                <c:formatCode>#,##0</c:formatCode>
                <c:ptCount val="53"/>
                <c:pt idx="0">
                  <c:v>71073</c:v>
                </c:pt>
                <c:pt idx="1">
                  <c:v>80987</c:v>
                </c:pt>
                <c:pt idx="2">
                  <c:v>90738</c:v>
                </c:pt>
                <c:pt idx="3">
                  <c:v>68874</c:v>
                </c:pt>
                <c:pt idx="4">
                  <c:v>68262</c:v>
                </c:pt>
                <c:pt idx="5">
                  <c:v>70513</c:v>
                </c:pt>
                <c:pt idx="6">
                  <c:v>68392</c:v>
                </c:pt>
                <c:pt idx="7">
                  <c:v>71742</c:v>
                </c:pt>
                <c:pt idx="8">
                  <c:v>86097</c:v>
                </c:pt>
                <c:pt idx="9">
                  <c:v>46273</c:v>
                </c:pt>
                <c:pt idx="10">
                  <c:v>48786</c:v>
                </c:pt>
                <c:pt idx="11">
                  <c:v>64044</c:v>
                </c:pt>
                <c:pt idx="12">
                  <c:v>62200</c:v>
                </c:pt>
                <c:pt idx="13">
                  <c:v>71798</c:v>
                </c:pt>
                <c:pt idx="14">
                  <c:v>67712</c:v>
                </c:pt>
                <c:pt idx="15">
                  <c:v>91319</c:v>
                </c:pt>
                <c:pt idx="16">
                  <c:v>83956</c:v>
                </c:pt>
                <c:pt idx="17">
                  <c:v>92652</c:v>
                </c:pt>
                <c:pt idx="18">
                  <c:v>69203</c:v>
                </c:pt>
                <c:pt idx="19">
                  <c:v>58553</c:v>
                </c:pt>
                <c:pt idx="20">
                  <c:v>75522</c:v>
                </c:pt>
                <c:pt idx="21">
                  <c:v>74991</c:v>
                </c:pt>
                <c:pt idx="22">
                  <c:v>88365</c:v>
                </c:pt>
                <c:pt idx="23">
                  <c:v>55544</c:v>
                </c:pt>
                <c:pt idx="24">
                  <c:v>102409</c:v>
                </c:pt>
                <c:pt idx="25">
                  <c:v>76672</c:v>
                </c:pt>
                <c:pt idx="26">
                  <c:v>72383</c:v>
                </c:pt>
                <c:pt idx="27">
                  <c:v>91363</c:v>
                </c:pt>
                <c:pt idx="28">
                  <c:v>82298</c:v>
                </c:pt>
                <c:pt idx="29">
                  <c:v>91572</c:v>
                </c:pt>
                <c:pt idx="30">
                  <c:v>78402</c:v>
                </c:pt>
                <c:pt idx="31">
                  <c:v>81429</c:v>
                </c:pt>
                <c:pt idx="32">
                  <c:v>88258</c:v>
                </c:pt>
                <c:pt idx="33">
                  <c:v>63250</c:v>
                </c:pt>
                <c:pt idx="34">
                  <c:v>67134</c:v>
                </c:pt>
                <c:pt idx="35">
                  <c:v>67782</c:v>
                </c:pt>
                <c:pt idx="36">
                  <c:v>64228</c:v>
                </c:pt>
                <c:pt idx="37">
                  <c:v>74371</c:v>
                </c:pt>
                <c:pt idx="38">
                  <c:v>73958</c:v>
                </c:pt>
                <c:pt idx="39">
                  <c:v>48854</c:v>
                </c:pt>
                <c:pt idx="40">
                  <c:v>67209</c:v>
                </c:pt>
                <c:pt idx="41">
                  <c:v>70248</c:v>
                </c:pt>
                <c:pt idx="42">
                  <c:v>69635</c:v>
                </c:pt>
                <c:pt idx="43">
                  <c:v>70447</c:v>
                </c:pt>
                <c:pt idx="44">
                  <c:v>59881</c:v>
                </c:pt>
                <c:pt idx="45">
                  <c:v>75091</c:v>
                </c:pt>
                <c:pt idx="46">
                  <c:v>69968</c:v>
                </c:pt>
                <c:pt idx="47">
                  <c:v>57191</c:v>
                </c:pt>
                <c:pt idx="48">
                  <c:v>73987</c:v>
                </c:pt>
                <c:pt idx="49">
                  <c:v>73235</c:v>
                </c:pt>
                <c:pt idx="50">
                  <c:v>38006</c:v>
                </c:pt>
                <c:pt idx="51">
                  <c:v>54175</c:v>
                </c:pt>
                <c:pt idx="52">
                  <c:v>69264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(E)'!$C$38:$C$90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 (E)'!$F$38:$F$90</c:f>
              <c:numCache>
                <c:formatCode>0.00_ ;[Red]\-0.00\ </c:formatCode>
                <c:ptCount val="53"/>
                <c:pt idx="0">
                  <c:v>166.07</c:v>
                </c:pt>
                <c:pt idx="1">
                  <c:v>165.07</c:v>
                </c:pt>
                <c:pt idx="2">
                  <c:v>164.79</c:v>
                </c:pt>
                <c:pt idx="3">
                  <c:v>164.84</c:v>
                </c:pt>
                <c:pt idx="4">
                  <c:v>164.05</c:v>
                </c:pt>
                <c:pt idx="5">
                  <c:v>160.83000000000001</c:v>
                </c:pt>
                <c:pt idx="6">
                  <c:v>159.76</c:v>
                </c:pt>
                <c:pt idx="7">
                  <c:v>160.47</c:v>
                </c:pt>
                <c:pt idx="8">
                  <c:v>160.34</c:v>
                </c:pt>
                <c:pt idx="9">
                  <c:v>153.62</c:v>
                </c:pt>
                <c:pt idx="10">
                  <c:v>155.13</c:v>
                </c:pt>
                <c:pt idx="11">
                  <c:v>153.91</c:v>
                </c:pt>
                <c:pt idx="12">
                  <c:v>155.56</c:v>
                </c:pt>
                <c:pt idx="13">
                  <c:v>153.43</c:v>
                </c:pt>
                <c:pt idx="14">
                  <c:v>154.12</c:v>
                </c:pt>
                <c:pt idx="15">
                  <c:v>154.86000000000001</c:v>
                </c:pt>
                <c:pt idx="16">
                  <c:v>154.29</c:v>
                </c:pt>
                <c:pt idx="17">
                  <c:v>154.82</c:v>
                </c:pt>
                <c:pt idx="18">
                  <c:v>153.61000000000001</c:v>
                </c:pt>
                <c:pt idx="19">
                  <c:v>153.36000000000001</c:v>
                </c:pt>
                <c:pt idx="20">
                  <c:v>153.61000000000001</c:v>
                </c:pt>
                <c:pt idx="21">
                  <c:v>149.65</c:v>
                </c:pt>
                <c:pt idx="22">
                  <c:v>147.84</c:v>
                </c:pt>
                <c:pt idx="23">
                  <c:v>149.05000000000001</c:v>
                </c:pt>
                <c:pt idx="24">
                  <c:v>148.47</c:v>
                </c:pt>
                <c:pt idx="25">
                  <c:v>149.6</c:v>
                </c:pt>
                <c:pt idx="26">
                  <c:v>158.47</c:v>
                </c:pt>
                <c:pt idx="27">
                  <c:v>174.96</c:v>
                </c:pt>
                <c:pt idx="28">
                  <c:v>198.64</c:v>
                </c:pt>
                <c:pt idx="29">
                  <c:v>207.8</c:v>
                </c:pt>
                <c:pt idx="30">
                  <c:v>212.36</c:v>
                </c:pt>
                <c:pt idx="31">
                  <c:v>214.61</c:v>
                </c:pt>
                <c:pt idx="32">
                  <c:v>214.39</c:v>
                </c:pt>
                <c:pt idx="33">
                  <c:v>215.99</c:v>
                </c:pt>
                <c:pt idx="34">
                  <c:v>215.87</c:v>
                </c:pt>
                <c:pt idx="35">
                  <c:v>211.98</c:v>
                </c:pt>
                <c:pt idx="36">
                  <c:v>202.99</c:v>
                </c:pt>
                <c:pt idx="37">
                  <c:v>201.47</c:v>
                </c:pt>
                <c:pt idx="38">
                  <c:v>203.13</c:v>
                </c:pt>
                <c:pt idx="39">
                  <c:v>203.97</c:v>
                </c:pt>
                <c:pt idx="40">
                  <c:v>202.87</c:v>
                </c:pt>
                <c:pt idx="41">
                  <c:v>201.17</c:v>
                </c:pt>
                <c:pt idx="42">
                  <c:v>203.98</c:v>
                </c:pt>
                <c:pt idx="43">
                  <c:v>207.54</c:v>
                </c:pt>
                <c:pt idx="44">
                  <c:v>205.08</c:v>
                </c:pt>
                <c:pt idx="45">
                  <c:v>207.43</c:v>
                </c:pt>
                <c:pt idx="46">
                  <c:v>205.78</c:v>
                </c:pt>
                <c:pt idx="47">
                  <c:v>205.88</c:v>
                </c:pt>
                <c:pt idx="48">
                  <c:v>205.51</c:v>
                </c:pt>
                <c:pt idx="49">
                  <c:v>210.83</c:v>
                </c:pt>
                <c:pt idx="50">
                  <c:v>216.68</c:v>
                </c:pt>
                <c:pt idx="51">
                  <c:v>222.53</c:v>
                </c:pt>
                <c:pt idx="52">
                  <c:v>223.57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4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(E)'!$B$118:$B$170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(E)'!$F$118:$F$170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(E)'!$B$118:$B$170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(E)'!$G$118:$G$170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(E)'!$H$117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(E)'!$B$118:$B$170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(E)'!$H$118:$H$170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'cena_zakol_2021(U)'!$C$38:$C$90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'cena_zakol_2021(U)'!$E$38:$E$90</c:f>
              <c:numCache>
                <c:formatCode>#,##0</c:formatCode>
                <c:ptCount val="53"/>
                <c:pt idx="0">
                  <c:v>6199</c:v>
                </c:pt>
                <c:pt idx="1">
                  <c:v>10272</c:v>
                </c:pt>
                <c:pt idx="2">
                  <c:v>8534</c:v>
                </c:pt>
                <c:pt idx="3">
                  <c:v>7560</c:v>
                </c:pt>
                <c:pt idx="4">
                  <c:v>6264</c:v>
                </c:pt>
                <c:pt idx="5">
                  <c:v>9288</c:v>
                </c:pt>
                <c:pt idx="6">
                  <c:v>9692</c:v>
                </c:pt>
                <c:pt idx="7">
                  <c:v>11404</c:v>
                </c:pt>
                <c:pt idx="8">
                  <c:v>14210</c:v>
                </c:pt>
                <c:pt idx="9">
                  <c:v>5160</c:v>
                </c:pt>
                <c:pt idx="10">
                  <c:v>3768</c:v>
                </c:pt>
                <c:pt idx="11">
                  <c:v>7320</c:v>
                </c:pt>
                <c:pt idx="12">
                  <c:v>6270</c:v>
                </c:pt>
                <c:pt idx="13">
                  <c:v>9103</c:v>
                </c:pt>
                <c:pt idx="14">
                  <c:v>8988</c:v>
                </c:pt>
                <c:pt idx="15">
                  <c:v>10601</c:v>
                </c:pt>
                <c:pt idx="16">
                  <c:v>12517</c:v>
                </c:pt>
                <c:pt idx="17">
                  <c:v>12843</c:v>
                </c:pt>
                <c:pt idx="18">
                  <c:v>11397</c:v>
                </c:pt>
                <c:pt idx="19">
                  <c:v>10349</c:v>
                </c:pt>
                <c:pt idx="20">
                  <c:v>10290</c:v>
                </c:pt>
                <c:pt idx="21">
                  <c:v>11100</c:v>
                </c:pt>
                <c:pt idx="22">
                  <c:v>13343</c:v>
                </c:pt>
                <c:pt idx="23">
                  <c:v>7659</c:v>
                </c:pt>
                <c:pt idx="24">
                  <c:v>16420</c:v>
                </c:pt>
                <c:pt idx="25">
                  <c:v>10478</c:v>
                </c:pt>
                <c:pt idx="26">
                  <c:v>10212</c:v>
                </c:pt>
                <c:pt idx="27">
                  <c:v>16473</c:v>
                </c:pt>
                <c:pt idx="28">
                  <c:v>17779</c:v>
                </c:pt>
                <c:pt idx="29">
                  <c:v>17058</c:v>
                </c:pt>
                <c:pt idx="30">
                  <c:v>12330</c:v>
                </c:pt>
                <c:pt idx="31">
                  <c:v>10098</c:v>
                </c:pt>
                <c:pt idx="32">
                  <c:v>15182</c:v>
                </c:pt>
                <c:pt idx="33">
                  <c:v>9604</c:v>
                </c:pt>
                <c:pt idx="34">
                  <c:v>8741</c:v>
                </c:pt>
                <c:pt idx="35">
                  <c:v>9608</c:v>
                </c:pt>
                <c:pt idx="36">
                  <c:v>9073</c:v>
                </c:pt>
                <c:pt idx="37">
                  <c:v>11129</c:v>
                </c:pt>
                <c:pt idx="38">
                  <c:v>12610</c:v>
                </c:pt>
                <c:pt idx="39">
                  <c:v>9175</c:v>
                </c:pt>
                <c:pt idx="40">
                  <c:v>12441</c:v>
                </c:pt>
                <c:pt idx="41">
                  <c:v>9039</c:v>
                </c:pt>
                <c:pt idx="42">
                  <c:v>10688</c:v>
                </c:pt>
                <c:pt idx="43">
                  <c:v>8649</c:v>
                </c:pt>
                <c:pt idx="44">
                  <c:v>8555</c:v>
                </c:pt>
                <c:pt idx="45">
                  <c:v>10137</c:v>
                </c:pt>
                <c:pt idx="46">
                  <c:v>11497</c:v>
                </c:pt>
                <c:pt idx="47">
                  <c:v>5150</c:v>
                </c:pt>
                <c:pt idx="48">
                  <c:v>10913</c:v>
                </c:pt>
                <c:pt idx="49">
                  <c:v>9733</c:v>
                </c:pt>
                <c:pt idx="50">
                  <c:v>3432</c:v>
                </c:pt>
                <c:pt idx="51">
                  <c:v>5338</c:v>
                </c:pt>
                <c:pt idx="52">
                  <c:v>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'cena_zakol_2021(U)'!$C$38:$C$90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'cena_zakol_2021(U)'!$F$38:$F$90</c:f>
              <c:numCache>
                <c:formatCode>#,##0.00</c:formatCode>
                <c:ptCount val="53"/>
                <c:pt idx="0">
                  <c:v>150.41</c:v>
                </c:pt>
                <c:pt idx="1">
                  <c:v>147.71</c:v>
                </c:pt>
                <c:pt idx="2">
                  <c:v>146.97999999999999</c:v>
                </c:pt>
                <c:pt idx="3">
                  <c:v>148.9</c:v>
                </c:pt>
                <c:pt idx="4">
                  <c:v>148.44</c:v>
                </c:pt>
                <c:pt idx="5">
                  <c:v>143.52000000000001</c:v>
                </c:pt>
                <c:pt idx="6">
                  <c:v>137.80000000000001</c:v>
                </c:pt>
                <c:pt idx="7">
                  <c:v>143.28</c:v>
                </c:pt>
                <c:pt idx="8">
                  <c:v>141.41</c:v>
                </c:pt>
                <c:pt idx="9">
                  <c:v>137.88999999999999</c:v>
                </c:pt>
                <c:pt idx="10">
                  <c:v>137.6</c:v>
                </c:pt>
                <c:pt idx="11">
                  <c:v>139.09</c:v>
                </c:pt>
                <c:pt idx="12">
                  <c:v>140.05000000000001</c:v>
                </c:pt>
                <c:pt idx="13">
                  <c:v>140.24</c:v>
                </c:pt>
                <c:pt idx="14">
                  <c:v>139.06</c:v>
                </c:pt>
                <c:pt idx="15">
                  <c:v>139.66</c:v>
                </c:pt>
                <c:pt idx="16">
                  <c:v>137.84</c:v>
                </c:pt>
                <c:pt idx="17">
                  <c:v>138.11000000000001</c:v>
                </c:pt>
                <c:pt idx="18">
                  <c:v>136.57</c:v>
                </c:pt>
                <c:pt idx="19">
                  <c:v>139.18</c:v>
                </c:pt>
                <c:pt idx="20">
                  <c:v>140.24</c:v>
                </c:pt>
                <c:pt idx="21">
                  <c:v>135.55000000000001</c:v>
                </c:pt>
                <c:pt idx="22">
                  <c:v>130.72</c:v>
                </c:pt>
                <c:pt idx="23">
                  <c:v>135.5</c:v>
                </c:pt>
                <c:pt idx="24">
                  <c:v>132.1</c:v>
                </c:pt>
                <c:pt idx="25">
                  <c:v>134.25</c:v>
                </c:pt>
                <c:pt idx="26">
                  <c:v>144.59</c:v>
                </c:pt>
                <c:pt idx="27">
                  <c:v>157.93</c:v>
                </c:pt>
                <c:pt idx="28">
                  <c:v>180.64</c:v>
                </c:pt>
                <c:pt idx="29">
                  <c:v>190.75</c:v>
                </c:pt>
                <c:pt idx="30">
                  <c:v>197.14</c:v>
                </c:pt>
                <c:pt idx="31">
                  <c:v>198.12</c:v>
                </c:pt>
                <c:pt idx="32">
                  <c:v>196.72</c:v>
                </c:pt>
                <c:pt idx="33">
                  <c:v>199.11</c:v>
                </c:pt>
                <c:pt idx="34">
                  <c:v>197.91</c:v>
                </c:pt>
                <c:pt idx="35">
                  <c:v>194.06</c:v>
                </c:pt>
                <c:pt idx="36">
                  <c:v>181.47</c:v>
                </c:pt>
                <c:pt idx="37">
                  <c:v>185.62</c:v>
                </c:pt>
                <c:pt idx="38">
                  <c:v>184.75</c:v>
                </c:pt>
                <c:pt idx="39">
                  <c:v>187.27</c:v>
                </c:pt>
                <c:pt idx="40">
                  <c:v>186.43</c:v>
                </c:pt>
                <c:pt idx="41">
                  <c:v>183.11</c:v>
                </c:pt>
                <c:pt idx="42">
                  <c:v>186.04</c:v>
                </c:pt>
                <c:pt idx="43">
                  <c:v>190.5</c:v>
                </c:pt>
                <c:pt idx="44">
                  <c:v>187.23</c:v>
                </c:pt>
                <c:pt idx="45">
                  <c:v>191.15</c:v>
                </c:pt>
                <c:pt idx="46">
                  <c:v>190.93</c:v>
                </c:pt>
                <c:pt idx="47">
                  <c:v>190.01</c:v>
                </c:pt>
                <c:pt idx="48">
                  <c:v>189.87</c:v>
                </c:pt>
                <c:pt idx="49">
                  <c:v>194.84</c:v>
                </c:pt>
                <c:pt idx="50">
                  <c:v>199.07</c:v>
                </c:pt>
                <c:pt idx="51">
                  <c:v>204.55</c:v>
                </c:pt>
                <c:pt idx="52">
                  <c:v>204.97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6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'cena_zakol_2021_(R)'!$C$37:$C$89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'cena_zakol_2021_(R)'!$E$37:$E$89</c:f>
              <c:numCache>
                <c:formatCode>#,##0.00_ ;[Red]\-#,##0.00\ </c:formatCode>
                <c:ptCount val="53"/>
                <c:pt idx="0">
                  <c:v>206</c:v>
                </c:pt>
                <c:pt idx="1">
                  <c:v>194</c:v>
                </c:pt>
                <c:pt idx="2">
                  <c:v>734</c:v>
                </c:pt>
                <c:pt idx="3">
                  <c:v>185</c:v>
                </c:pt>
                <c:pt idx="4">
                  <c:v>448</c:v>
                </c:pt>
                <c:pt idx="5">
                  <c:v>528</c:v>
                </c:pt>
                <c:pt idx="6">
                  <c:v>418</c:v>
                </c:pt>
                <c:pt idx="7">
                  <c:v>201</c:v>
                </c:pt>
                <c:pt idx="8">
                  <c:v>1851</c:v>
                </c:pt>
                <c:pt idx="9">
                  <c:v>537</c:v>
                </c:pt>
                <c:pt idx="10">
                  <c:v>97</c:v>
                </c:pt>
                <c:pt idx="11">
                  <c:v>184</c:v>
                </c:pt>
                <c:pt idx="12">
                  <c:v>214</c:v>
                </c:pt>
                <c:pt idx="13">
                  <c:v>1227</c:v>
                </c:pt>
                <c:pt idx="14">
                  <c:v>700</c:v>
                </c:pt>
                <c:pt idx="15">
                  <c:v>329</c:v>
                </c:pt>
                <c:pt idx="16">
                  <c:v>557</c:v>
                </c:pt>
                <c:pt idx="17">
                  <c:v>863</c:v>
                </c:pt>
                <c:pt idx="18">
                  <c:v>969</c:v>
                </c:pt>
                <c:pt idx="19">
                  <c:v>672</c:v>
                </c:pt>
                <c:pt idx="20">
                  <c:v>747</c:v>
                </c:pt>
                <c:pt idx="21">
                  <c:v>302</c:v>
                </c:pt>
                <c:pt idx="22">
                  <c:v>1307</c:v>
                </c:pt>
                <c:pt idx="23">
                  <c:v>443</c:v>
                </c:pt>
                <c:pt idx="24">
                  <c:v>1671</c:v>
                </c:pt>
                <c:pt idx="25">
                  <c:v>427</c:v>
                </c:pt>
                <c:pt idx="26">
                  <c:v>861</c:v>
                </c:pt>
                <c:pt idx="27">
                  <c:v>1811</c:v>
                </c:pt>
                <c:pt idx="28">
                  <c:v>983</c:v>
                </c:pt>
                <c:pt idx="29">
                  <c:v>1391</c:v>
                </c:pt>
                <c:pt idx="30">
                  <c:v>1284</c:v>
                </c:pt>
                <c:pt idx="31">
                  <c:v>1084</c:v>
                </c:pt>
                <c:pt idx="32">
                  <c:v>743</c:v>
                </c:pt>
                <c:pt idx="33">
                  <c:v>788</c:v>
                </c:pt>
                <c:pt idx="34">
                  <c:v>227</c:v>
                </c:pt>
                <c:pt idx="35">
                  <c:v>770</c:v>
                </c:pt>
                <c:pt idx="36">
                  <c:v>202</c:v>
                </c:pt>
                <c:pt idx="37">
                  <c:v>771</c:v>
                </c:pt>
                <c:pt idx="38">
                  <c:v>1088</c:v>
                </c:pt>
                <c:pt idx="39">
                  <c:v>944</c:v>
                </c:pt>
                <c:pt idx="40">
                  <c:v>1925</c:v>
                </c:pt>
                <c:pt idx="41">
                  <c:v>1772</c:v>
                </c:pt>
                <c:pt idx="42">
                  <c:v>1038</c:v>
                </c:pt>
                <c:pt idx="43">
                  <c:v>749</c:v>
                </c:pt>
                <c:pt idx="44">
                  <c:v>220</c:v>
                </c:pt>
                <c:pt idx="45">
                  <c:v>656</c:v>
                </c:pt>
                <c:pt idx="46">
                  <c:v>765</c:v>
                </c:pt>
                <c:pt idx="47">
                  <c:v>117</c:v>
                </c:pt>
                <c:pt idx="48">
                  <c:v>779</c:v>
                </c:pt>
                <c:pt idx="49">
                  <c:v>224</c:v>
                </c:pt>
                <c:pt idx="51">
                  <c:v>207</c:v>
                </c:pt>
                <c:pt idx="52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'cena_zakol_2021_(R)'!$C$37:$C$89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'cena_zakol_2021_(R)'!$F$37:$F$89</c:f>
              <c:numCache>
                <c:formatCode>#,##0.00_ ;[Red]\-#,##0.00\ </c:formatCode>
                <c:ptCount val="53"/>
                <c:pt idx="0">
                  <c:v>136.58000000000001</c:v>
                </c:pt>
                <c:pt idx="1">
                  <c:v>123.7</c:v>
                </c:pt>
                <c:pt idx="2">
                  <c:v>129.72999999999999</c:v>
                </c:pt>
                <c:pt idx="3">
                  <c:v>132.63</c:v>
                </c:pt>
                <c:pt idx="4">
                  <c:v>135</c:v>
                </c:pt>
                <c:pt idx="5">
                  <c:v>125.85</c:v>
                </c:pt>
                <c:pt idx="6">
                  <c:v>126.52</c:v>
                </c:pt>
                <c:pt idx="7">
                  <c:v>126.45</c:v>
                </c:pt>
                <c:pt idx="8">
                  <c:v>127.14</c:v>
                </c:pt>
                <c:pt idx="9">
                  <c:v>123.86</c:v>
                </c:pt>
                <c:pt idx="10">
                  <c:v>124</c:v>
                </c:pt>
                <c:pt idx="11">
                  <c:v>126.49</c:v>
                </c:pt>
                <c:pt idx="12">
                  <c:v>131.91</c:v>
                </c:pt>
                <c:pt idx="13">
                  <c:v>125.12</c:v>
                </c:pt>
                <c:pt idx="14">
                  <c:v>124.9</c:v>
                </c:pt>
                <c:pt idx="15">
                  <c:v>130.94</c:v>
                </c:pt>
                <c:pt idx="16">
                  <c:v>121.43</c:v>
                </c:pt>
                <c:pt idx="17">
                  <c:v>122.46</c:v>
                </c:pt>
                <c:pt idx="18">
                  <c:v>129.02000000000001</c:v>
                </c:pt>
                <c:pt idx="19">
                  <c:v>125.26</c:v>
                </c:pt>
                <c:pt idx="20">
                  <c:v>125.92</c:v>
                </c:pt>
                <c:pt idx="21">
                  <c:v>119.76</c:v>
                </c:pt>
                <c:pt idx="22">
                  <c:v>119.77</c:v>
                </c:pt>
                <c:pt idx="23">
                  <c:v>112.46</c:v>
                </c:pt>
                <c:pt idx="24">
                  <c:v>116.18</c:v>
                </c:pt>
                <c:pt idx="25">
                  <c:v>122.46</c:v>
                </c:pt>
                <c:pt idx="26">
                  <c:v>133.81</c:v>
                </c:pt>
                <c:pt idx="27">
                  <c:v>138.18</c:v>
                </c:pt>
                <c:pt idx="28">
                  <c:v>167.71</c:v>
                </c:pt>
                <c:pt idx="29">
                  <c:v>173.59</c:v>
                </c:pt>
                <c:pt idx="30">
                  <c:v>178.36</c:v>
                </c:pt>
                <c:pt idx="31">
                  <c:v>183.05</c:v>
                </c:pt>
                <c:pt idx="32">
                  <c:v>179.05</c:v>
                </c:pt>
                <c:pt idx="33">
                  <c:v>177.69</c:v>
                </c:pt>
                <c:pt idx="34">
                  <c:v>172</c:v>
                </c:pt>
                <c:pt idx="35">
                  <c:v>176.73</c:v>
                </c:pt>
                <c:pt idx="36">
                  <c:v>178.26</c:v>
                </c:pt>
                <c:pt idx="37">
                  <c:v>169.88</c:v>
                </c:pt>
                <c:pt idx="38">
                  <c:v>169.35</c:v>
                </c:pt>
                <c:pt idx="39">
                  <c:v>168.91</c:v>
                </c:pt>
                <c:pt idx="40">
                  <c:v>169.6</c:v>
                </c:pt>
                <c:pt idx="41">
                  <c:v>167.45</c:v>
                </c:pt>
                <c:pt idx="42">
                  <c:v>167.22</c:v>
                </c:pt>
                <c:pt idx="43">
                  <c:v>173.38</c:v>
                </c:pt>
                <c:pt idx="44">
                  <c:v>172.3</c:v>
                </c:pt>
                <c:pt idx="45">
                  <c:v>177.47</c:v>
                </c:pt>
                <c:pt idx="46">
                  <c:v>179.22</c:v>
                </c:pt>
                <c:pt idx="47">
                  <c:v>165.88</c:v>
                </c:pt>
                <c:pt idx="48">
                  <c:v>176.51</c:v>
                </c:pt>
                <c:pt idx="49">
                  <c:v>182.38</c:v>
                </c:pt>
                <c:pt idx="51">
                  <c:v>183.43</c:v>
                </c:pt>
                <c:pt idx="52">
                  <c:v>191.68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2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S'!$AI$43:$CI$43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S'!$AI$44:$CI$44</c:f>
              <c:numCache>
                <c:formatCode>0.00</c:formatCode>
                <c:ptCount val="53"/>
                <c:pt idx="0">
                  <c:v>142.05824236154646</c:v>
                </c:pt>
                <c:pt idx="1">
                  <c:v>140.48842765935211</c:v>
                </c:pt>
                <c:pt idx="2">
                  <c:v>138.21263848484847</c:v>
                </c:pt>
                <c:pt idx="3">
                  <c:v>136.97429658307209</c:v>
                </c:pt>
                <c:pt idx="4">
                  <c:v>136.08381513061653</c:v>
                </c:pt>
                <c:pt idx="5">
                  <c:v>134.14235580982233</c:v>
                </c:pt>
                <c:pt idx="6">
                  <c:v>132.4008779937304</c:v>
                </c:pt>
                <c:pt idx="7">
                  <c:v>130.37012288401252</c:v>
                </c:pt>
                <c:pt idx="8">
                  <c:v>129.44</c:v>
                </c:pt>
                <c:pt idx="9">
                  <c:v>128.51754739811915</c:v>
                </c:pt>
                <c:pt idx="10">
                  <c:v>128.53115089864161</c:v>
                </c:pt>
                <c:pt idx="11">
                  <c:v>128.67815497387667</c:v>
                </c:pt>
                <c:pt idx="12">
                  <c:v>128.58325079414837</c:v>
                </c:pt>
                <c:pt idx="13">
                  <c:v>128.69026717868337</c:v>
                </c:pt>
                <c:pt idx="14">
                  <c:v>129.26107371995818</c:v>
                </c:pt>
                <c:pt idx="15">
                  <c:v>130.95441894461857</c:v>
                </c:pt>
                <c:pt idx="16">
                  <c:v>132.57900743991641</c:v>
                </c:pt>
                <c:pt idx="17">
                  <c:v>131.95250470219437</c:v>
                </c:pt>
                <c:pt idx="18">
                  <c:v>131.95690396029258</c:v>
                </c:pt>
                <c:pt idx="19">
                  <c:v>132.20089234304814</c:v>
                </c:pt>
                <c:pt idx="20">
                  <c:v>132.36306383578813</c:v>
                </c:pt>
                <c:pt idx="21">
                  <c:v>131.56534857411469</c:v>
                </c:pt>
                <c:pt idx="22">
                  <c:v>130.37684712211427</c:v>
                </c:pt>
                <c:pt idx="23">
                  <c:v>129.9729197325812</c:v>
                </c:pt>
                <c:pt idx="24">
                  <c:v>129.93439062989657</c:v>
                </c:pt>
                <c:pt idx="25">
                  <c:v>131.50656847383266</c:v>
                </c:pt>
                <c:pt idx="26">
                  <c:v>135.4190605870678</c:v>
                </c:pt>
                <c:pt idx="27">
                  <c:v>145.17173827431321</c:v>
                </c:pt>
                <c:pt idx="28">
                  <c:v>161.2806420557819</c:v>
                </c:pt>
                <c:pt idx="29">
                  <c:v>176.30375762039071</c:v>
                </c:pt>
                <c:pt idx="30">
                  <c:v>182.48979377415651</c:v>
                </c:pt>
                <c:pt idx="31">
                  <c:v>187.36715369267728</c:v>
                </c:pt>
                <c:pt idx="32">
                  <c:v>190.37337826177793</c:v>
                </c:pt>
                <c:pt idx="33">
                  <c:v>191.08</c:v>
                </c:pt>
                <c:pt idx="34">
                  <c:v>191.39</c:v>
                </c:pt>
                <c:pt idx="35">
                  <c:v>191.85</c:v>
                </c:pt>
                <c:pt idx="36">
                  <c:v>188.53269544552393</c:v>
                </c:pt>
                <c:pt idx="37">
                  <c:v>184.45682550924471</c:v>
                </c:pt>
                <c:pt idx="38">
                  <c:v>185.90391330826279</c:v>
                </c:pt>
                <c:pt idx="39">
                  <c:v>185.54191200250705</c:v>
                </c:pt>
                <c:pt idx="40">
                  <c:v>186.1196986733521</c:v>
                </c:pt>
                <c:pt idx="41">
                  <c:v>186.97513100386504</c:v>
                </c:pt>
                <c:pt idx="42">
                  <c:v>187.37715677426095</c:v>
                </c:pt>
                <c:pt idx="43">
                  <c:v>190.04077539956128</c:v>
                </c:pt>
                <c:pt idx="44">
                  <c:v>192.4643355061109</c:v>
                </c:pt>
                <c:pt idx="45">
                  <c:v>193.14924472283121</c:v>
                </c:pt>
                <c:pt idx="46">
                  <c:v>193.12320597139575</c:v>
                </c:pt>
                <c:pt idx="47">
                  <c:v>192.80163685144592</c:v>
                </c:pt>
                <c:pt idx="48">
                  <c:v>193.43152332184988</c:v>
                </c:pt>
                <c:pt idx="49">
                  <c:v>194.67650845599755</c:v>
                </c:pt>
                <c:pt idx="50">
                  <c:v>197.77363950307961</c:v>
                </c:pt>
                <c:pt idx="51">
                  <c:v>202.58879626265784</c:v>
                </c:pt>
                <c:pt idx="52">
                  <c:v>206.69570614886732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S'!$AI$43:$CI$43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S'!$AI$45:$CI$45</c:f>
              <c:numCache>
                <c:formatCode>0.00</c:formatCode>
                <c:ptCount val="53"/>
                <c:pt idx="0">
                  <c:v>197.4272</c:v>
                </c:pt>
                <c:pt idx="1">
                  <c:v>198.68210000000002</c:v>
                </c:pt>
                <c:pt idx="2">
                  <c:v>199.33440000000002</c:v>
                </c:pt>
                <c:pt idx="3">
                  <c:v>200.4126</c:v>
                </c:pt>
                <c:pt idx="4">
                  <c:v>200.7295</c:v>
                </c:pt>
                <c:pt idx="5">
                  <c:v>201.05670000000001</c:v>
                </c:pt>
                <c:pt idx="6">
                  <c:v>199.7492</c:v>
                </c:pt>
                <c:pt idx="7">
                  <c:v>201.9742</c:v>
                </c:pt>
                <c:pt idx="8">
                  <c:v>203.18</c:v>
                </c:pt>
                <c:pt idx="9">
                  <c:v>204.3613</c:v>
                </c:pt>
                <c:pt idx="10">
                  <c:v>205.84610000000001</c:v>
                </c:pt>
                <c:pt idx="11">
                  <c:v>204.3527</c:v>
                </c:pt>
                <c:pt idx="12">
                  <c:v>202.16829999999999</c:v>
                </c:pt>
                <c:pt idx="13">
                  <c:v>200.34110000000001</c:v>
                </c:pt>
                <c:pt idx="14">
                  <c:v>199.3049</c:v>
                </c:pt>
                <c:pt idx="15">
                  <c:v>198.75980000000001</c:v>
                </c:pt>
                <c:pt idx="16">
                  <c:v>200.9973</c:v>
                </c:pt>
                <c:pt idx="17">
                  <c:v>196.7243</c:v>
                </c:pt>
                <c:pt idx="18">
                  <c:v>198.18390000000002</c:v>
                </c:pt>
                <c:pt idx="19">
                  <c:v>222.94</c:v>
                </c:pt>
                <c:pt idx="20">
                  <c:v>223.79</c:v>
                </c:pt>
                <c:pt idx="21">
                  <c:v>223.84</c:v>
                </c:pt>
                <c:pt idx="22">
                  <c:v>221.92000000000002</c:v>
                </c:pt>
                <c:pt idx="23">
                  <c:v>222.41</c:v>
                </c:pt>
                <c:pt idx="24">
                  <c:v>222.51</c:v>
                </c:pt>
                <c:pt idx="25">
                  <c:v>223.48000000000002</c:v>
                </c:pt>
                <c:pt idx="26">
                  <c:v>220.52</c:v>
                </c:pt>
                <c:pt idx="27">
                  <c:v>222.63</c:v>
                </c:pt>
                <c:pt idx="28">
                  <c:v>221.96</c:v>
                </c:pt>
                <c:pt idx="29">
                  <c:v>221.4</c:v>
                </c:pt>
                <c:pt idx="30">
                  <c:v>223.12</c:v>
                </c:pt>
                <c:pt idx="31">
                  <c:v>222.92000000000002</c:v>
                </c:pt>
                <c:pt idx="32">
                  <c:v>231.47</c:v>
                </c:pt>
                <c:pt idx="33">
                  <c:v>231.04</c:v>
                </c:pt>
                <c:pt idx="34">
                  <c:v>232.02</c:v>
                </c:pt>
                <c:pt idx="35">
                  <c:v>230.86</c:v>
                </c:pt>
                <c:pt idx="36">
                  <c:v>227.88</c:v>
                </c:pt>
                <c:pt idx="37">
                  <c:v>225.6</c:v>
                </c:pt>
                <c:pt idx="38">
                  <c:v>227.36</c:v>
                </c:pt>
                <c:pt idx="39">
                  <c:v>250.5</c:v>
                </c:pt>
                <c:pt idx="40">
                  <c:v>224.84</c:v>
                </c:pt>
                <c:pt idx="41">
                  <c:v>227.82560000000001</c:v>
                </c:pt>
                <c:pt idx="42">
                  <c:v>228.9914</c:v>
                </c:pt>
                <c:pt idx="43">
                  <c:v>226.71280000000002</c:v>
                </c:pt>
                <c:pt idx="44">
                  <c:v>227.89000000000001</c:v>
                </c:pt>
                <c:pt idx="45">
                  <c:v>227.93630000000002</c:v>
                </c:pt>
                <c:pt idx="46">
                  <c:v>232.4478</c:v>
                </c:pt>
                <c:pt idx="47">
                  <c:v>237.3742</c:v>
                </c:pt>
                <c:pt idx="48">
                  <c:v>242.5668</c:v>
                </c:pt>
                <c:pt idx="49">
                  <c:v>241.03140000000002</c:v>
                </c:pt>
                <c:pt idx="50">
                  <c:v>241.22300000000001</c:v>
                </c:pt>
                <c:pt idx="51">
                  <c:v>261.3</c:v>
                </c:pt>
                <c:pt idx="52">
                  <c:v>257.39999999999998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S'!$AI$43:$CI$43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S'!$AI$46:$CI$46</c:f>
              <c:numCache>
                <c:formatCode>0.00</c:formatCode>
                <c:ptCount val="53"/>
                <c:pt idx="0">
                  <c:v>122.33</c:v>
                </c:pt>
                <c:pt idx="1">
                  <c:v>122.33</c:v>
                </c:pt>
                <c:pt idx="2">
                  <c:v>118.7</c:v>
                </c:pt>
                <c:pt idx="3">
                  <c:v>116.61</c:v>
                </c:pt>
                <c:pt idx="4">
                  <c:v>115.3</c:v>
                </c:pt>
                <c:pt idx="5">
                  <c:v>114.93</c:v>
                </c:pt>
                <c:pt idx="6">
                  <c:v>111.01</c:v>
                </c:pt>
                <c:pt idx="7">
                  <c:v>108.12</c:v>
                </c:pt>
                <c:pt idx="8">
                  <c:v>101.49</c:v>
                </c:pt>
                <c:pt idx="9">
                  <c:v>95.45</c:v>
                </c:pt>
                <c:pt idx="10">
                  <c:v>93.710000000000008</c:v>
                </c:pt>
                <c:pt idx="11">
                  <c:v>96.43</c:v>
                </c:pt>
                <c:pt idx="12">
                  <c:v>97.44</c:v>
                </c:pt>
                <c:pt idx="13">
                  <c:v>105.99</c:v>
                </c:pt>
                <c:pt idx="14">
                  <c:v>110.2</c:v>
                </c:pt>
                <c:pt idx="15">
                  <c:v>109.92</c:v>
                </c:pt>
                <c:pt idx="16">
                  <c:v>111.63</c:v>
                </c:pt>
                <c:pt idx="17">
                  <c:v>112.03</c:v>
                </c:pt>
                <c:pt idx="18">
                  <c:v>112.29</c:v>
                </c:pt>
                <c:pt idx="19">
                  <c:v>112.45</c:v>
                </c:pt>
                <c:pt idx="20">
                  <c:v>112.8</c:v>
                </c:pt>
                <c:pt idx="21">
                  <c:v>111.14</c:v>
                </c:pt>
                <c:pt idx="22">
                  <c:v>111.11</c:v>
                </c:pt>
                <c:pt idx="23">
                  <c:v>110.24000000000001</c:v>
                </c:pt>
                <c:pt idx="24">
                  <c:v>110.37</c:v>
                </c:pt>
                <c:pt idx="25">
                  <c:v>109.81</c:v>
                </c:pt>
                <c:pt idx="26">
                  <c:v>113.66</c:v>
                </c:pt>
                <c:pt idx="27">
                  <c:v>122.89</c:v>
                </c:pt>
                <c:pt idx="28">
                  <c:v>127.39830000000001</c:v>
                </c:pt>
                <c:pt idx="29">
                  <c:v>130.61660000000001</c:v>
                </c:pt>
                <c:pt idx="30">
                  <c:v>138.435</c:v>
                </c:pt>
                <c:pt idx="31">
                  <c:v>141.46</c:v>
                </c:pt>
                <c:pt idx="32">
                  <c:v>155.82420000000002</c:v>
                </c:pt>
                <c:pt idx="33">
                  <c:v>157.84</c:v>
                </c:pt>
                <c:pt idx="34">
                  <c:v>158.61000000000001</c:v>
                </c:pt>
                <c:pt idx="35">
                  <c:v>160.19999999999999</c:v>
                </c:pt>
                <c:pt idx="36">
                  <c:v>162.76160000000002</c:v>
                </c:pt>
                <c:pt idx="37">
                  <c:v>158.81</c:v>
                </c:pt>
                <c:pt idx="38">
                  <c:v>158.58000000000001</c:v>
                </c:pt>
                <c:pt idx="39">
                  <c:v>158.5</c:v>
                </c:pt>
                <c:pt idx="40">
                  <c:v>158.45000000000002</c:v>
                </c:pt>
                <c:pt idx="41">
                  <c:v>158.47999999999999</c:v>
                </c:pt>
                <c:pt idx="42">
                  <c:v>161.22999999999999</c:v>
                </c:pt>
                <c:pt idx="43">
                  <c:v>166</c:v>
                </c:pt>
                <c:pt idx="44">
                  <c:v>168.42500000000001</c:v>
                </c:pt>
                <c:pt idx="45">
                  <c:v>168.61</c:v>
                </c:pt>
                <c:pt idx="46">
                  <c:v>168.65</c:v>
                </c:pt>
                <c:pt idx="47">
                  <c:v>168.94</c:v>
                </c:pt>
                <c:pt idx="48">
                  <c:v>168.70000000000002</c:v>
                </c:pt>
                <c:pt idx="49">
                  <c:v>169.57</c:v>
                </c:pt>
                <c:pt idx="50">
                  <c:v>170.75</c:v>
                </c:pt>
                <c:pt idx="51">
                  <c:v>176.1267</c:v>
                </c:pt>
                <c:pt idx="52">
                  <c:v>180.03190000000001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S'!$AI$43:$CI$43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S'!$AI$47:$CI$47</c:f>
              <c:numCache>
                <c:formatCode>0.00</c:formatCode>
                <c:ptCount val="53"/>
                <c:pt idx="0">
                  <c:v>170.05</c:v>
                </c:pt>
                <c:pt idx="1">
                  <c:v>166.07</c:v>
                </c:pt>
                <c:pt idx="2">
                  <c:v>165.07</c:v>
                </c:pt>
                <c:pt idx="3">
                  <c:v>164.79</c:v>
                </c:pt>
                <c:pt idx="4">
                  <c:v>164.84</c:v>
                </c:pt>
                <c:pt idx="5">
                  <c:v>164.05</c:v>
                </c:pt>
                <c:pt idx="6">
                  <c:v>160.83000000000001</c:v>
                </c:pt>
                <c:pt idx="7">
                  <c:v>159.76</c:v>
                </c:pt>
                <c:pt idx="8">
                  <c:v>160.47</c:v>
                </c:pt>
                <c:pt idx="9">
                  <c:v>160.34</c:v>
                </c:pt>
                <c:pt idx="10">
                  <c:v>153.62</c:v>
                </c:pt>
                <c:pt idx="11">
                  <c:v>155.13</c:v>
                </c:pt>
                <c:pt idx="12">
                  <c:v>153.91</c:v>
                </c:pt>
                <c:pt idx="13">
                  <c:v>155.56</c:v>
                </c:pt>
                <c:pt idx="14">
                  <c:v>153.43</c:v>
                </c:pt>
                <c:pt idx="15">
                  <c:v>154.12</c:v>
                </c:pt>
                <c:pt idx="16">
                  <c:v>154.86000000000001</c:v>
                </c:pt>
                <c:pt idx="17">
                  <c:v>154.29</c:v>
                </c:pt>
                <c:pt idx="18">
                  <c:v>154.82</c:v>
                </c:pt>
                <c:pt idx="19">
                  <c:v>153.61000000000001</c:v>
                </c:pt>
                <c:pt idx="20">
                  <c:v>153.36000000000001</c:v>
                </c:pt>
                <c:pt idx="21">
                  <c:v>153.61000000000001</c:v>
                </c:pt>
                <c:pt idx="22">
                  <c:v>149.65</c:v>
                </c:pt>
                <c:pt idx="23">
                  <c:v>147.84</c:v>
                </c:pt>
                <c:pt idx="24">
                  <c:v>149.05000000000001</c:v>
                </c:pt>
                <c:pt idx="25">
                  <c:v>148.47</c:v>
                </c:pt>
                <c:pt idx="26">
                  <c:v>149.6</c:v>
                </c:pt>
                <c:pt idx="27">
                  <c:v>158.47</c:v>
                </c:pt>
                <c:pt idx="28">
                  <c:v>174.96</c:v>
                </c:pt>
                <c:pt idx="29">
                  <c:v>198.64000000000001</c:v>
                </c:pt>
                <c:pt idx="30">
                  <c:v>207.8</c:v>
                </c:pt>
                <c:pt idx="31">
                  <c:v>212.36</c:v>
                </c:pt>
                <c:pt idx="32">
                  <c:v>214.61</c:v>
                </c:pt>
                <c:pt idx="33">
                  <c:v>214.39</c:v>
                </c:pt>
                <c:pt idx="34">
                  <c:v>215.99</c:v>
                </c:pt>
                <c:pt idx="35">
                  <c:v>215.87</c:v>
                </c:pt>
                <c:pt idx="36">
                  <c:v>211.98000000000002</c:v>
                </c:pt>
                <c:pt idx="37">
                  <c:v>202.99</c:v>
                </c:pt>
                <c:pt idx="38">
                  <c:v>201.47</c:v>
                </c:pt>
                <c:pt idx="39">
                  <c:v>203.13</c:v>
                </c:pt>
                <c:pt idx="40">
                  <c:v>203.97</c:v>
                </c:pt>
                <c:pt idx="41">
                  <c:v>202.87</c:v>
                </c:pt>
                <c:pt idx="42">
                  <c:v>201.17000000000002</c:v>
                </c:pt>
                <c:pt idx="43">
                  <c:v>203.98000000000002</c:v>
                </c:pt>
                <c:pt idx="44">
                  <c:v>207.54</c:v>
                </c:pt>
                <c:pt idx="45">
                  <c:v>205.08</c:v>
                </c:pt>
                <c:pt idx="46">
                  <c:v>207.43</c:v>
                </c:pt>
                <c:pt idx="47">
                  <c:v>205.78</c:v>
                </c:pt>
                <c:pt idx="48">
                  <c:v>205.88</c:v>
                </c:pt>
                <c:pt idx="49">
                  <c:v>205.51</c:v>
                </c:pt>
                <c:pt idx="50">
                  <c:v>210.83</c:v>
                </c:pt>
                <c:pt idx="51">
                  <c:v>216.68</c:v>
                </c:pt>
                <c:pt idx="52">
                  <c:v>222.53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S'!$AI$53:$CI$53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S'!$AI$54:$CI$54</c:f>
              <c:numCache>
                <c:formatCode>0.00</c:formatCode>
                <c:ptCount val="53"/>
                <c:pt idx="0">
                  <c:v>148.19016344398759</c:v>
                </c:pt>
                <c:pt idx="1">
                  <c:v>147.0791673352723</c:v>
                </c:pt>
                <c:pt idx="2">
                  <c:v>144.924457195868</c:v>
                </c:pt>
                <c:pt idx="3">
                  <c:v>143.76556204994489</c:v>
                </c:pt>
                <c:pt idx="4">
                  <c:v>142.21696370474376</c:v>
                </c:pt>
                <c:pt idx="5">
                  <c:v>140.52429768328156</c:v>
                </c:pt>
                <c:pt idx="6">
                  <c:v>137.64271100190555</c:v>
                </c:pt>
                <c:pt idx="7">
                  <c:v>135.31281881456223</c:v>
                </c:pt>
                <c:pt idx="8">
                  <c:v>133.49</c:v>
                </c:pt>
                <c:pt idx="9">
                  <c:v>132.54774997492729</c:v>
                </c:pt>
                <c:pt idx="10">
                  <c:v>132.41347095577174</c:v>
                </c:pt>
                <c:pt idx="11">
                  <c:v>132.00235271286732</c:v>
                </c:pt>
                <c:pt idx="12">
                  <c:v>132.43859559723197</c:v>
                </c:pt>
                <c:pt idx="13">
                  <c:v>132.25618724300472</c:v>
                </c:pt>
                <c:pt idx="14">
                  <c:v>132.50435802828198</c:v>
                </c:pt>
                <c:pt idx="15">
                  <c:v>133.16091350917662</c:v>
                </c:pt>
                <c:pt idx="16">
                  <c:v>134.21873866212019</c:v>
                </c:pt>
                <c:pt idx="17">
                  <c:v>133.54186770634843</c:v>
                </c:pt>
                <c:pt idx="18">
                  <c:v>133.83345145923178</c:v>
                </c:pt>
                <c:pt idx="19">
                  <c:v>134.09341359671112</c:v>
                </c:pt>
                <c:pt idx="20">
                  <c:v>134.84015110799157</c:v>
                </c:pt>
                <c:pt idx="21">
                  <c:v>134.49715392559909</c:v>
                </c:pt>
                <c:pt idx="22">
                  <c:v>134.09787115211068</c:v>
                </c:pt>
                <c:pt idx="23">
                  <c:v>134.48057314749823</c:v>
                </c:pt>
                <c:pt idx="24">
                  <c:v>135.26589281058861</c:v>
                </c:pt>
                <c:pt idx="25">
                  <c:v>137.44474499147697</c:v>
                </c:pt>
                <c:pt idx="26">
                  <c:v>142.39337586483506</c:v>
                </c:pt>
                <c:pt idx="27">
                  <c:v>151.36076612854706</c:v>
                </c:pt>
                <c:pt idx="28">
                  <c:v>165.48344142183899</c:v>
                </c:pt>
                <c:pt idx="29">
                  <c:v>179.46946965807683</c:v>
                </c:pt>
                <c:pt idx="30">
                  <c:v>186.98315146896624</c:v>
                </c:pt>
                <c:pt idx="31">
                  <c:v>193.0048760052141</c:v>
                </c:pt>
                <c:pt idx="32">
                  <c:v>196.3727699789431</c:v>
                </c:pt>
                <c:pt idx="33">
                  <c:v>198.27</c:v>
                </c:pt>
                <c:pt idx="34">
                  <c:v>198.92</c:v>
                </c:pt>
                <c:pt idx="35">
                  <c:v>198.92</c:v>
                </c:pt>
                <c:pt idx="36">
                  <c:v>196.82643346034294</c:v>
                </c:pt>
                <c:pt idx="37">
                  <c:v>194.35948894013833</c:v>
                </c:pt>
                <c:pt idx="38">
                  <c:v>193.1960177479194</c:v>
                </c:pt>
                <c:pt idx="39">
                  <c:v>194.47186343126441</c:v>
                </c:pt>
                <c:pt idx="40">
                  <c:v>194.35144734783916</c:v>
                </c:pt>
                <c:pt idx="41">
                  <c:v>195.3152252080618</c:v>
                </c:pt>
                <c:pt idx="42">
                  <c:v>196.11196418329493</c:v>
                </c:pt>
                <c:pt idx="43">
                  <c:v>197.96824543266823</c:v>
                </c:pt>
                <c:pt idx="44">
                  <c:v>200.00424819011334</c:v>
                </c:pt>
                <c:pt idx="45">
                  <c:v>200.9713661987366</c:v>
                </c:pt>
                <c:pt idx="46">
                  <c:v>201.72522326280958</c:v>
                </c:pt>
                <c:pt idx="47">
                  <c:v>198.09489910759052</c:v>
                </c:pt>
                <c:pt idx="48">
                  <c:v>199.07950782111709</c:v>
                </c:pt>
                <c:pt idx="49">
                  <c:v>200.2308563220696</c:v>
                </c:pt>
                <c:pt idx="50">
                  <c:v>202.48490029078511</c:v>
                </c:pt>
                <c:pt idx="51">
                  <c:v>206.73070762057554</c:v>
                </c:pt>
                <c:pt idx="52">
                  <c:v>210.61659037400983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S'!$AI$53:$CI$53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S'!$AI$55:$CI$55</c:f>
              <c:numCache>
                <c:formatCode>0.00</c:formatCode>
                <c:ptCount val="53"/>
                <c:pt idx="0">
                  <c:v>200.74530000000001</c:v>
                </c:pt>
                <c:pt idx="1">
                  <c:v>202.41230000000002</c:v>
                </c:pt>
                <c:pt idx="2">
                  <c:v>202.578</c:v>
                </c:pt>
                <c:pt idx="3">
                  <c:v>202.97190000000001</c:v>
                </c:pt>
                <c:pt idx="4">
                  <c:v>202.50070000000002</c:v>
                </c:pt>
                <c:pt idx="5">
                  <c:v>203.1224</c:v>
                </c:pt>
                <c:pt idx="6">
                  <c:v>202.80710000000002</c:v>
                </c:pt>
                <c:pt idx="7">
                  <c:v>204.75319999999999</c:v>
                </c:pt>
                <c:pt idx="8">
                  <c:v>205.38</c:v>
                </c:pt>
                <c:pt idx="9">
                  <c:v>206.96969999999999</c:v>
                </c:pt>
                <c:pt idx="10">
                  <c:v>208.46970000000002</c:v>
                </c:pt>
                <c:pt idx="11">
                  <c:v>206.86320000000001</c:v>
                </c:pt>
                <c:pt idx="12">
                  <c:v>204.9554</c:v>
                </c:pt>
                <c:pt idx="13">
                  <c:v>202.994</c:v>
                </c:pt>
                <c:pt idx="14">
                  <c:v>199.98580000000001</c:v>
                </c:pt>
                <c:pt idx="15">
                  <c:v>201.29310000000001</c:v>
                </c:pt>
                <c:pt idx="16">
                  <c:v>202.2645</c:v>
                </c:pt>
                <c:pt idx="17">
                  <c:v>199.9254</c:v>
                </c:pt>
                <c:pt idx="18">
                  <c:v>200.6174</c:v>
                </c:pt>
                <c:pt idx="19">
                  <c:v>224.12</c:v>
                </c:pt>
                <c:pt idx="20">
                  <c:v>223.1</c:v>
                </c:pt>
                <c:pt idx="21">
                  <c:v>223.65</c:v>
                </c:pt>
                <c:pt idx="22">
                  <c:v>223.74</c:v>
                </c:pt>
                <c:pt idx="23">
                  <c:v>222.94</c:v>
                </c:pt>
                <c:pt idx="24">
                  <c:v>223.84</c:v>
                </c:pt>
                <c:pt idx="25">
                  <c:v>223.07</c:v>
                </c:pt>
                <c:pt idx="26">
                  <c:v>222.13</c:v>
                </c:pt>
                <c:pt idx="27">
                  <c:v>221.78</c:v>
                </c:pt>
                <c:pt idx="28">
                  <c:v>223.26</c:v>
                </c:pt>
                <c:pt idx="29">
                  <c:v>222.48000000000002</c:v>
                </c:pt>
                <c:pt idx="30">
                  <c:v>223.8</c:v>
                </c:pt>
                <c:pt idx="31">
                  <c:v>228.81</c:v>
                </c:pt>
                <c:pt idx="32">
                  <c:v>230.39000000000001</c:v>
                </c:pt>
                <c:pt idx="33">
                  <c:v>230</c:v>
                </c:pt>
                <c:pt idx="34">
                  <c:v>232.29</c:v>
                </c:pt>
                <c:pt idx="35">
                  <c:v>232.19</c:v>
                </c:pt>
                <c:pt idx="36">
                  <c:v>228.26</c:v>
                </c:pt>
                <c:pt idx="37">
                  <c:v>223.11</c:v>
                </c:pt>
                <c:pt idx="38">
                  <c:v>224.81910000000002</c:v>
                </c:pt>
                <c:pt idx="39">
                  <c:v>224.77250000000001</c:v>
                </c:pt>
                <c:pt idx="40">
                  <c:v>225.303</c:v>
                </c:pt>
                <c:pt idx="41">
                  <c:v>228.87370000000001</c:v>
                </c:pt>
                <c:pt idx="42">
                  <c:v>231.71860000000001</c:v>
                </c:pt>
                <c:pt idx="43">
                  <c:v>229.7106</c:v>
                </c:pt>
                <c:pt idx="44">
                  <c:v>230.28100000000001</c:v>
                </c:pt>
                <c:pt idx="45">
                  <c:v>231.9417</c:v>
                </c:pt>
                <c:pt idx="46">
                  <c:v>235.27100000000002</c:v>
                </c:pt>
                <c:pt idx="47">
                  <c:v>239.09150000000002</c:v>
                </c:pt>
                <c:pt idx="48">
                  <c:v>247.74820000000003</c:v>
                </c:pt>
                <c:pt idx="49">
                  <c:v>244.40450000000001</c:v>
                </c:pt>
                <c:pt idx="50">
                  <c:v>243.3399</c:v>
                </c:pt>
                <c:pt idx="51">
                  <c:v>261.3</c:v>
                </c:pt>
                <c:pt idx="52">
                  <c:v>257.39999999999998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S'!$AI$53:$CI$53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S'!$AI$56:$CI$56</c:f>
              <c:numCache>
                <c:formatCode>0.00</c:formatCode>
                <c:ptCount val="53"/>
                <c:pt idx="0">
                  <c:v>123.47</c:v>
                </c:pt>
                <c:pt idx="1">
                  <c:v>123.47</c:v>
                </c:pt>
                <c:pt idx="2">
                  <c:v>119.84</c:v>
                </c:pt>
                <c:pt idx="3">
                  <c:v>119.84</c:v>
                </c:pt>
                <c:pt idx="4">
                  <c:v>119.59</c:v>
                </c:pt>
                <c:pt idx="5">
                  <c:v>117.06</c:v>
                </c:pt>
                <c:pt idx="6">
                  <c:v>115.15</c:v>
                </c:pt>
                <c:pt idx="7">
                  <c:v>112.97</c:v>
                </c:pt>
                <c:pt idx="8">
                  <c:v>108.21</c:v>
                </c:pt>
                <c:pt idx="9">
                  <c:v>102.59</c:v>
                </c:pt>
                <c:pt idx="10">
                  <c:v>97.78</c:v>
                </c:pt>
                <c:pt idx="11">
                  <c:v>95.98</c:v>
                </c:pt>
                <c:pt idx="12">
                  <c:v>95.71</c:v>
                </c:pt>
                <c:pt idx="13">
                  <c:v>106.01</c:v>
                </c:pt>
                <c:pt idx="14">
                  <c:v>114.88</c:v>
                </c:pt>
                <c:pt idx="15">
                  <c:v>114.76</c:v>
                </c:pt>
                <c:pt idx="16">
                  <c:v>114.85000000000001</c:v>
                </c:pt>
                <c:pt idx="17">
                  <c:v>115.15</c:v>
                </c:pt>
                <c:pt idx="18">
                  <c:v>115.16</c:v>
                </c:pt>
                <c:pt idx="19">
                  <c:v>114.99000000000001</c:v>
                </c:pt>
                <c:pt idx="20">
                  <c:v>115.23</c:v>
                </c:pt>
                <c:pt idx="21">
                  <c:v>112.28</c:v>
                </c:pt>
                <c:pt idx="22">
                  <c:v>112.25</c:v>
                </c:pt>
                <c:pt idx="23">
                  <c:v>110.72</c:v>
                </c:pt>
                <c:pt idx="24">
                  <c:v>109.08</c:v>
                </c:pt>
                <c:pt idx="25">
                  <c:v>105.74000000000001</c:v>
                </c:pt>
                <c:pt idx="26">
                  <c:v>112.78</c:v>
                </c:pt>
                <c:pt idx="27">
                  <c:v>125.94</c:v>
                </c:pt>
                <c:pt idx="28">
                  <c:v>133.04250000000002</c:v>
                </c:pt>
                <c:pt idx="29">
                  <c:v>136.6636</c:v>
                </c:pt>
                <c:pt idx="30">
                  <c:v>142.72999999999999</c:v>
                </c:pt>
                <c:pt idx="31">
                  <c:v>142.79</c:v>
                </c:pt>
                <c:pt idx="32">
                  <c:v>162.11000000000001</c:v>
                </c:pt>
                <c:pt idx="33">
                  <c:v>161.93</c:v>
                </c:pt>
                <c:pt idx="34">
                  <c:v>157.51</c:v>
                </c:pt>
                <c:pt idx="35">
                  <c:v>157.69999999999999</c:v>
                </c:pt>
                <c:pt idx="36">
                  <c:v>153.27370000000002</c:v>
                </c:pt>
                <c:pt idx="37">
                  <c:v>151.53990000000002</c:v>
                </c:pt>
                <c:pt idx="38">
                  <c:v>151.00030000000001</c:v>
                </c:pt>
                <c:pt idx="39">
                  <c:v>153.31</c:v>
                </c:pt>
                <c:pt idx="40">
                  <c:v>150.96620000000001</c:v>
                </c:pt>
                <c:pt idx="41">
                  <c:v>159.62</c:v>
                </c:pt>
                <c:pt idx="42">
                  <c:v>162.37</c:v>
                </c:pt>
                <c:pt idx="43">
                  <c:v>167.14000000000001</c:v>
                </c:pt>
                <c:pt idx="44">
                  <c:v>160.67230000000001</c:v>
                </c:pt>
                <c:pt idx="45">
                  <c:v>159.3725</c:v>
                </c:pt>
                <c:pt idx="46">
                  <c:v>169.79</c:v>
                </c:pt>
                <c:pt idx="47">
                  <c:v>170.08</c:v>
                </c:pt>
                <c:pt idx="48">
                  <c:v>169.84</c:v>
                </c:pt>
                <c:pt idx="49">
                  <c:v>170.71</c:v>
                </c:pt>
                <c:pt idx="50">
                  <c:v>174.76</c:v>
                </c:pt>
                <c:pt idx="51">
                  <c:v>179.89000000000001</c:v>
                </c:pt>
                <c:pt idx="52">
                  <c:v>184.05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S'!$AI$53:$CI$53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S'!$AI$57:$CI$57</c:f>
              <c:numCache>
                <c:formatCode>0.00</c:formatCode>
                <c:ptCount val="53"/>
                <c:pt idx="0">
                  <c:v>182.56</c:v>
                </c:pt>
                <c:pt idx="1">
                  <c:v>177.78</c:v>
                </c:pt>
                <c:pt idx="2">
                  <c:v>177.51</c:v>
                </c:pt>
                <c:pt idx="3">
                  <c:v>177.24</c:v>
                </c:pt>
                <c:pt idx="4">
                  <c:v>178.08</c:v>
                </c:pt>
                <c:pt idx="5">
                  <c:v>177.18</c:v>
                </c:pt>
                <c:pt idx="6">
                  <c:v>173.76</c:v>
                </c:pt>
                <c:pt idx="7">
                  <c:v>174.03</c:v>
                </c:pt>
                <c:pt idx="8">
                  <c:v>173.8</c:v>
                </c:pt>
                <c:pt idx="9">
                  <c:v>172.07</c:v>
                </c:pt>
                <c:pt idx="10">
                  <c:v>168.55</c:v>
                </c:pt>
                <c:pt idx="11">
                  <c:v>169.42</c:v>
                </c:pt>
                <c:pt idx="12">
                  <c:v>169.07</c:v>
                </c:pt>
                <c:pt idx="13">
                  <c:v>168.79</c:v>
                </c:pt>
                <c:pt idx="14">
                  <c:v>168.38</c:v>
                </c:pt>
                <c:pt idx="15">
                  <c:v>168.87</c:v>
                </c:pt>
                <c:pt idx="16">
                  <c:v>168.48</c:v>
                </c:pt>
                <c:pt idx="17">
                  <c:v>168.58</c:v>
                </c:pt>
                <c:pt idx="18">
                  <c:v>168.35</c:v>
                </c:pt>
                <c:pt idx="19">
                  <c:v>168.26</c:v>
                </c:pt>
                <c:pt idx="20">
                  <c:v>168.69</c:v>
                </c:pt>
                <c:pt idx="21">
                  <c:v>167.94</c:v>
                </c:pt>
                <c:pt idx="22">
                  <c:v>163.25</c:v>
                </c:pt>
                <c:pt idx="23">
                  <c:v>162.88</c:v>
                </c:pt>
                <c:pt idx="24">
                  <c:v>163.45000000000002</c:v>
                </c:pt>
                <c:pt idx="25">
                  <c:v>162.06</c:v>
                </c:pt>
                <c:pt idx="26">
                  <c:v>163.15</c:v>
                </c:pt>
                <c:pt idx="27">
                  <c:v>172.72</c:v>
                </c:pt>
                <c:pt idx="28">
                  <c:v>188.84</c:v>
                </c:pt>
                <c:pt idx="29">
                  <c:v>214.69</c:v>
                </c:pt>
                <c:pt idx="30">
                  <c:v>223.8</c:v>
                </c:pt>
                <c:pt idx="31">
                  <c:v>228.81</c:v>
                </c:pt>
                <c:pt idx="32">
                  <c:v>230.39000000000001</c:v>
                </c:pt>
                <c:pt idx="33">
                  <c:v>230</c:v>
                </c:pt>
                <c:pt idx="34">
                  <c:v>232.29</c:v>
                </c:pt>
                <c:pt idx="35">
                  <c:v>232.19</c:v>
                </c:pt>
                <c:pt idx="36">
                  <c:v>228.26</c:v>
                </c:pt>
                <c:pt idx="37">
                  <c:v>218.4</c:v>
                </c:pt>
                <c:pt idx="38">
                  <c:v>216.71</c:v>
                </c:pt>
                <c:pt idx="39">
                  <c:v>218.66</c:v>
                </c:pt>
                <c:pt idx="40">
                  <c:v>218.93</c:v>
                </c:pt>
                <c:pt idx="41">
                  <c:v>218.23000000000002</c:v>
                </c:pt>
                <c:pt idx="42">
                  <c:v>216.9</c:v>
                </c:pt>
                <c:pt idx="43">
                  <c:v>219.12</c:v>
                </c:pt>
                <c:pt idx="44">
                  <c:v>222.83</c:v>
                </c:pt>
                <c:pt idx="45">
                  <c:v>222.11</c:v>
                </c:pt>
                <c:pt idx="46">
                  <c:v>224.46</c:v>
                </c:pt>
                <c:pt idx="47">
                  <c:v>214.74</c:v>
                </c:pt>
                <c:pt idx="48">
                  <c:v>224.26</c:v>
                </c:pt>
                <c:pt idx="49">
                  <c:v>224.93</c:v>
                </c:pt>
                <c:pt idx="50">
                  <c:v>228.12</c:v>
                </c:pt>
                <c:pt idx="51">
                  <c:v>234.95000000000002</c:v>
                </c:pt>
                <c:pt idx="52">
                  <c:v>238.55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172</xdr:row>
      <xdr:rowOff>98741</xdr:rowOff>
    </xdr:from>
    <xdr:to>
      <xdr:col>9</xdr:col>
      <xdr:colOff>1301750</xdr:colOff>
      <xdr:row>191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92</xdr:row>
      <xdr:rowOff>63730</xdr:rowOff>
    </xdr:from>
    <xdr:to>
      <xdr:col>10</xdr:col>
      <xdr:colOff>76200</xdr:colOff>
      <xdr:row>112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92</xdr:row>
      <xdr:rowOff>96521</xdr:rowOff>
    </xdr:from>
    <xdr:to>
      <xdr:col>10</xdr:col>
      <xdr:colOff>99060</xdr:colOff>
      <xdr:row>112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624840</xdr:colOff>
      <xdr:row>173</xdr:row>
      <xdr:rowOff>113346</xdr:rowOff>
    </xdr:from>
    <xdr:to>
      <xdr:col>10</xdr:col>
      <xdr:colOff>0</xdr:colOff>
      <xdr:row>194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92</xdr:row>
      <xdr:rowOff>114299</xdr:rowOff>
    </xdr:from>
    <xdr:to>
      <xdr:col>13</xdr:col>
      <xdr:colOff>114300</xdr:colOff>
      <xdr:row>118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91</xdr:row>
      <xdr:rowOff>141605</xdr:rowOff>
    </xdr:from>
    <xdr:to>
      <xdr:col>13</xdr:col>
      <xdr:colOff>152400</xdr:colOff>
      <xdr:row>115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777240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777240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213286</xdr:colOff>
      <xdr:row>2</xdr:row>
      <xdr:rowOff>286385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8671875" defaultRowHeight="14.4"/>
  <cols>
    <col min="1" max="1" width="50.109375" style="2" customWidth="1"/>
    <col min="2" max="2" width="116.44140625" style="2" customWidth="1"/>
    <col min="3" max="16384" width="8.88671875" style="2"/>
  </cols>
  <sheetData>
    <row r="1" spans="1:6">
      <c r="A1" s="211" t="s">
        <v>0</v>
      </c>
    </row>
    <row r="2" spans="1:6" ht="27" customHeight="1">
      <c r="A2" s="212" t="s">
        <v>1</v>
      </c>
      <c r="B2" s="245" t="s">
        <v>6</v>
      </c>
      <c r="C2" s="213"/>
      <c r="D2" s="213"/>
      <c r="E2" s="213"/>
      <c r="F2" s="213"/>
    </row>
    <row r="3" spans="1:6">
      <c r="A3" s="214" t="s">
        <v>133</v>
      </c>
    </row>
    <row r="4" spans="1:6">
      <c r="A4" s="214" t="s">
        <v>2</v>
      </c>
    </row>
    <row r="5" spans="1:6">
      <c r="A5" s="214" t="s">
        <v>134</v>
      </c>
    </row>
    <row r="6" spans="1:6">
      <c r="A6" s="211" t="s">
        <v>3</v>
      </c>
    </row>
    <row r="8" spans="1:6">
      <c r="A8" s="215" t="s">
        <v>4</v>
      </c>
    </row>
    <row r="9" spans="1:6">
      <c r="A9" s="215" t="s">
        <v>132</v>
      </c>
    </row>
    <row r="10" spans="1:6">
      <c r="A10" s="215" t="s">
        <v>5</v>
      </c>
    </row>
    <row r="13" spans="1:6" ht="14.4" customHeight="1">
      <c r="A13" s="1" t="s">
        <v>129</v>
      </c>
      <c r="B13" s="2" t="s">
        <v>7</v>
      </c>
    </row>
    <row r="14" spans="1:6" ht="14.4" customHeight="1">
      <c r="A14" s="215" t="s">
        <v>136</v>
      </c>
      <c r="B14" s="2" t="s">
        <v>125</v>
      </c>
    </row>
    <row r="15" spans="1:6">
      <c r="A15" s="215" t="s">
        <v>138</v>
      </c>
    </row>
    <row r="16" spans="1:6">
      <c r="A16" s="2" t="s">
        <v>137</v>
      </c>
    </row>
    <row r="17" spans="2:2">
      <c r="B17" s="2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88671875" defaultRowHeight="14.4"/>
  <cols>
    <col min="1" max="1" width="7.109375" style="1" customWidth="1"/>
    <col min="2" max="2" width="13.88671875" style="1" customWidth="1"/>
    <col min="3" max="3" width="14.5546875" style="1" customWidth="1"/>
    <col min="4" max="4" width="14.1093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109375" style="1" customWidth="1"/>
    <col min="10" max="10" width="12" style="1" customWidth="1"/>
    <col min="11" max="12" width="12.88671875" style="1" customWidth="1"/>
    <col min="13" max="13" width="15.109375" style="1" customWidth="1"/>
    <col min="14" max="14" width="16.44140625" style="1" customWidth="1"/>
    <col min="15" max="15" width="13.88671875" style="1" customWidth="1"/>
    <col min="16" max="16384" width="8.88671875" style="1"/>
  </cols>
  <sheetData>
    <row r="1" spans="2:15">
      <c r="B1" s="1" t="s">
        <v>135</v>
      </c>
      <c r="J1" s="1" t="s">
        <v>98</v>
      </c>
    </row>
    <row r="2" spans="2:15" ht="16.8" thickBot="1">
      <c r="B2" s="1" t="s">
        <v>94</v>
      </c>
    </row>
    <row r="3" spans="2:15" s="3" customFormat="1" ht="32.1" customHeight="1" thickTop="1" thickBot="1">
      <c r="B3" s="3" t="s">
        <v>76</v>
      </c>
      <c r="J3" s="255" t="s">
        <v>83</v>
      </c>
      <c r="K3" s="123"/>
      <c r="L3" s="242">
        <v>34</v>
      </c>
      <c r="M3" s="243" t="s">
        <v>68</v>
      </c>
      <c r="N3" s="243" t="s">
        <v>69</v>
      </c>
      <c r="O3" s="243" t="s">
        <v>70</v>
      </c>
    </row>
    <row r="4" spans="2:15" ht="15.6" thickTop="1" thickBot="1">
      <c r="J4" s="260" t="s">
        <v>32</v>
      </c>
      <c r="K4" s="261"/>
      <c r="L4" s="124">
        <v>210.61659037400983</v>
      </c>
      <c r="M4" s="217">
        <v>1.8796833804517687E-2</v>
      </c>
      <c r="N4" s="125">
        <v>5.7952135200471711E-2</v>
      </c>
      <c r="O4" s="125">
        <v>0.42159600461378832</v>
      </c>
    </row>
    <row r="5" spans="2:15" ht="15.6" thickTop="1" thickBot="1">
      <c r="B5" s="268"/>
      <c r="C5" s="126" t="s">
        <v>127</v>
      </c>
      <c r="D5" s="270" t="s">
        <v>103</v>
      </c>
      <c r="E5" s="272" t="s">
        <v>12</v>
      </c>
      <c r="F5" s="126" t="s">
        <v>128</v>
      </c>
      <c r="G5" s="270" t="s">
        <v>103</v>
      </c>
      <c r="H5" s="272" t="s">
        <v>12</v>
      </c>
      <c r="J5" s="262" t="s">
        <v>31</v>
      </c>
      <c r="K5" s="263"/>
      <c r="L5" s="124">
        <v>206.69570614886732</v>
      </c>
      <c r="M5" s="218">
        <v>2.0272147137321728E-2</v>
      </c>
      <c r="N5" s="127">
        <v>6.857301539701588E-2</v>
      </c>
      <c r="O5" s="127">
        <v>0.45494001705434606</v>
      </c>
    </row>
    <row r="6" spans="2:15" ht="20.25" customHeight="1" thickTop="1" thickBot="1">
      <c r="B6" s="269"/>
      <c r="C6" s="188" t="s">
        <v>33</v>
      </c>
      <c r="D6" s="271"/>
      <c r="E6" s="273"/>
      <c r="F6" s="188" t="s">
        <v>33</v>
      </c>
      <c r="G6" s="271"/>
      <c r="H6" s="273"/>
      <c r="J6" s="264" t="s">
        <v>71</v>
      </c>
      <c r="K6" s="265"/>
      <c r="L6" s="124">
        <v>245.72124389665788</v>
      </c>
      <c r="M6" s="257">
        <v>-0.11394771253012359</v>
      </c>
      <c r="N6" s="128">
        <v>8.2161222389904864E-3</v>
      </c>
      <c r="O6" s="128">
        <v>0.39641482609826184</v>
      </c>
    </row>
    <row r="7" spans="2:15" ht="15" thickBot="1">
      <c r="B7" s="140" t="s">
        <v>34</v>
      </c>
      <c r="C7" s="180">
        <v>186.92000000000002</v>
      </c>
      <c r="D7" s="194">
        <v>5.6500000000000057</v>
      </c>
      <c r="E7" s="244">
        <v>3.1168974457990828E-2</v>
      </c>
      <c r="F7" s="189">
        <v>200.72</v>
      </c>
      <c r="G7" s="194">
        <v>6.3400000000000034</v>
      </c>
      <c r="H7" s="256">
        <v>3.2616524333779262E-2</v>
      </c>
      <c r="J7" s="266" t="s">
        <v>95</v>
      </c>
      <c r="K7" s="267"/>
      <c r="L7" s="129">
        <v>209.33688951914573</v>
      </c>
      <c r="M7" s="219">
        <v>1.9271806207924236E-2</v>
      </c>
      <c r="N7" s="130">
        <v>6.1351719103660107E-2</v>
      </c>
      <c r="O7" s="130">
        <v>0.43249327152543371</v>
      </c>
    </row>
    <row r="8" spans="2:15" ht="15" thickTop="1">
      <c r="B8" s="141" t="s">
        <v>35</v>
      </c>
      <c r="C8" s="181">
        <v>206.70830000000001</v>
      </c>
      <c r="D8" s="182">
        <v>1.3038999999999987</v>
      </c>
      <c r="E8" s="146">
        <v>6.3479652821458732E-3</v>
      </c>
      <c r="F8" s="181" t="s">
        <v>72</v>
      </c>
      <c r="G8" s="183"/>
      <c r="H8" s="146"/>
    </row>
    <row r="9" spans="2:15">
      <c r="B9" s="141" t="s">
        <v>36</v>
      </c>
      <c r="C9" s="181">
        <v>195.6157</v>
      </c>
      <c r="D9" s="182">
        <v>6.6477999999999895</v>
      </c>
      <c r="E9" s="146">
        <v>3.5179519907878376E-2</v>
      </c>
      <c r="F9" s="190">
        <v>200.1206</v>
      </c>
      <c r="G9" s="182">
        <v>6.8338999999999999</v>
      </c>
      <c r="H9" s="146">
        <v>3.5356286800902526E-2</v>
      </c>
    </row>
    <row r="10" spans="2:15">
      <c r="B10" s="141" t="s">
        <v>37</v>
      </c>
      <c r="C10" s="181">
        <v>180.03190000000001</v>
      </c>
      <c r="D10" s="182">
        <v>3.9052000000000078</v>
      </c>
      <c r="E10" s="146">
        <v>2.2172674557576988E-2</v>
      </c>
      <c r="F10" s="190">
        <v>185.6789</v>
      </c>
      <c r="G10" s="191">
        <v>4.0398999999999887</v>
      </c>
      <c r="H10" s="146">
        <v>2.2241368869020395E-2</v>
      </c>
    </row>
    <row r="11" spans="2:15">
      <c r="B11" s="141" t="s">
        <v>38</v>
      </c>
      <c r="C11" s="181">
        <v>211.95000000000002</v>
      </c>
      <c r="D11" s="182">
        <v>6.2600000000000193</v>
      </c>
      <c r="E11" s="146">
        <v>3.04341484758619E-2</v>
      </c>
      <c r="F11" s="190">
        <v>215.29</v>
      </c>
      <c r="G11" s="182">
        <v>6.0199999999999818</v>
      </c>
      <c r="H11" s="146">
        <v>2.8766665073828079E-2</v>
      </c>
    </row>
    <row r="12" spans="2:15">
      <c r="B12" s="141" t="s">
        <v>39</v>
      </c>
      <c r="C12" s="181">
        <v>186.26</v>
      </c>
      <c r="D12" s="182">
        <v>3.7099999999999795</v>
      </c>
      <c r="E12" s="146">
        <v>2.0323199123527758E-2</v>
      </c>
      <c r="F12" s="190">
        <v>192.13</v>
      </c>
      <c r="G12" s="182">
        <v>4.6699999999999875</v>
      </c>
      <c r="H12" s="146">
        <v>2.4911981222660806E-2</v>
      </c>
      <c r="K12" s="67"/>
      <c r="L12" s="67"/>
      <c r="M12" s="67"/>
      <c r="N12" s="67"/>
      <c r="O12" s="67"/>
    </row>
    <row r="13" spans="2:15">
      <c r="B13" s="141" t="s">
        <v>40</v>
      </c>
      <c r="C13" s="181">
        <v>257.39999999999998</v>
      </c>
      <c r="D13" s="182">
        <v>-3.9000000000000341</v>
      </c>
      <c r="E13" s="145">
        <v>-1.4925373134328512E-2</v>
      </c>
      <c r="F13" s="181">
        <v>257.39999999999998</v>
      </c>
      <c r="G13" s="191">
        <v>-3.9000000000000341</v>
      </c>
      <c r="H13" s="145">
        <v>-1.4925373134328512E-2</v>
      </c>
      <c r="K13" s="67"/>
      <c r="L13" s="131"/>
      <c r="M13" s="21"/>
      <c r="N13" s="132"/>
      <c r="O13" s="67"/>
    </row>
    <row r="14" spans="2:15">
      <c r="B14" s="141" t="s">
        <v>41</v>
      </c>
      <c r="C14" s="181">
        <v>211.11</v>
      </c>
      <c r="D14" s="182">
        <v>2.1100000000000136</v>
      </c>
      <c r="E14" s="146">
        <v>1.009569377990438E-2</v>
      </c>
      <c r="F14" s="190">
        <v>215.37</v>
      </c>
      <c r="G14" s="182">
        <v>1.4499999999999886</v>
      </c>
      <c r="H14" s="146">
        <v>6.7782348541509663E-3</v>
      </c>
      <c r="K14" s="67"/>
      <c r="L14" s="131"/>
      <c r="M14" s="21"/>
      <c r="N14" s="132"/>
      <c r="O14" s="67"/>
    </row>
    <row r="15" spans="2:15">
      <c r="B15" s="141" t="s">
        <v>42</v>
      </c>
      <c r="C15" s="181">
        <v>211</v>
      </c>
      <c r="D15" s="182">
        <v>4</v>
      </c>
      <c r="E15" s="146">
        <v>1.9323671497584627E-2</v>
      </c>
      <c r="F15" s="181">
        <v>219</v>
      </c>
      <c r="G15" s="182">
        <v>4</v>
      </c>
      <c r="H15" s="146">
        <v>1.8604651162790642E-2</v>
      </c>
      <c r="K15" s="67"/>
      <c r="L15" s="131"/>
      <c r="M15" s="21"/>
      <c r="N15" s="132"/>
      <c r="O15" s="67"/>
    </row>
    <row r="16" spans="2:15">
      <c r="B16" s="141" t="s">
        <v>43</v>
      </c>
      <c r="C16" s="181">
        <v>205.9015</v>
      </c>
      <c r="D16" s="182">
        <v>9.5571999999999946</v>
      </c>
      <c r="E16" s="146">
        <v>4.867571913215718E-2</v>
      </c>
      <c r="F16" s="190">
        <v>210.95920000000001</v>
      </c>
      <c r="G16" s="182">
        <v>28.991299999999995</v>
      </c>
      <c r="H16" s="146">
        <v>0.15932095715782846</v>
      </c>
      <c r="K16" s="67"/>
      <c r="L16" s="131"/>
      <c r="M16" s="21"/>
      <c r="N16" s="132"/>
      <c r="O16" s="67"/>
    </row>
    <row r="17" spans="2:15">
      <c r="B17" s="141" t="s">
        <v>44</v>
      </c>
      <c r="C17" s="181">
        <v>200.44</v>
      </c>
      <c r="D17" s="182">
        <v>4.1699999999999875</v>
      </c>
      <c r="E17" s="146">
        <v>2.124624242115436E-2</v>
      </c>
      <c r="F17" s="181">
        <v>200.9</v>
      </c>
      <c r="G17" s="182">
        <v>4.0699999999999932</v>
      </c>
      <c r="H17" s="146">
        <v>2.0677742214093353E-2</v>
      </c>
      <c r="K17" s="67"/>
      <c r="L17" s="131"/>
      <c r="M17" s="21"/>
      <c r="N17" s="132"/>
      <c r="O17" s="67"/>
    </row>
    <row r="18" spans="2:15">
      <c r="B18" s="141" t="s">
        <v>45</v>
      </c>
      <c r="C18" s="181" t="s">
        <v>72</v>
      </c>
      <c r="D18" s="182"/>
      <c r="E18" s="146"/>
      <c r="F18" s="181" t="s">
        <v>72</v>
      </c>
      <c r="G18" s="182"/>
      <c r="H18" s="146"/>
      <c r="K18" s="67"/>
      <c r="L18" s="131"/>
      <c r="M18" s="21"/>
      <c r="N18" s="132"/>
      <c r="O18" s="67"/>
    </row>
    <row r="19" spans="2:15">
      <c r="B19" s="141" t="s">
        <v>46</v>
      </c>
      <c r="C19" s="181">
        <v>234.69</v>
      </c>
      <c r="D19" s="182">
        <v>7.0600000000000023</v>
      </c>
      <c r="E19" s="146">
        <v>3.10152440363749E-2</v>
      </c>
      <c r="F19" s="181" t="s">
        <v>72</v>
      </c>
      <c r="G19" s="182"/>
      <c r="H19" s="146"/>
      <c r="K19" s="67"/>
      <c r="L19" s="131"/>
      <c r="M19" s="21"/>
      <c r="N19" s="132"/>
      <c r="O19" s="67"/>
    </row>
    <row r="20" spans="2:15">
      <c r="B20" s="141" t="s">
        <v>47</v>
      </c>
      <c r="C20" s="181">
        <v>225.43</v>
      </c>
      <c r="D20" s="182">
        <v>16.120000000000005</v>
      </c>
      <c r="E20" s="146">
        <v>7.7014953896134886E-2</v>
      </c>
      <c r="F20" s="190">
        <v>213.25</v>
      </c>
      <c r="G20" s="182">
        <v>11.900000000000006</v>
      </c>
      <c r="H20" s="146">
        <v>5.9101067792401318E-2</v>
      </c>
      <c r="K20" s="67"/>
      <c r="L20" s="131"/>
      <c r="M20" s="21"/>
      <c r="N20" s="132"/>
      <c r="O20" s="67"/>
    </row>
    <row r="21" spans="2:15">
      <c r="B21" s="141" t="s">
        <v>48</v>
      </c>
      <c r="C21" s="181">
        <v>207.18</v>
      </c>
      <c r="D21" s="182">
        <v>7.3000000000000114</v>
      </c>
      <c r="E21" s="146">
        <v>3.6521913147888885E-2</v>
      </c>
      <c r="F21" s="190">
        <v>205.9</v>
      </c>
      <c r="G21" s="182">
        <v>8.210000000000008</v>
      </c>
      <c r="H21" s="146">
        <v>4.1529667661490244E-2</v>
      </c>
      <c r="K21" s="67"/>
      <c r="L21" s="131"/>
      <c r="M21" s="21"/>
      <c r="N21" s="132"/>
      <c r="O21" s="67"/>
    </row>
    <row r="22" spans="2:15">
      <c r="B22" s="141" t="s">
        <v>49</v>
      </c>
      <c r="C22" s="181">
        <v>203.66</v>
      </c>
      <c r="D22" s="182">
        <v>6.5300000000000011</v>
      </c>
      <c r="E22" s="146">
        <v>3.3125348754629025E-2</v>
      </c>
      <c r="F22" s="190">
        <v>212.88</v>
      </c>
      <c r="G22" s="182">
        <v>6.6299999999999955</v>
      </c>
      <c r="H22" s="146">
        <v>3.2145454545454477E-2</v>
      </c>
      <c r="K22" s="67"/>
      <c r="L22" s="131"/>
      <c r="M22" s="21"/>
      <c r="N22" s="132"/>
      <c r="O22" s="67"/>
    </row>
    <row r="23" spans="2:15">
      <c r="B23" s="141" t="s">
        <v>50</v>
      </c>
      <c r="C23" s="181">
        <v>204.88670000000002</v>
      </c>
      <c r="D23" s="182">
        <v>7.7048000000000059</v>
      </c>
      <c r="E23" s="146">
        <v>3.907458037477074E-2</v>
      </c>
      <c r="F23" s="181">
        <v>207.8809</v>
      </c>
      <c r="G23" s="182">
        <v>7.5631999999999948</v>
      </c>
      <c r="H23" s="146">
        <v>3.7756024554994383E-2</v>
      </c>
      <c r="K23" s="67"/>
      <c r="L23" s="131"/>
      <c r="M23" s="21"/>
      <c r="N23" s="132"/>
      <c r="O23" s="67"/>
    </row>
    <row r="24" spans="2:15">
      <c r="B24" s="141" t="s">
        <v>51</v>
      </c>
      <c r="C24" s="181" t="s">
        <v>72</v>
      </c>
      <c r="D24" s="181"/>
      <c r="E24" s="146"/>
      <c r="F24" s="181" t="s">
        <v>72</v>
      </c>
      <c r="G24" s="181"/>
      <c r="H24" s="145"/>
      <c r="K24" s="67"/>
      <c r="L24" s="131"/>
      <c r="M24" s="21"/>
      <c r="N24" s="132"/>
      <c r="O24" s="67"/>
    </row>
    <row r="25" spans="2:15">
      <c r="B25" s="141" t="s">
        <v>52</v>
      </c>
      <c r="C25" s="181">
        <v>182.91</v>
      </c>
      <c r="D25" s="182">
        <v>4.1599999999999966</v>
      </c>
      <c r="E25" s="146">
        <v>2.3272727272727334E-2</v>
      </c>
      <c r="F25" s="190">
        <v>184.05</v>
      </c>
      <c r="G25" s="182">
        <v>4.1599999999999966</v>
      </c>
      <c r="H25" s="146">
        <v>2.3125243204180412E-2</v>
      </c>
      <c r="K25" s="67"/>
      <c r="L25" s="131"/>
      <c r="M25" s="21"/>
      <c r="N25" s="132"/>
      <c r="O25" s="67"/>
    </row>
    <row r="26" spans="2:15">
      <c r="B26" s="141" t="s">
        <v>53</v>
      </c>
      <c r="C26" s="181">
        <v>220.9</v>
      </c>
      <c r="D26" s="182">
        <v>4.3400000000000034</v>
      </c>
      <c r="E26" s="146">
        <v>2.0040635389730443E-2</v>
      </c>
      <c r="F26" s="190">
        <v>232.70000000000002</v>
      </c>
      <c r="G26" s="182">
        <v>5.6200000000000045</v>
      </c>
      <c r="H26" s="146">
        <v>2.4748987141095746E-2</v>
      </c>
      <c r="K26" s="67"/>
      <c r="L26" s="131"/>
      <c r="M26" s="21"/>
      <c r="N26" s="132"/>
      <c r="O26" s="67"/>
    </row>
    <row r="27" spans="2:15">
      <c r="B27" s="141" t="s">
        <v>54</v>
      </c>
      <c r="C27" s="181">
        <v>209.41970000000001</v>
      </c>
      <c r="D27" s="182">
        <v>1.9853999999999985</v>
      </c>
      <c r="E27" s="146">
        <v>9.5712232740678971E-3</v>
      </c>
      <c r="F27" s="181">
        <v>210.63830000000002</v>
      </c>
      <c r="G27" s="182">
        <v>1.8252999999999986</v>
      </c>
      <c r="H27" s="146">
        <v>8.7413139986494137E-3</v>
      </c>
      <c r="K27" s="67"/>
      <c r="L27" s="131"/>
      <c r="M27" s="21"/>
      <c r="N27" s="132"/>
      <c r="O27" s="67"/>
    </row>
    <row r="28" spans="2:15">
      <c r="B28" s="141" t="s">
        <v>55</v>
      </c>
      <c r="C28" s="181">
        <v>227.57</v>
      </c>
      <c r="D28" s="182">
        <v>0</v>
      </c>
      <c r="E28" s="146">
        <v>0</v>
      </c>
      <c r="F28" s="190">
        <v>228.12</v>
      </c>
      <c r="G28" s="182">
        <v>0</v>
      </c>
      <c r="H28" s="146">
        <v>0</v>
      </c>
      <c r="K28" s="67"/>
      <c r="L28" s="131"/>
      <c r="M28" s="21"/>
      <c r="N28" s="132"/>
      <c r="O28" s="67"/>
    </row>
    <row r="29" spans="2:15">
      <c r="B29" s="141" t="s">
        <v>56</v>
      </c>
      <c r="C29" s="181">
        <v>223.11850000000001</v>
      </c>
      <c r="D29" s="182">
        <v>4.7098000000000013</v>
      </c>
      <c r="E29" s="146">
        <v>2.1564159303177899E-2</v>
      </c>
      <c r="F29" s="190">
        <v>228.26930000000002</v>
      </c>
      <c r="G29" s="182">
        <v>4.5344000000000051</v>
      </c>
      <c r="H29" s="146">
        <v>2.0266842589153455E-2</v>
      </c>
      <c r="K29" s="67"/>
      <c r="L29" s="131"/>
      <c r="M29" s="21"/>
      <c r="N29" s="132"/>
      <c r="O29" s="67"/>
    </row>
    <row r="30" spans="2:15">
      <c r="B30" s="142" t="s">
        <v>57</v>
      </c>
      <c r="C30" s="181">
        <v>222.53</v>
      </c>
      <c r="D30" s="182">
        <v>5.8499999999999943</v>
      </c>
      <c r="E30" s="146">
        <v>2.6998338563780644E-2</v>
      </c>
      <c r="F30" s="190">
        <v>238.55</v>
      </c>
      <c r="G30" s="182">
        <v>3.5999999999999943</v>
      </c>
      <c r="H30" s="146">
        <v>1.5322409023196482E-2</v>
      </c>
      <c r="K30" s="67"/>
      <c r="L30" s="131"/>
      <c r="M30" s="21"/>
      <c r="N30" s="132"/>
      <c r="O30" s="67"/>
    </row>
    <row r="31" spans="2:15">
      <c r="B31" s="141" t="s">
        <v>58</v>
      </c>
      <c r="C31" s="181">
        <v>207.08</v>
      </c>
      <c r="D31" s="182">
        <v>9.2900000000000205</v>
      </c>
      <c r="E31" s="146">
        <v>4.6969007533242513E-2</v>
      </c>
      <c r="F31" s="190">
        <v>206.69</v>
      </c>
      <c r="G31" s="182">
        <v>7.539999999999992</v>
      </c>
      <c r="H31" s="146">
        <v>3.7860908862666243E-2</v>
      </c>
      <c r="K31" s="67"/>
      <c r="L31" s="131"/>
      <c r="M31" s="21"/>
      <c r="N31" s="132"/>
      <c r="O31" s="67"/>
    </row>
    <row r="32" spans="2:15">
      <c r="B32" s="141" t="s">
        <v>59</v>
      </c>
      <c r="C32" s="181">
        <v>220.94</v>
      </c>
      <c r="D32" s="182">
        <v>0.93999999999999773</v>
      </c>
      <c r="E32" s="146">
        <v>4.2727272727272059E-3</v>
      </c>
      <c r="F32" s="190">
        <v>227.8</v>
      </c>
      <c r="G32" s="182">
        <v>0.70000000000001705</v>
      </c>
      <c r="H32" s="146">
        <v>3.0823425803612192E-3</v>
      </c>
      <c r="K32" s="67"/>
      <c r="L32" s="131"/>
      <c r="M32" s="21"/>
      <c r="N32" s="132"/>
      <c r="O32" s="67"/>
    </row>
    <row r="33" spans="1:107">
      <c r="B33" s="141" t="s">
        <v>60</v>
      </c>
      <c r="C33" s="181">
        <v>236.87400000000002</v>
      </c>
      <c r="D33" s="182">
        <v>-1.0180999999999756</v>
      </c>
      <c r="E33" s="145">
        <v>-4.2796713299851907E-3</v>
      </c>
      <c r="F33" s="181">
        <v>240.27280000000002</v>
      </c>
      <c r="G33" s="182">
        <v>-0.27309999999999945</v>
      </c>
      <c r="H33" s="145">
        <v>-1.1353342542941292E-3</v>
      </c>
      <c r="K33" s="67"/>
      <c r="L33" s="131"/>
      <c r="M33" s="21"/>
      <c r="N33" s="132"/>
      <c r="O33" s="67"/>
    </row>
    <row r="34" spans="1:107">
      <c r="B34" s="143"/>
      <c r="C34" s="184"/>
      <c r="D34" s="185"/>
      <c r="E34" s="133"/>
      <c r="F34" s="192"/>
      <c r="G34" s="185"/>
      <c r="H34" s="216"/>
      <c r="K34" s="67"/>
      <c r="L34" s="131"/>
      <c r="M34" s="21"/>
      <c r="N34" s="132"/>
      <c r="O34" s="67"/>
    </row>
    <row r="35" spans="1:107" ht="15" thickBot="1">
      <c r="B35" s="144" t="s">
        <v>61</v>
      </c>
      <c r="C35" s="186">
        <v>206.69570614886732</v>
      </c>
      <c r="D35" s="187">
        <v>4.1069098862094791</v>
      </c>
      <c r="E35" s="224">
        <v>2.0272147137321728E-2</v>
      </c>
      <c r="F35" s="193">
        <v>210.61659037400983</v>
      </c>
      <c r="G35" s="187">
        <v>3.8858827534342879</v>
      </c>
      <c r="H35" s="225">
        <v>1.8796833804517687E-2</v>
      </c>
      <c r="K35" s="67"/>
      <c r="L35" s="131"/>
      <c r="M35" s="21"/>
      <c r="N35" s="132"/>
      <c r="O35" s="67"/>
    </row>
    <row r="36" spans="1:107">
      <c r="A36" s="147"/>
      <c r="B36" s="148"/>
      <c r="C36" s="147"/>
      <c r="K36" s="67"/>
      <c r="L36" s="131"/>
      <c r="M36" s="21"/>
      <c r="N36" s="132"/>
      <c r="O36" s="67"/>
    </row>
    <row r="37" spans="1:107">
      <c r="B37" s="1" t="s">
        <v>62</v>
      </c>
      <c r="K37" s="67"/>
      <c r="L37" s="131"/>
      <c r="M37" s="21"/>
      <c r="N37" s="132"/>
      <c r="O37" s="67"/>
    </row>
    <row r="38" spans="1:107">
      <c r="K38" s="67"/>
      <c r="L38" s="131"/>
      <c r="M38" s="21"/>
      <c r="N38" s="132"/>
      <c r="O38" s="67"/>
    </row>
    <row r="39" spans="1:107">
      <c r="B39" s="1" t="s">
        <v>101</v>
      </c>
      <c r="K39" s="67"/>
      <c r="L39" s="131"/>
      <c r="M39" s="21"/>
      <c r="N39" s="132"/>
      <c r="O39" s="67"/>
    </row>
    <row r="40" spans="1:107" ht="15" thickBot="1">
      <c r="K40" s="67"/>
      <c r="L40" s="131"/>
      <c r="M40" s="21"/>
      <c r="N40" s="132"/>
      <c r="O40" s="67"/>
    </row>
    <row r="41" spans="1:107" ht="15" thickBot="1">
      <c r="A41" s="149" t="s">
        <v>131</v>
      </c>
      <c r="B41" s="150"/>
      <c r="E41" s="147"/>
      <c r="F41" s="147"/>
      <c r="G41" s="147"/>
      <c r="K41" s="67"/>
      <c r="L41" s="67"/>
      <c r="M41" s="67"/>
      <c r="N41" s="67"/>
      <c r="O41" s="67"/>
    </row>
    <row r="42" spans="1:107" ht="15" thickBot="1">
      <c r="A42" s="176"/>
      <c r="B42" s="254">
        <v>2021</v>
      </c>
      <c r="D42" s="147"/>
      <c r="E42" s="147"/>
      <c r="F42" s="147"/>
      <c r="BB42" s="153">
        <v>2022</v>
      </c>
    </row>
    <row r="43" spans="1:107">
      <c r="A43" s="177" t="s">
        <v>63</v>
      </c>
      <c r="B43" s="152">
        <v>1</v>
      </c>
      <c r="C43" s="134">
        <v>2</v>
      </c>
      <c r="D43" s="134">
        <v>3</v>
      </c>
      <c r="E43" s="134">
        <v>4</v>
      </c>
      <c r="F43" s="134">
        <v>5</v>
      </c>
      <c r="G43" s="134">
        <v>6</v>
      </c>
      <c r="H43" s="134">
        <v>7</v>
      </c>
      <c r="I43" s="134">
        <v>8</v>
      </c>
      <c r="J43" s="134">
        <v>9</v>
      </c>
      <c r="K43" s="134">
        <v>10</v>
      </c>
      <c r="L43" s="134">
        <v>11</v>
      </c>
      <c r="M43" s="134">
        <v>12</v>
      </c>
      <c r="N43" s="134">
        <v>13</v>
      </c>
      <c r="O43" s="134">
        <v>14</v>
      </c>
      <c r="P43" s="134">
        <v>15</v>
      </c>
      <c r="Q43" s="134">
        <v>16</v>
      </c>
      <c r="R43" s="134">
        <v>17</v>
      </c>
      <c r="S43" s="134">
        <v>18</v>
      </c>
      <c r="T43" s="134">
        <v>19</v>
      </c>
      <c r="U43" s="134">
        <v>20</v>
      </c>
      <c r="V43" s="134">
        <v>21</v>
      </c>
      <c r="W43" s="134">
        <v>22</v>
      </c>
      <c r="X43" s="134">
        <v>23</v>
      </c>
      <c r="Y43" s="134">
        <v>24</v>
      </c>
      <c r="Z43" s="134">
        <v>25</v>
      </c>
      <c r="AA43" s="134">
        <v>26</v>
      </c>
      <c r="AB43" s="134">
        <v>27</v>
      </c>
      <c r="AC43" s="134">
        <v>28</v>
      </c>
      <c r="AD43" s="134">
        <v>29</v>
      </c>
      <c r="AE43" s="134">
        <v>30</v>
      </c>
      <c r="AF43" s="134">
        <v>31</v>
      </c>
      <c r="AG43" s="134">
        <v>32</v>
      </c>
      <c r="AH43" s="134">
        <v>33</v>
      </c>
      <c r="AI43" s="134">
        <v>34</v>
      </c>
      <c r="AJ43" s="134">
        <v>35</v>
      </c>
      <c r="AK43" s="134">
        <v>36</v>
      </c>
      <c r="AL43" s="134">
        <v>37</v>
      </c>
      <c r="AM43" s="134">
        <v>38</v>
      </c>
      <c r="AN43" s="134">
        <v>39</v>
      </c>
      <c r="AO43" s="134">
        <v>40</v>
      </c>
      <c r="AP43" s="134">
        <v>41</v>
      </c>
      <c r="AQ43" s="134">
        <v>42</v>
      </c>
      <c r="AR43" s="134">
        <v>43</v>
      </c>
      <c r="AS43" s="134">
        <v>44</v>
      </c>
      <c r="AT43" s="134">
        <v>45</v>
      </c>
      <c r="AU43" s="134">
        <v>46</v>
      </c>
      <c r="AV43" s="134">
        <v>47</v>
      </c>
      <c r="AW43" s="134">
        <v>48</v>
      </c>
      <c r="AX43" s="134">
        <v>49</v>
      </c>
      <c r="AY43" s="134">
        <v>50</v>
      </c>
      <c r="AZ43" s="134">
        <v>51</v>
      </c>
      <c r="BA43" s="222">
        <v>52</v>
      </c>
      <c r="BB43" s="220">
        <v>1</v>
      </c>
      <c r="BC43" s="134">
        <v>2</v>
      </c>
      <c r="BD43" s="134">
        <v>3</v>
      </c>
      <c r="BE43" s="134">
        <v>4</v>
      </c>
      <c r="BF43" s="134">
        <v>5</v>
      </c>
      <c r="BG43" s="134">
        <v>6</v>
      </c>
      <c r="BH43" s="134">
        <v>7</v>
      </c>
      <c r="BI43" s="134">
        <v>8</v>
      </c>
      <c r="BJ43" s="134">
        <v>9</v>
      </c>
      <c r="BK43" s="134">
        <v>10</v>
      </c>
      <c r="BL43" s="134">
        <v>11</v>
      </c>
      <c r="BM43" s="134">
        <v>12</v>
      </c>
      <c r="BN43" s="134">
        <v>13</v>
      </c>
      <c r="BO43" s="134">
        <v>14</v>
      </c>
      <c r="BP43" s="134">
        <v>15</v>
      </c>
      <c r="BQ43" s="134">
        <v>16</v>
      </c>
      <c r="BR43" s="134">
        <v>17</v>
      </c>
      <c r="BS43" s="134">
        <v>18</v>
      </c>
      <c r="BT43" s="134">
        <v>19</v>
      </c>
      <c r="BU43" s="134">
        <v>20</v>
      </c>
      <c r="BV43" s="134">
        <v>21</v>
      </c>
      <c r="BW43" s="134">
        <v>22</v>
      </c>
      <c r="BX43" s="134">
        <v>23</v>
      </c>
      <c r="BY43" s="134">
        <v>24</v>
      </c>
      <c r="BZ43" s="134">
        <v>25</v>
      </c>
      <c r="CA43" s="134">
        <v>26</v>
      </c>
      <c r="CB43" s="134">
        <v>27</v>
      </c>
      <c r="CC43" s="134">
        <v>28</v>
      </c>
      <c r="CD43" s="134">
        <v>29</v>
      </c>
      <c r="CE43" s="134">
        <v>30</v>
      </c>
      <c r="CF43" s="134">
        <v>31</v>
      </c>
      <c r="CG43" s="134">
        <v>32</v>
      </c>
      <c r="CH43" s="134">
        <v>33</v>
      </c>
      <c r="CI43" s="134">
        <v>34</v>
      </c>
      <c r="CJ43" s="134">
        <v>35</v>
      </c>
      <c r="CK43" s="134">
        <v>36</v>
      </c>
      <c r="CL43" s="134">
        <v>37</v>
      </c>
      <c r="CM43" s="134">
        <v>38</v>
      </c>
      <c r="CN43" s="134">
        <v>39</v>
      </c>
      <c r="CO43" s="134">
        <v>40</v>
      </c>
      <c r="CP43" s="134">
        <v>41</v>
      </c>
      <c r="CQ43" s="134">
        <v>42</v>
      </c>
      <c r="CR43" s="134">
        <v>43</v>
      </c>
      <c r="CS43" s="134">
        <v>44</v>
      </c>
      <c r="CT43" s="134">
        <v>45</v>
      </c>
      <c r="CU43" s="134">
        <v>46</v>
      </c>
      <c r="CV43" s="134">
        <v>47</v>
      </c>
      <c r="CW43" s="134">
        <v>48</v>
      </c>
      <c r="CX43" s="134">
        <v>49</v>
      </c>
      <c r="CY43" s="134">
        <v>50</v>
      </c>
      <c r="CZ43" s="134">
        <v>51</v>
      </c>
      <c r="DA43" s="134">
        <v>52</v>
      </c>
    </row>
    <row r="44" spans="1:107">
      <c r="A44" s="178" t="s">
        <v>64</v>
      </c>
      <c r="B44" s="135">
        <v>127.65270482966349</v>
      </c>
      <c r="C44" s="135">
        <v>128.01515799750726</v>
      </c>
      <c r="D44" s="135">
        <v>128.0031819173245</v>
      </c>
      <c r="E44" s="135">
        <v>127.89378149148314</v>
      </c>
      <c r="F44" s="135">
        <v>128.42514867054425</v>
      </c>
      <c r="G44" s="135">
        <v>129.44885446614043</v>
      </c>
      <c r="H44" s="135">
        <v>131.08417556086417</v>
      </c>
      <c r="I44" s="135">
        <v>135.69320090361447</v>
      </c>
      <c r="J44" s="135">
        <v>142.13449773577068</v>
      </c>
      <c r="K44" s="135">
        <v>149.86153095139179</v>
      </c>
      <c r="L44" s="135">
        <v>155.32657498961362</v>
      </c>
      <c r="M44" s="135">
        <v>155.98767802243452</v>
      </c>
      <c r="N44" s="135">
        <v>156.6044115392605</v>
      </c>
      <c r="O44" s="135">
        <v>157.12920333402579</v>
      </c>
      <c r="P44" s="135">
        <v>157.50377127129207</v>
      </c>
      <c r="Q44" s="135">
        <v>156.51517225799753</v>
      </c>
      <c r="R44" s="135">
        <v>154.03815093477354</v>
      </c>
      <c r="S44" s="135">
        <v>154.07625100747822</v>
      </c>
      <c r="T44" s="135">
        <v>155.74865615911921</v>
      </c>
      <c r="U44" s="135">
        <v>160.85462858329871</v>
      </c>
      <c r="V44" s="135">
        <v>165.27</v>
      </c>
      <c r="W44" s="135">
        <v>165.75</v>
      </c>
      <c r="X44" s="135">
        <v>166.12623879310345</v>
      </c>
      <c r="Y44" s="135">
        <v>163.66358179268801</v>
      </c>
      <c r="Z44" s="135">
        <v>160.63</v>
      </c>
      <c r="AA44" s="135">
        <v>157.39322042999586</v>
      </c>
      <c r="AB44" s="135">
        <v>156.44721696969697</v>
      </c>
      <c r="AC44" s="135">
        <v>153.88206226750262</v>
      </c>
      <c r="AD44" s="135">
        <v>151.49850676071054</v>
      </c>
      <c r="AE44" s="135">
        <v>150.00114185997907</v>
      </c>
      <c r="AF44" s="135">
        <v>148.56</v>
      </c>
      <c r="AG44" s="135">
        <v>146.73680454545453</v>
      </c>
      <c r="AH44" s="135">
        <v>144.92030127481715</v>
      </c>
      <c r="AI44" s="135">
        <v>142.05824236154646</v>
      </c>
      <c r="AJ44" s="135">
        <v>140.48842765935211</v>
      </c>
      <c r="AK44" s="135">
        <v>138.21263848484847</v>
      </c>
      <c r="AL44" s="135">
        <v>136.97429658307209</v>
      </c>
      <c r="AM44" s="135">
        <v>136.08381513061653</v>
      </c>
      <c r="AN44" s="135">
        <v>134.14235580982233</v>
      </c>
      <c r="AO44" s="135">
        <v>132.4008779937304</v>
      </c>
      <c r="AP44" s="135">
        <v>130.37012288401252</v>
      </c>
      <c r="AQ44" s="135">
        <v>129.44</v>
      </c>
      <c r="AR44" s="135">
        <v>128.51754739811915</v>
      </c>
      <c r="AS44" s="135">
        <v>128.53115089864161</v>
      </c>
      <c r="AT44" s="135">
        <v>128.67815497387667</v>
      </c>
      <c r="AU44" s="135">
        <v>128.58325079414837</v>
      </c>
      <c r="AV44" s="135">
        <v>128.69026717868337</v>
      </c>
      <c r="AW44" s="135">
        <v>129.26107371995818</v>
      </c>
      <c r="AX44" s="135">
        <v>130.95441894461857</v>
      </c>
      <c r="AY44" s="135">
        <v>132.57900743991641</v>
      </c>
      <c r="AZ44" s="135">
        <v>131.95250470219437</v>
      </c>
      <c r="BA44" s="223">
        <v>131.95690396029258</v>
      </c>
      <c r="BB44" s="221">
        <v>132.20089234304814</v>
      </c>
      <c r="BC44" s="135">
        <v>132.36306383578813</v>
      </c>
      <c r="BD44" s="135">
        <v>131.56534857411469</v>
      </c>
      <c r="BE44" s="135">
        <v>130.37684712211427</v>
      </c>
      <c r="BF44" s="135">
        <v>129.9729197325812</v>
      </c>
      <c r="BG44" s="135">
        <v>129.93439062989657</v>
      </c>
      <c r="BH44" s="135">
        <v>131.50656847383266</v>
      </c>
      <c r="BI44" s="135">
        <v>135.4190605870678</v>
      </c>
      <c r="BJ44" s="135">
        <v>145.17173827431321</v>
      </c>
      <c r="BK44" s="135">
        <v>161.2806420557819</v>
      </c>
      <c r="BL44" s="135">
        <v>176.30375762039071</v>
      </c>
      <c r="BM44" s="135">
        <v>182.48979377415651</v>
      </c>
      <c r="BN44" s="135">
        <v>187.36715369267728</v>
      </c>
      <c r="BO44" s="135">
        <v>190.37337826177793</v>
      </c>
      <c r="BP44" s="135">
        <v>191.08</v>
      </c>
      <c r="BQ44" s="135">
        <v>191.39</v>
      </c>
      <c r="BR44" s="135">
        <v>191.85</v>
      </c>
      <c r="BS44" s="135">
        <v>188.53269544552393</v>
      </c>
      <c r="BT44" s="135">
        <v>184.45682550924471</v>
      </c>
      <c r="BU44" s="135">
        <v>185.90391330826279</v>
      </c>
      <c r="BV44" s="135">
        <v>185.54191200250705</v>
      </c>
      <c r="BW44" s="135">
        <v>186.1196986733521</v>
      </c>
      <c r="BX44" s="135">
        <v>186.97513100386504</v>
      </c>
      <c r="BY44" s="135">
        <v>187.37715677426095</v>
      </c>
      <c r="BZ44" s="135">
        <v>190.04077539956128</v>
      </c>
      <c r="CA44" s="135">
        <v>192.4643355061109</v>
      </c>
      <c r="CB44" s="135">
        <v>193.14924472283121</v>
      </c>
      <c r="CC44" s="135">
        <v>193.12320597139575</v>
      </c>
      <c r="CD44" s="135">
        <v>192.80163685144592</v>
      </c>
      <c r="CE44" s="135">
        <v>193.43152332184988</v>
      </c>
      <c r="CF44" s="135">
        <v>194.67650845599755</v>
      </c>
      <c r="CG44" s="135">
        <v>197.77363950307961</v>
      </c>
      <c r="CH44" s="135">
        <v>202.58879626265784</v>
      </c>
      <c r="CI44" s="135">
        <v>206.69570614886732</v>
      </c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</row>
    <row r="45" spans="1:107">
      <c r="A45" s="178" t="s">
        <v>65</v>
      </c>
      <c r="B45" s="135">
        <v>199.64320000000001</v>
      </c>
      <c r="C45" s="135">
        <v>197.76580000000001</v>
      </c>
      <c r="D45" s="135">
        <v>198.03970000000001</v>
      </c>
      <c r="E45" s="135">
        <v>197.56190000000001</v>
      </c>
      <c r="F45" s="135">
        <v>198.52080000000001</v>
      </c>
      <c r="G45" s="135">
        <v>198.6875</v>
      </c>
      <c r="H45" s="135">
        <v>199.22650000000002</v>
      </c>
      <c r="I45" s="135">
        <v>197.4837</v>
      </c>
      <c r="J45" s="135">
        <v>197.44320000000002</v>
      </c>
      <c r="K45" s="135">
        <v>196.97300000000001</v>
      </c>
      <c r="L45" s="135">
        <v>196.8955</v>
      </c>
      <c r="M45" s="135">
        <v>196.2903</v>
      </c>
      <c r="N45" s="135">
        <v>194.904</v>
      </c>
      <c r="O45" s="135">
        <v>196.70420000000001</v>
      </c>
      <c r="P45" s="135">
        <v>197.0025</v>
      </c>
      <c r="Q45" s="135">
        <v>196.40620000000001</v>
      </c>
      <c r="R45" s="135">
        <v>196.99030000000002</v>
      </c>
      <c r="S45" s="135">
        <v>196.4648</v>
      </c>
      <c r="T45" s="135">
        <v>196.19490000000002</v>
      </c>
      <c r="U45" s="135">
        <v>198.64350000000002</v>
      </c>
      <c r="V45" s="135">
        <v>198.2</v>
      </c>
      <c r="W45" s="135">
        <v>199</v>
      </c>
      <c r="X45" s="135">
        <v>200</v>
      </c>
      <c r="Y45" s="135">
        <v>201</v>
      </c>
      <c r="Z45" s="135">
        <v>198.86</v>
      </c>
      <c r="AA45" s="135">
        <v>198.49</v>
      </c>
      <c r="AB45" s="135">
        <v>199.26</v>
      </c>
      <c r="AC45" s="135">
        <v>196.31570000000002</v>
      </c>
      <c r="AD45" s="135">
        <v>197.45000000000002</v>
      </c>
      <c r="AE45" s="135">
        <v>197.58010000000002</v>
      </c>
      <c r="AF45" s="135">
        <v>196.6</v>
      </c>
      <c r="AG45" s="135">
        <v>196.6</v>
      </c>
      <c r="AH45" s="135">
        <v>196.70000000000002</v>
      </c>
      <c r="AI45" s="135">
        <v>197.4272</v>
      </c>
      <c r="AJ45" s="135">
        <v>198.68210000000002</v>
      </c>
      <c r="AK45" s="135">
        <v>199.33440000000002</v>
      </c>
      <c r="AL45" s="135">
        <v>200.4126</v>
      </c>
      <c r="AM45" s="135">
        <v>200.7295</v>
      </c>
      <c r="AN45" s="135">
        <v>201.05670000000001</v>
      </c>
      <c r="AO45" s="135">
        <v>199.7492</v>
      </c>
      <c r="AP45" s="135">
        <v>201.9742</v>
      </c>
      <c r="AQ45" s="135">
        <v>203.18</v>
      </c>
      <c r="AR45" s="135">
        <v>204.3613</v>
      </c>
      <c r="AS45" s="135">
        <v>205.84610000000001</v>
      </c>
      <c r="AT45" s="135">
        <v>204.3527</v>
      </c>
      <c r="AU45" s="135">
        <v>202.16829999999999</v>
      </c>
      <c r="AV45" s="135">
        <v>200.34110000000001</v>
      </c>
      <c r="AW45" s="135">
        <v>199.3049</v>
      </c>
      <c r="AX45" s="135">
        <v>198.75980000000001</v>
      </c>
      <c r="AY45" s="135">
        <v>200.9973</v>
      </c>
      <c r="AZ45" s="135">
        <v>196.7243</v>
      </c>
      <c r="BA45" s="223">
        <v>198.18390000000002</v>
      </c>
      <c r="BB45" s="221">
        <v>222.94</v>
      </c>
      <c r="BC45" s="135">
        <v>223.79</v>
      </c>
      <c r="BD45" s="135">
        <v>223.84</v>
      </c>
      <c r="BE45" s="135">
        <v>221.92000000000002</v>
      </c>
      <c r="BF45" s="135">
        <v>222.41</v>
      </c>
      <c r="BG45" s="135">
        <v>222.51</v>
      </c>
      <c r="BH45" s="135">
        <v>223.48000000000002</v>
      </c>
      <c r="BI45" s="135">
        <v>220.52</v>
      </c>
      <c r="BJ45" s="135">
        <v>222.63</v>
      </c>
      <c r="BK45" s="135">
        <v>221.96</v>
      </c>
      <c r="BL45" s="135">
        <v>221.4</v>
      </c>
      <c r="BM45" s="135">
        <v>223.12</v>
      </c>
      <c r="BN45" s="135">
        <v>222.92000000000002</v>
      </c>
      <c r="BO45" s="135">
        <v>231.47</v>
      </c>
      <c r="BP45" s="135">
        <v>231.04</v>
      </c>
      <c r="BQ45" s="135">
        <v>232.02</v>
      </c>
      <c r="BR45" s="135">
        <v>230.86</v>
      </c>
      <c r="BS45" s="135">
        <v>227.88</v>
      </c>
      <c r="BT45" s="135">
        <v>225.6</v>
      </c>
      <c r="BU45" s="135">
        <v>227.36</v>
      </c>
      <c r="BV45" s="135">
        <v>250.5</v>
      </c>
      <c r="BW45" s="135">
        <v>224.84</v>
      </c>
      <c r="BX45" s="135">
        <v>227.82560000000001</v>
      </c>
      <c r="BY45" s="135">
        <v>228.9914</v>
      </c>
      <c r="BZ45" s="135">
        <v>226.71280000000002</v>
      </c>
      <c r="CA45" s="135">
        <v>227.89000000000001</v>
      </c>
      <c r="CB45" s="135">
        <v>227.93630000000002</v>
      </c>
      <c r="CC45" s="135">
        <v>232.4478</v>
      </c>
      <c r="CD45" s="135">
        <v>237.3742</v>
      </c>
      <c r="CE45" s="135">
        <v>242.5668</v>
      </c>
      <c r="CF45" s="135">
        <v>241.03140000000002</v>
      </c>
      <c r="CG45" s="135">
        <v>241.22300000000001</v>
      </c>
      <c r="CH45" s="135">
        <v>261.3</v>
      </c>
      <c r="CI45" s="135">
        <v>257.39999999999998</v>
      </c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</row>
    <row r="46" spans="1:107">
      <c r="A46" s="178" t="s">
        <v>66</v>
      </c>
      <c r="B46" s="135">
        <v>87.8</v>
      </c>
      <c r="C46" s="135">
        <v>102.99000000000001</v>
      </c>
      <c r="D46" s="135">
        <v>103</v>
      </c>
      <c r="E46" s="135">
        <v>102.83</v>
      </c>
      <c r="F46" s="135">
        <v>104.68</v>
      </c>
      <c r="G46" s="135">
        <v>106.21000000000001</v>
      </c>
      <c r="H46" s="135">
        <v>109.06</v>
      </c>
      <c r="I46" s="135">
        <v>112.48</v>
      </c>
      <c r="J46" s="135">
        <v>123.86</v>
      </c>
      <c r="K46" s="135">
        <v>130.71080000000001</v>
      </c>
      <c r="L46" s="135">
        <v>137.3066</v>
      </c>
      <c r="M46" s="135">
        <v>138.50740000000002</v>
      </c>
      <c r="N46" s="135">
        <v>139.40219999999999</v>
      </c>
      <c r="O46" s="135">
        <v>139.99</v>
      </c>
      <c r="P46" s="135">
        <v>140.22999999999999</v>
      </c>
      <c r="Q46" s="135">
        <v>139.05000000000001</v>
      </c>
      <c r="R46" s="135">
        <v>132.97999999999999</v>
      </c>
      <c r="S46" s="135">
        <v>129.62</v>
      </c>
      <c r="T46" s="135">
        <v>130.4</v>
      </c>
      <c r="U46" s="135">
        <v>127.03</v>
      </c>
      <c r="V46" s="135">
        <v>145.02000000000001</v>
      </c>
      <c r="W46" s="135">
        <v>145.66</v>
      </c>
      <c r="X46" s="135">
        <v>146.34</v>
      </c>
      <c r="Y46" s="135">
        <v>146.26</v>
      </c>
      <c r="Z46" s="135">
        <v>137.65</v>
      </c>
      <c r="AA46" s="135">
        <v>132.52000000000001</v>
      </c>
      <c r="AB46" s="135">
        <v>130.65</v>
      </c>
      <c r="AC46" s="135">
        <v>130.83000000000001</v>
      </c>
      <c r="AD46" s="135">
        <v>129.03</v>
      </c>
      <c r="AE46" s="135">
        <v>130.12</v>
      </c>
      <c r="AF46" s="135">
        <v>128.88</v>
      </c>
      <c r="AG46" s="135">
        <v>126.13000000000001</v>
      </c>
      <c r="AH46" s="135">
        <v>125.3</v>
      </c>
      <c r="AI46" s="135">
        <v>122.33</v>
      </c>
      <c r="AJ46" s="135">
        <v>122.33</v>
      </c>
      <c r="AK46" s="135">
        <v>118.7</v>
      </c>
      <c r="AL46" s="135">
        <v>116.61</v>
      </c>
      <c r="AM46" s="135">
        <v>115.3</v>
      </c>
      <c r="AN46" s="135">
        <v>114.93</v>
      </c>
      <c r="AO46" s="135">
        <v>111.01</v>
      </c>
      <c r="AP46" s="135">
        <v>108.12</v>
      </c>
      <c r="AQ46" s="135">
        <v>101.49</v>
      </c>
      <c r="AR46" s="135">
        <v>95.45</v>
      </c>
      <c r="AS46" s="135">
        <v>93.710000000000008</v>
      </c>
      <c r="AT46" s="135">
        <v>96.43</v>
      </c>
      <c r="AU46" s="135">
        <v>97.44</v>
      </c>
      <c r="AV46" s="135">
        <v>105.99</v>
      </c>
      <c r="AW46" s="135">
        <v>110.2</v>
      </c>
      <c r="AX46" s="135">
        <v>109.92</v>
      </c>
      <c r="AY46" s="135">
        <v>111.63</v>
      </c>
      <c r="AZ46" s="135">
        <v>112.03</v>
      </c>
      <c r="BA46" s="223">
        <v>112.29</v>
      </c>
      <c r="BB46" s="221">
        <v>112.45</v>
      </c>
      <c r="BC46" s="135">
        <v>112.8</v>
      </c>
      <c r="BD46" s="135">
        <v>111.14</v>
      </c>
      <c r="BE46" s="135">
        <v>111.11</v>
      </c>
      <c r="BF46" s="135">
        <v>110.24000000000001</v>
      </c>
      <c r="BG46" s="135">
        <v>110.37</v>
      </c>
      <c r="BH46" s="135">
        <v>109.81</v>
      </c>
      <c r="BI46" s="135">
        <v>113.66</v>
      </c>
      <c r="BJ46" s="135">
        <v>122.89</v>
      </c>
      <c r="BK46" s="135">
        <v>127.39830000000001</v>
      </c>
      <c r="BL46" s="135">
        <v>130.61660000000001</v>
      </c>
      <c r="BM46" s="135">
        <v>138.435</v>
      </c>
      <c r="BN46" s="135">
        <v>141.46</v>
      </c>
      <c r="BO46" s="135">
        <v>155.82420000000002</v>
      </c>
      <c r="BP46" s="135">
        <v>157.84</v>
      </c>
      <c r="BQ46" s="135">
        <v>158.61000000000001</v>
      </c>
      <c r="BR46" s="135">
        <v>160.19999999999999</v>
      </c>
      <c r="BS46" s="135">
        <v>162.76160000000002</v>
      </c>
      <c r="BT46" s="135">
        <v>158.81</v>
      </c>
      <c r="BU46" s="135">
        <v>158.58000000000001</v>
      </c>
      <c r="BV46" s="135">
        <v>158.5</v>
      </c>
      <c r="BW46" s="135">
        <v>158.45000000000002</v>
      </c>
      <c r="BX46" s="135">
        <v>158.47999999999999</v>
      </c>
      <c r="BY46" s="135">
        <v>161.22999999999999</v>
      </c>
      <c r="BZ46" s="135">
        <v>166</v>
      </c>
      <c r="CA46" s="135">
        <v>168.42500000000001</v>
      </c>
      <c r="CB46" s="135">
        <v>168.61</v>
      </c>
      <c r="CC46" s="135">
        <v>168.65</v>
      </c>
      <c r="CD46" s="135">
        <v>168.94</v>
      </c>
      <c r="CE46" s="135">
        <v>168.70000000000002</v>
      </c>
      <c r="CF46" s="135">
        <v>169.57</v>
      </c>
      <c r="CG46" s="135">
        <v>170.75</v>
      </c>
      <c r="CH46" s="135">
        <v>176.1267</v>
      </c>
      <c r="CI46" s="135">
        <v>180.03190000000001</v>
      </c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</row>
    <row r="47" spans="1:107" ht="15" thickBot="1">
      <c r="A47" s="179" t="s">
        <v>67</v>
      </c>
      <c r="B47" s="135">
        <v>139</v>
      </c>
      <c r="C47" s="135">
        <v>139.20000000000002</v>
      </c>
      <c r="D47" s="135">
        <v>139.02000000000001</v>
      </c>
      <c r="E47" s="135">
        <v>140.33000000000001</v>
      </c>
      <c r="F47" s="135">
        <v>139.39000000000001</v>
      </c>
      <c r="G47" s="135">
        <v>139.51</v>
      </c>
      <c r="H47" s="136">
        <v>143.63</v>
      </c>
      <c r="I47" s="136">
        <v>145.29</v>
      </c>
      <c r="J47" s="135">
        <v>154.51</v>
      </c>
      <c r="K47" s="135">
        <v>162.77000000000001</v>
      </c>
      <c r="L47" s="135">
        <v>169.33</v>
      </c>
      <c r="M47" s="135">
        <v>170.58</v>
      </c>
      <c r="N47" s="135">
        <v>169.91</v>
      </c>
      <c r="O47" s="135">
        <v>170.99</v>
      </c>
      <c r="P47" s="135">
        <v>169.28</v>
      </c>
      <c r="Q47" s="135">
        <v>169.18</v>
      </c>
      <c r="R47" s="135">
        <v>166.25</v>
      </c>
      <c r="S47" s="135">
        <v>164.36</v>
      </c>
      <c r="T47" s="135">
        <v>165.44</v>
      </c>
      <c r="U47" s="135">
        <v>168.37</v>
      </c>
      <c r="V47" s="135">
        <v>174.21</v>
      </c>
      <c r="W47" s="135">
        <v>175.17000000000002</v>
      </c>
      <c r="X47" s="135">
        <v>178.64000000000001</v>
      </c>
      <c r="Y47" s="135">
        <v>177.20000000000002</v>
      </c>
      <c r="Z47" s="135">
        <v>173.86</v>
      </c>
      <c r="AA47" s="135">
        <v>173.84</v>
      </c>
      <c r="AB47" s="135">
        <v>173.76</v>
      </c>
      <c r="AC47" s="135">
        <v>174.14000000000001</v>
      </c>
      <c r="AD47" s="135">
        <v>174.54</v>
      </c>
      <c r="AE47" s="135">
        <v>174.64000000000001</v>
      </c>
      <c r="AF47" s="135">
        <v>173.14</v>
      </c>
      <c r="AG47" s="135">
        <v>170.87</v>
      </c>
      <c r="AH47" s="135">
        <v>171.28</v>
      </c>
      <c r="AI47" s="135">
        <v>170.05</v>
      </c>
      <c r="AJ47" s="135">
        <v>166.07</v>
      </c>
      <c r="AK47" s="135">
        <v>165.07</v>
      </c>
      <c r="AL47" s="135">
        <v>164.79</v>
      </c>
      <c r="AM47" s="135">
        <v>164.84</v>
      </c>
      <c r="AN47" s="135">
        <v>164.05</v>
      </c>
      <c r="AO47" s="135">
        <v>160.83000000000001</v>
      </c>
      <c r="AP47" s="135">
        <v>159.76</v>
      </c>
      <c r="AQ47" s="135">
        <v>160.47</v>
      </c>
      <c r="AR47" s="135">
        <v>160.34</v>
      </c>
      <c r="AS47" s="135">
        <v>153.62</v>
      </c>
      <c r="AT47" s="135">
        <v>155.13</v>
      </c>
      <c r="AU47" s="135">
        <v>153.91</v>
      </c>
      <c r="AV47" s="135">
        <v>155.56</v>
      </c>
      <c r="AW47" s="135">
        <v>153.43</v>
      </c>
      <c r="AX47" s="135">
        <v>154.12</v>
      </c>
      <c r="AY47" s="135">
        <v>154.86000000000001</v>
      </c>
      <c r="AZ47" s="135">
        <v>154.29</v>
      </c>
      <c r="BA47" s="223">
        <v>154.82</v>
      </c>
      <c r="BB47" s="221">
        <v>153.61000000000001</v>
      </c>
      <c r="BC47" s="135">
        <v>153.36000000000001</v>
      </c>
      <c r="BD47" s="135">
        <v>153.61000000000001</v>
      </c>
      <c r="BE47" s="135">
        <v>149.65</v>
      </c>
      <c r="BF47" s="135">
        <v>147.84</v>
      </c>
      <c r="BG47" s="135">
        <v>149.05000000000001</v>
      </c>
      <c r="BH47" s="135">
        <v>148.47</v>
      </c>
      <c r="BI47" s="135">
        <v>149.6</v>
      </c>
      <c r="BJ47" s="135">
        <v>158.47</v>
      </c>
      <c r="BK47" s="135">
        <v>174.96</v>
      </c>
      <c r="BL47" s="135">
        <v>198.64000000000001</v>
      </c>
      <c r="BM47" s="135">
        <v>207.8</v>
      </c>
      <c r="BN47" s="135">
        <v>212.36</v>
      </c>
      <c r="BO47" s="135">
        <v>214.61</v>
      </c>
      <c r="BP47" s="135">
        <v>214.39</v>
      </c>
      <c r="BQ47" s="135">
        <v>215.99</v>
      </c>
      <c r="BR47" s="135">
        <v>215.87</v>
      </c>
      <c r="BS47" s="135">
        <v>211.98000000000002</v>
      </c>
      <c r="BT47" s="135">
        <v>202.99</v>
      </c>
      <c r="BU47" s="135">
        <v>201.47</v>
      </c>
      <c r="BV47" s="135">
        <v>203.13</v>
      </c>
      <c r="BW47" s="135">
        <v>203.97</v>
      </c>
      <c r="BX47" s="135">
        <v>202.87</v>
      </c>
      <c r="BY47" s="135">
        <v>201.17000000000002</v>
      </c>
      <c r="BZ47" s="135">
        <v>203.98000000000002</v>
      </c>
      <c r="CA47" s="135">
        <v>207.54</v>
      </c>
      <c r="CB47" s="135">
        <v>205.08</v>
      </c>
      <c r="CC47" s="135">
        <v>207.43</v>
      </c>
      <c r="CD47" s="135">
        <v>205.78</v>
      </c>
      <c r="CE47" s="135">
        <v>205.88</v>
      </c>
      <c r="CF47" s="135">
        <v>205.51</v>
      </c>
      <c r="CG47" s="135">
        <v>210.83</v>
      </c>
      <c r="CH47" s="135">
        <v>216.68</v>
      </c>
      <c r="CI47" s="135">
        <v>222.53</v>
      </c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47"/>
    </row>
    <row r="48" spans="1:107">
      <c r="A48" s="137"/>
      <c r="B48" s="138"/>
      <c r="C48" s="138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47"/>
      <c r="DC48" s="147"/>
    </row>
    <row r="49" spans="1:107">
      <c r="B49" s="1" t="s">
        <v>102</v>
      </c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</row>
    <row r="50" spans="1:107" ht="15" thickBot="1"/>
    <row r="51" spans="1:107" ht="15" thickBot="1">
      <c r="A51" s="149" t="s">
        <v>130</v>
      </c>
      <c r="B51" s="150"/>
      <c r="E51" s="147"/>
      <c r="F51" s="147"/>
      <c r="G51" s="147"/>
    </row>
    <row r="52" spans="1:107" ht="15" thickBot="1">
      <c r="A52" s="251"/>
      <c r="B52" s="252">
        <v>2021</v>
      </c>
      <c r="C52" s="253"/>
      <c r="BB52" s="153">
        <v>2022</v>
      </c>
    </row>
    <row r="53" spans="1:107">
      <c r="A53" s="246" t="s">
        <v>63</v>
      </c>
      <c r="B53" s="250">
        <v>1</v>
      </c>
      <c r="C53" s="134">
        <v>2</v>
      </c>
      <c r="D53" s="134">
        <v>3</v>
      </c>
      <c r="E53" s="134">
        <v>4</v>
      </c>
      <c r="F53" s="134">
        <v>5</v>
      </c>
      <c r="G53" s="134">
        <v>6</v>
      </c>
      <c r="H53" s="134">
        <v>7</v>
      </c>
      <c r="I53" s="134">
        <v>8</v>
      </c>
      <c r="J53" s="134">
        <v>9</v>
      </c>
      <c r="K53" s="134">
        <v>10</v>
      </c>
      <c r="L53" s="134">
        <v>11</v>
      </c>
      <c r="M53" s="134">
        <v>12</v>
      </c>
      <c r="N53" s="134">
        <v>13</v>
      </c>
      <c r="O53" s="134">
        <v>14</v>
      </c>
      <c r="P53" s="134">
        <v>15</v>
      </c>
      <c r="Q53" s="134">
        <v>16</v>
      </c>
      <c r="R53" s="134">
        <v>17</v>
      </c>
      <c r="S53" s="134">
        <v>18</v>
      </c>
      <c r="T53" s="134">
        <v>19</v>
      </c>
      <c r="U53" s="134">
        <v>20</v>
      </c>
      <c r="V53" s="134">
        <v>21</v>
      </c>
      <c r="W53" s="134">
        <v>22</v>
      </c>
      <c r="X53" s="134">
        <v>23</v>
      </c>
      <c r="Y53" s="134">
        <v>24</v>
      </c>
      <c r="Z53" s="134">
        <v>25</v>
      </c>
      <c r="AA53" s="134">
        <v>26</v>
      </c>
      <c r="AB53" s="134">
        <v>27</v>
      </c>
      <c r="AC53" s="134">
        <v>28</v>
      </c>
      <c r="AD53" s="134">
        <v>29</v>
      </c>
      <c r="AE53" s="134">
        <v>30</v>
      </c>
      <c r="AF53" s="134">
        <v>31</v>
      </c>
      <c r="AG53" s="134">
        <v>32</v>
      </c>
      <c r="AH53" s="134">
        <v>33</v>
      </c>
      <c r="AI53" s="134">
        <v>34</v>
      </c>
      <c r="AJ53" s="134">
        <v>35</v>
      </c>
      <c r="AK53" s="134">
        <v>36</v>
      </c>
      <c r="AL53" s="134">
        <v>37</v>
      </c>
      <c r="AM53" s="134">
        <v>38</v>
      </c>
      <c r="AN53" s="134">
        <v>39</v>
      </c>
      <c r="AO53" s="134">
        <v>40</v>
      </c>
      <c r="AP53" s="134">
        <v>41</v>
      </c>
      <c r="AQ53" s="134">
        <v>42</v>
      </c>
      <c r="AR53" s="134">
        <v>43</v>
      </c>
      <c r="AS53" s="134">
        <v>44</v>
      </c>
      <c r="AT53" s="134">
        <v>45</v>
      </c>
      <c r="AU53" s="134">
        <v>46</v>
      </c>
      <c r="AV53" s="134">
        <v>47</v>
      </c>
      <c r="AW53" s="134">
        <v>48</v>
      </c>
      <c r="AX53" s="134">
        <v>49</v>
      </c>
      <c r="AY53" s="134">
        <v>50</v>
      </c>
      <c r="AZ53" s="134">
        <v>51</v>
      </c>
      <c r="BA53" s="222">
        <v>52</v>
      </c>
      <c r="BB53" s="220">
        <v>1</v>
      </c>
      <c r="BC53" s="134">
        <v>2</v>
      </c>
      <c r="BD53" s="134">
        <v>3</v>
      </c>
      <c r="BE53" s="134">
        <v>4</v>
      </c>
      <c r="BF53" s="134">
        <v>5</v>
      </c>
      <c r="BG53" s="134">
        <v>6</v>
      </c>
      <c r="BH53" s="134">
        <v>7</v>
      </c>
      <c r="BI53" s="134">
        <v>8</v>
      </c>
      <c r="BJ53" s="134">
        <v>9</v>
      </c>
      <c r="BK53" s="134">
        <v>10</v>
      </c>
      <c r="BL53" s="134">
        <v>11</v>
      </c>
      <c r="BM53" s="134">
        <v>12</v>
      </c>
      <c r="BN53" s="134">
        <v>13</v>
      </c>
      <c r="BO53" s="134">
        <v>14</v>
      </c>
      <c r="BP53" s="134">
        <v>15</v>
      </c>
      <c r="BQ53" s="134">
        <v>16</v>
      </c>
      <c r="BR53" s="134">
        <v>17</v>
      </c>
      <c r="BS53" s="134">
        <v>18</v>
      </c>
      <c r="BT53" s="134">
        <v>19</v>
      </c>
      <c r="BU53" s="134">
        <v>20</v>
      </c>
      <c r="BV53" s="134">
        <v>21</v>
      </c>
      <c r="BW53" s="134">
        <v>22</v>
      </c>
      <c r="BX53" s="134">
        <v>23</v>
      </c>
      <c r="BY53" s="134">
        <v>24</v>
      </c>
      <c r="BZ53" s="134">
        <v>25</v>
      </c>
      <c r="CA53" s="134">
        <v>26</v>
      </c>
      <c r="CB53" s="134">
        <v>27</v>
      </c>
      <c r="CC53" s="134">
        <v>28</v>
      </c>
      <c r="CD53" s="134">
        <v>29</v>
      </c>
      <c r="CE53" s="134">
        <v>30</v>
      </c>
      <c r="CF53" s="134">
        <v>31</v>
      </c>
      <c r="CG53" s="134">
        <v>32</v>
      </c>
      <c r="CH53" s="134">
        <v>33</v>
      </c>
      <c r="CI53" s="134">
        <v>34</v>
      </c>
      <c r="CJ53" s="134">
        <v>35</v>
      </c>
      <c r="CK53" s="134">
        <v>36</v>
      </c>
      <c r="CL53" s="134">
        <v>37</v>
      </c>
      <c r="CM53" s="134">
        <v>38</v>
      </c>
      <c r="CN53" s="134">
        <v>39</v>
      </c>
      <c r="CO53" s="134">
        <v>40</v>
      </c>
      <c r="CP53" s="134">
        <v>41</v>
      </c>
      <c r="CQ53" s="134">
        <v>42</v>
      </c>
      <c r="CR53" s="134">
        <v>43</v>
      </c>
      <c r="CS53" s="134">
        <v>44</v>
      </c>
      <c r="CT53" s="134">
        <v>45</v>
      </c>
      <c r="CU53" s="134">
        <v>46</v>
      </c>
      <c r="CV53" s="134">
        <v>47</v>
      </c>
      <c r="CW53" s="134">
        <v>48</v>
      </c>
      <c r="CX53" s="134">
        <v>49</v>
      </c>
      <c r="CY53" s="134">
        <v>50</v>
      </c>
      <c r="CZ53" s="134">
        <v>51</v>
      </c>
      <c r="DA53" s="134">
        <v>52</v>
      </c>
    </row>
    <row r="54" spans="1:107">
      <c r="A54" s="247" t="s">
        <v>64</v>
      </c>
      <c r="B54" s="221">
        <v>133.17084885679904</v>
      </c>
      <c r="C54" s="135">
        <v>134.08724300040114</v>
      </c>
      <c r="D54" s="135">
        <v>133.83301914360209</v>
      </c>
      <c r="E54" s="135">
        <v>133.88043452667469</v>
      </c>
      <c r="F54" s="135">
        <v>133.88286386883274</v>
      </c>
      <c r="G54" s="135">
        <v>134.7476074508624</v>
      </c>
      <c r="H54" s="135">
        <v>136.47123205976737</v>
      </c>
      <c r="I54" s="135">
        <v>140.69964440433199</v>
      </c>
      <c r="J54" s="136">
        <v>147.15464726233455</v>
      </c>
      <c r="K54" s="136">
        <v>155.08478837745687</v>
      </c>
      <c r="L54" s="136">
        <v>161.07013569995993</v>
      </c>
      <c r="M54" s="136">
        <v>163.74695205575608</v>
      </c>
      <c r="N54" s="136">
        <v>165.96238554953871</v>
      </c>
      <c r="O54" s="136">
        <v>166.2566941937425</v>
      </c>
      <c r="P54" s="136">
        <v>166.48650362013638</v>
      </c>
      <c r="Q54" s="136">
        <v>165.98841141195348</v>
      </c>
      <c r="R54" s="136">
        <v>164.78917404733252</v>
      </c>
      <c r="S54" s="136">
        <v>165.04804310068189</v>
      </c>
      <c r="T54" s="136">
        <v>166.65679784396312</v>
      </c>
      <c r="U54" s="136">
        <v>169.79232134977934</v>
      </c>
      <c r="V54" s="136">
        <v>174.5</v>
      </c>
      <c r="W54" s="136">
        <v>175.8506450361011</v>
      </c>
      <c r="X54" s="136">
        <v>176.61913437625353</v>
      </c>
      <c r="Y54" s="136">
        <v>175.40114802446854</v>
      </c>
      <c r="Z54" s="136">
        <v>171.93</v>
      </c>
      <c r="AA54" s="135">
        <v>169.64303370437224</v>
      </c>
      <c r="AB54" s="135">
        <v>166.57734196168889</v>
      </c>
      <c r="AC54" s="135">
        <v>163.11217607060479</v>
      </c>
      <c r="AD54" s="135">
        <v>161.28233354728718</v>
      </c>
      <c r="AE54" s="135">
        <v>156.84720898605957</v>
      </c>
      <c r="AF54" s="135">
        <v>154.33000000000001</v>
      </c>
      <c r="AG54" s="135">
        <v>153.12462101093172</v>
      </c>
      <c r="AH54" s="135">
        <v>150.59961297763519</v>
      </c>
      <c r="AI54" s="135">
        <v>148.19016344398759</v>
      </c>
      <c r="AJ54" s="135">
        <v>147.0791673352723</v>
      </c>
      <c r="AK54" s="135">
        <v>144.924457195868</v>
      </c>
      <c r="AL54" s="135">
        <v>143.76556204994489</v>
      </c>
      <c r="AM54" s="135">
        <v>142.21696370474376</v>
      </c>
      <c r="AN54" s="135">
        <v>140.52429768328156</v>
      </c>
      <c r="AO54" s="135">
        <v>137.64271100190555</v>
      </c>
      <c r="AP54" s="135">
        <v>135.31281881456223</v>
      </c>
      <c r="AQ54" s="135">
        <v>133.49</v>
      </c>
      <c r="AR54" s="135">
        <v>132.54774997492729</v>
      </c>
      <c r="AS54" s="135">
        <v>132.41347095577174</v>
      </c>
      <c r="AT54" s="135">
        <v>132.00235271286732</v>
      </c>
      <c r="AU54" s="135">
        <v>132.43859559723197</v>
      </c>
      <c r="AV54" s="135">
        <v>132.25618724300472</v>
      </c>
      <c r="AW54" s="135">
        <v>132.50435802828198</v>
      </c>
      <c r="AX54" s="135">
        <v>133.16091350917662</v>
      </c>
      <c r="AY54" s="135">
        <v>134.21873866212019</v>
      </c>
      <c r="AZ54" s="135">
        <v>133.54186770634843</v>
      </c>
      <c r="BA54" s="223">
        <v>133.83345145923178</v>
      </c>
      <c r="BB54" s="221">
        <v>134.09341359671112</v>
      </c>
      <c r="BC54" s="135">
        <v>134.84015110799157</v>
      </c>
      <c r="BD54" s="135">
        <v>134.49715392559909</v>
      </c>
      <c r="BE54" s="135">
        <v>134.09787115211068</v>
      </c>
      <c r="BF54" s="135">
        <v>134.48057314749823</v>
      </c>
      <c r="BG54" s="135">
        <v>135.26589281058861</v>
      </c>
      <c r="BH54" s="135">
        <v>137.44474499147697</v>
      </c>
      <c r="BI54" s="135">
        <v>142.39337586483506</v>
      </c>
      <c r="BJ54" s="135">
        <v>151.36076612854706</v>
      </c>
      <c r="BK54" s="135">
        <v>165.48344142183899</v>
      </c>
      <c r="BL54" s="135">
        <v>179.46946965807683</v>
      </c>
      <c r="BM54" s="135">
        <v>186.98315146896624</v>
      </c>
      <c r="BN54" s="135">
        <v>193.0048760052141</v>
      </c>
      <c r="BO54" s="135">
        <v>196.3727699789431</v>
      </c>
      <c r="BP54" s="135">
        <v>198.27</v>
      </c>
      <c r="BQ54" s="135">
        <v>198.92</v>
      </c>
      <c r="BR54" s="135">
        <v>198.92</v>
      </c>
      <c r="BS54" s="135">
        <v>196.82643346034294</v>
      </c>
      <c r="BT54" s="135">
        <v>194.35948894013833</v>
      </c>
      <c r="BU54" s="135">
        <v>193.1960177479194</v>
      </c>
      <c r="BV54" s="135">
        <v>194.47186343126441</v>
      </c>
      <c r="BW54" s="135">
        <v>194.35144734783916</v>
      </c>
      <c r="BX54" s="135">
        <v>195.3152252080618</v>
      </c>
      <c r="BY54" s="135">
        <v>196.11196418329493</v>
      </c>
      <c r="BZ54" s="135">
        <v>197.96824543266823</v>
      </c>
      <c r="CA54" s="135">
        <v>200.00424819011334</v>
      </c>
      <c r="CB54" s="135">
        <v>200.9713661987366</v>
      </c>
      <c r="CC54" s="135">
        <v>201.72522326280958</v>
      </c>
      <c r="CD54" s="135">
        <v>198.09489910759052</v>
      </c>
      <c r="CE54" s="135">
        <v>199.07950782111709</v>
      </c>
      <c r="CF54" s="135">
        <v>200.2308563220696</v>
      </c>
      <c r="CG54" s="135">
        <v>202.48490029078511</v>
      </c>
      <c r="CH54" s="135">
        <v>206.73070762057554</v>
      </c>
      <c r="CI54" s="135">
        <v>210.61659037400983</v>
      </c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</row>
    <row r="55" spans="1:107">
      <c r="A55" s="247" t="s">
        <v>65</v>
      </c>
      <c r="B55" s="221">
        <v>202.92420000000001</v>
      </c>
      <c r="C55" s="135">
        <v>200.83430000000001</v>
      </c>
      <c r="D55" s="135">
        <v>199.8202</v>
      </c>
      <c r="E55" s="135">
        <v>201.12690000000001</v>
      </c>
      <c r="F55" s="135">
        <v>200.49420000000001</v>
      </c>
      <c r="G55" s="135">
        <v>200.96560000000002</v>
      </c>
      <c r="H55" s="135">
        <v>201.1182</v>
      </c>
      <c r="I55" s="135">
        <v>200.45940000000002</v>
      </c>
      <c r="J55" s="136">
        <v>198.7227</v>
      </c>
      <c r="K55" s="136">
        <v>198.5496</v>
      </c>
      <c r="L55" s="136">
        <v>199.15980000000002</v>
      </c>
      <c r="M55" s="136">
        <v>198.84470000000002</v>
      </c>
      <c r="N55" s="136">
        <v>197.24630000000002</v>
      </c>
      <c r="O55" s="136">
        <v>198.75730000000001</v>
      </c>
      <c r="P55" s="136">
        <v>199.465</v>
      </c>
      <c r="Q55" s="136">
        <v>199.46730000000002</v>
      </c>
      <c r="R55" s="136">
        <v>199.8509</v>
      </c>
      <c r="S55" s="136">
        <v>199.02270000000001</v>
      </c>
      <c r="T55" s="136">
        <v>199.45330000000001</v>
      </c>
      <c r="U55" s="136">
        <v>201.79810000000001</v>
      </c>
      <c r="V55" s="136">
        <v>199.09</v>
      </c>
      <c r="W55" s="136">
        <v>201</v>
      </c>
      <c r="X55" s="136">
        <v>203</v>
      </c>
      <c r="Y55" s="136">
        <v>203</v>
      </c>
      <c r="Z55" s="136">
        <v>200</v>
      </c>
      <c r="AA55" s="135">
        <v>199.5788</v>
      </c>
      <c r="AB55" s="135">
        <v>200.08850000000001</v>
      </c>
      <c r="AC55" s="135">
        <v>199.54680000000002</v>
      </c>
      <c r="AD55" s="135">
        <v>199.23260000000002</v>
      </c>
      <c r="AE55" s="135">
        <v>200.5247</v>
      </c>
      <c r="AF55" s="135">
        <v>187.75</v>
      </c>
      <c r="AG55" s="135">
        <v>183.32</v>
      </c>
      <c r="AH55" s="135">
        <v>199.51050000000001</v>
      </c>
      <c r="AI55" s="135">
        <v>200.74530000000001</v>
      </c>
      <c r="AJ55" s="135">
        <v>202.41230000000002</v>
      </c>
      <c r="AK55" s="135">
        <v>202.578</v>
      </c>
      <c r="AL55" s="135">
        <v>202.97190000000001</v>
      </c>
      <c r="AM55" s="135">
        <v>202.50070000000002</v>
      </c>
      <c r="AN55" s="135">
        <v>203.1224</v>
      </c>
      <c r="AO55" s="135">
        <v>202.80710000000002</v>
      </c>
      <c r="AP55" s="135">
        <v>204.75319999999999</v>
      </c>
      <c r="AQ55" s="135">
        <v>205.38</v>
      </c>
      <c r="AR55" s="135">
        <v>206.96969999999999</v>
      </c>
      <c r="AS55" s="135">
        <v>208.46970000000002</v>
      </c>
      <c r="AT55" s="135">
        <v>206.86320000000001</v>
      </c>
      <c r="AU55" s="135">
        <v>204.9554</v>
      </c>
      <c r="AV55" s="135">
        <v>202.994</v>
      </c>
      <c r="AW55" s="135">
        <v>199.98580000000001</v>
      </c>
      <c r="AX55" s="135">
        <v>201.29310000000001</v>
      </c>
      <c r="AY55" s="135">
        <v>202.2645</v>
      </c>
      <c r="AZ55" s="135">
        <v>199.9254</v>
      </c>
      <c r="BA55" s="223">
        <v>200.6174</v>
      </c>
      <c r="BB55" s="221">
        <v>224.12</v>
      </c>
      <c r="BC55" s="135">
        <v>223.1</v>
      </c>
      <c r="BD55" s="135">
        <v>223.65</v>
      </c>
      <c r="BE55" s="135">
        <v>223.74</v>
      </c>
      <c r="BF55" s="135">
        <v>222.94</v>
      </c>
      <c r="BG55" s="135">
        <v>223.84</v>
      </c>
      <c r="BH55" s="135">
        <v>223.07</v>
      </c>
      <c r="BI55" s="135">
        <v>222.13</v>
      </c>
      <c r="BJ55" s="135">
        <v>221.78</v>
      </c>
      <c r="BK55" s="135">
        <v>223.26</v>
      </c>
      <c r="BL55" s="135">
        <v>222.48000000000002</v>
      </c>
      <c r="BM55" s="135">
        <v>223.8</v>
      </c>
      <c r="BN55" s="135">
        <v>228.81</v>
      </c>
      <c r="BO55" s="135">
        <v>230.39000000000001</v>
      </c>
      <c r="BP55" s="135">
        <v>230</v>
      </c>
      <c r="BQ55" s="135">
        <v>232.29</v>
      </c>
      <c r="BR55" s="135">
        <v>232.19</v>
      </c>
      <c r="BS55" s="135">
        <v>228.26</v>
      </c>
      <c r="BT55" s="135">
        <v>223.11</v>
      </c>
      <c r="BU55" s="135">
        <v>224.81910000000002</v>
      </c>
      <c r="BV55" s="135">
        <v>224.77250000000001</v>
      </c>
      <c r="BW55" s="135">
        <v>225.303</v>
      </c>
      <c r="BX55" s="135">
        <v>228.87370000000001</v>
      </c>
      <c r="BY55" s="135">
        <v>231.71860000000001</v>
      </c>
      <c r="BZ55" s="135">
        <v>229.7106</v>
      </c>
      <c r="CA55" s="135">
        <v>230.28100000000001</v>
      </c>
      <c r="CB55" s="135">
        <v>231.9417</v>
      </c>
      <c r="CC55" s="135">
        <v>235.27100000000002</v>
      </c>
      <c r="CD55" s="135">
        <v>239.09150000000002</v>
      </c>
      <c r="CE55" s="135">
        <v>247.74820000000003</v>
      </c>
      <c r="CF55" s="135">
        <v>244.40450000000001</v>
      </c>
      <c r="CG55" s="135">
        <v>243.3399</v>
      </c>
      <c r="CH55" s="135">
        <v>261.3</v>
      </c>
      <c r="CI55" s="135">
        <v>257.39999999999998</v>
      </c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</row>
    <row r="56" spans="1:107">
      <c r="A56" s="247" t="s">
        <v>66</v>
      </c>
      <c r="B56" s="221">
        <v>97.4</v>
      </c>
      <c r="C56" s="135">
        <v>113.37</v>
      </c>
      <c r="D56" s="135">
        <v>111.62560000000001</v>
      </c>
      <c r="E56" s="135">
        <v>109.14590000000001</v>
      </c>
      <c r="F56" s="135">
        <v>111.41380000000001</v>
      </c>
      <c r="G56" s="135">
        <v>111.63300000000001</v>
      </c>
      <c r="H56" s="135">
        <v>115.8066</v>
      </c>
      <c r="I56" s="135">
        <v>118.43300000000001</v>
      </c>
      <c r="J56" s="136">
        <v>126.491</v>
      </c>
      <c r="K56" s="136">
        <v>134.02620000000002</v>
      </c>
      <c r="L56" s="136">
        <v>141.0145</v>
      </c>
      <c r="M56" s="136">
        <v>141.79259999999999</v>
      </c>
      <c r="N56" s="136">
        <v>143.19580000000002</v>
      </c>
      <c r="O56" s="136">
        <v>142.8254</v>
      </c>
      <c r="P56" s="136">
        <v>144.72230000000002</v>
      </c>
      <c r="Q56" s="136">
        <v>142.9127</v>
      </c>
      <c r="R56" s="136">
        <v>137.34569999999999</v>
      </c>
      <c r="S56" s="136">
        <v>137.30799999999999</v>
      </c>
      <c r="T56" s="136">
        <v>137.71</v>
      </c>
      <c r="U56" s="136">
        <v>138.8561</v>
      </c>
      <c r="V56" s="136">
        <v>146.26</v>
      </c>
      <c r="W56" s="136">
        <v>146.40700000000001</v>
      </c>
      <c r="X56" s="136">
        <v>146.97390000000001</v>
      </c>
      <c r="Y56" s="136">
        <v>147.9828</v>
      </c>
      <c r="Z56" s="136">
        <v>144.69999999999999</v>
      </c>
      <c r="AA56" s="135">
        <v>141.25</v>
      </c>
      <c r="AB56" s="135">
        <v>135.68</v>
      </c>
      <c r="AC56" s="135">
        <v>134.94</v>
      </c>
      <c r="AD56" s="135">
        <v>132.22999999999999</v>
      </c>
      <c r="AE56" s="135">
        <v>133.02000000000001</v>
      </c>
      <c r="AF56" s="135">
        <v>130.02000000000001</v>
      </c>
      <c r="AG56" s="135">
        <v>129.14000000000001</v>
      </c>
      <c r="AH56" s="135">
        <v>129.16</v>
      </c>
      <c r="AI56" s="135">
        <v>123.47</v>
      </c>
      <c r="AJ56" s="135">
        <v>123.47</v>
      </c>
      <c r="AK56" s="135">
        <v>119.84</v>
      </c>
      <c r="AL56" s="135">
        <v>119.84</v>
      </c>
      <c r="AM56" s="135">
        <v>119.59</v>
      </c>
      <c r="AN56" s="135">
        <v>117.06</v>
      </c>
      <c r="AO56" s="135">
        <v>115.15</v>
      </c>
      <c r="AP56" s="135">
        <v>112.97</v>
      </c>
      <c r="AQ56" s="135">
        <v>108.21</v>
      </c>
      <c r="AR56" s="135">
        <v>102.59</v>
      </c>
      <c r="AS56" s="135">
        <v>97.78</v>
      </c>
      <c r="AT56" s="135">
        <v>95.98</v>
      </c>
      <c r="AU56" s="135">
        <v>95.71</v>
      </c>
      <c r="AV56" s="135">
        <v>106.01</v>
      </c>
      <c r="AW56" s="135">
        <v>114.88</v>
      </c>
      <c r="AX56" s="135">
        <v>114.76</v>
      </c>
      <c r="AY56" s="135">
        <v>114.85000000000001</v>
      </c>
      <c r="AZ56" s="135">
        <v>115.15</v>
      </c>
      <c r="BA56" s="223">
        <v>115.16</v>
      </c>
      <c r="BB56" s="221">
        <v>114.99000000000001</v>
      </c>
      <c r="BC56" s="135">
        <v>115.23</v>
      </c>
      <c r="BD56" s="135">
        <v>112.28</v>
      </c>
      <c r="BE56" s="135">
        <v>112.25</v>
      </c>
      <c r="BF56" s="135">
        <v>110.72</v>
      </c>
      <c r="BG56" s="135">
        <v>109.08</v>
      </c>
      <c r="BH56" s="135">
        <v>105.74000000000001</v>
      </c>
      <c r="BI56" s="135">
        <v>112.78</v>
      </c>
      <c r="BJ56" s="135">
        <v>125.94</v>
      </c>
      <c r="BK56" s="135">
        <v>133.04250000000002</v>
      </c>
      <c r="BL56" s="135">
        <v>136.6636</v>
      </c>
      <c r="BM56" s="135">
        <v>142.72999999999999</v>
      </c>
      <c r="BN56" s="135">
        <v>142.79</v>
      </c>
      <c r="BO56" s="135">
        <v>162.11000000000001</v>
      </c>
      <c r="BP56" s="135">
        <v>161.93</v>
      </c>
      <c r="BQ56" s="135">
        <v>157.51</v>
      </c>
      <c r="BR56" s="135">
        <v>157.69999999999999</v>
      </c>
      <c r="BS56" s="135">
        <v>153.27370000000002</v>
      </c>
      <c r="BT56" s="135">
        <v>151.53990000000002</v>
      </c>
      <c r="BU56" s="135">
        <v>151.00030000000001</v>
      </c>
      <c r="BV56" s="135">
        <v>153.31</v>
      </c>
      <c r="BW56" s="135">
        <v>150.96620000000001</v>
      </c>
      <c r="BX56" s="135">
        <v>159.62</v>
      </c>
      <c r="BY56" s="135">
        <v>162.37</v>
      </c>
      <c r="BZ56" s="135">
        <v>167.14000000000001</v>
      </c>
      <c r="CA56" s="135">
        <v>160.67230000000001</v>
      </c>
      <c r="CB56" s="135">
        <v>159.3725</v>
      </c>
      <c r="CC56" s="135">
        <v>169.79</v>
      </c>
      <c r="CD56" s="135">
        <v>170.08</v>
      </c>
      <c r="CE56" s="135">
        <v>169.84</v>
      </c>
      <c r="CF56" s="135">
        <v>170.71</v>
      </c>
      <c r="CG56" s="135">
        <v>174.76</v>
      </c>
      <c r="CH56" s="135">
        <v>179.89000000000001</v>
      </c>
      <c r="CI56" s="135">
        <v>184.05</v>
      </c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</row>
    <row r="57" spans="1:107" ht="15" thickBot="1">
      <c r="A57" s="248" t="s">
        <v>67</v>
      </c>
      <c r="B57" s="221">
        <v>153</v>
      </c>
      <c r="C57" s="135">
        <v>154.1</v>
      </c>
      <c r="D57" s="135">
        <v>153.47</v>
      </c>
      <c r="E57" s="135">
        <v>154.31</v>
      </c>
      <c r="F57" s="135">
        <v>154.44</v>
      </c>
      <c r="G57" s="135">
        <v>153.22</v>
      </c>
      <c r="H57" s="135">
        <v>158.19</v>
      </c>
      <c r="I57" s="135">
        <v>160.80000000000001</v>
      </c>
      <c r="J57" s="136">
        <v>168.21</v>
      </c>
      <c r="K57" s="136">
        <v>175.4</v>
      </c>
      <c r="L57" s="136">
        <v>184.85</v>
      </c>
      <c r="M57" s="136">
        <v>184.9</v>
      </c>
      <c r="N57" s="136">
        <v>184.83</v>
      </c>
      <c r="O57" s="136">
        <v>187.11</v>
      </c>
      <c r="P57" s="136">
        <v>185.42000000000002</v>
      </c>
      <c r="Q57" s="136">
        <v>184.52</v>
      </c>
      <c r="R57" s="136">
        <v>180.91</v>
      </c>
      <c r="S57" s="136">
        <v>181.41</v>
      </c>
      <c r="T57" s="136">
        <v>181.22</v>
      </c>
      <c r="U57" s="136">
        <v>185.26</v>
      </c>
      <c r="V57" s="136">
        <v>190.14</v>
      </c>
      <c r="W57" s="136">
        <v>190.88</v>
      </c>
      <c r="X57" s="136">
        <v>193.45000000000002</v>
      </c>
      <c r="Y57" s="136">
        <v>192.14000000000001</v>
      </c>
      <c r="Z57" s="136">
        <v>188.02</v>
      </c>
      <c r="AA57" s="135">
        <v>188.55</v>
      </c>
      <c r="AB57" s="135">
        <v>188.56</v>
      </c>
      <c r="AC57" s="135">
        <v>188.59</v>
      </c>
      <c r="AD57" s="135">
        <v>188.96</v>
      </c>
      <c r="AE57" s="135">
        <v>188.73</v>
      </c>
      <c r="AF57" s="135">
        <v>187.75</v>
      </c>
      <c r="AG57" s="135">
        <v>183.32</v>
      </c>
      <c r="AH57" s="135">
        <v>184.38</v>
      </c>
      <c r="AI57" s="135">
        <v>182.56</v>
      </c>
      <c r="AJ57" s="135">
        <v>177.78</v>
      </c>
      <c r="AK57" s="135">
        <v>177.51</v>
      </c>
      <c r="AL57" s="135">
        <v>177.24</v>
      </c>
      <c r="AM57" s="135">
        <v>178.08</v>
      </c>
      <c r="AN57" s="135">
        <v>177.18</v>
      </c>
      <c r="AO57" s="135">
        <v>173.76</v>
      </c>
      <c r="AP57" s="135">
        <v>174.03</v>
      </c>
      <c r="AQ57" s="135">
        <v>173.8</v>
      </c>
      <c r="AR57" s="135">
        <v>172.07</v>
      </c>
      <c r="AS57" s="135">
        <v>168.55</v>
      </c>
      <c r="AT57" s="135">
        <v>169.42</v>
      </c>
      <c r="AU57" s="135">
        <v>169.07</v>
      </c>
      <c r="AV57" s="135">
        <v>168.79</v>
      </c>
      <c r="AW57" s="135">
        <v>168.38</v>
      </c>
      <c r="AX57" s="135">
        <v>168.87</v>
      </c>
      <c r="AY57" s="135">
        <v>168.48</v>
      </c>
      <c r="AZ57" s="135">
        <v>168.58</v>
      </c>
      <c r="BA57" s="223">
        <v>168.35</v>
      </c>
      <c r="BB57" s="221">
        <v>168.26</v>
      </c>
      <c r="BC57" s="135">
        <v>168.69</v>
      </c>
      <c r="BD57" s="135">
        <v>167.94</v>
      </c>
      <c r="BE57" s="135">
        <v>163.25</v>
      </c>
      <c r="BF57" s="135">
        <v>162.88</v>
      </c>
      <c r="BG57" s="135">
        <v>163.45000000000002</v>
      </c>
      <c r="BH57" s="135">
        <v>162.06</v>
      </c>
      <c r="BI57" s="135">
        <v>163.15</v>
      </c>
      <c r="BJ57" s="135">
        <v>172.72</v>
      </c>
      <c r="BK57" s="135">
        <v>188.84</v>
      </c>
      <c r="BL57" s="135">
        <v>214.69</v>
      </c>
      <c r="BM57" s="135">
        <v>223.8</v>
      </c>
      <c r="BN57" s="135">
        <v>228.81</v>
      </c>
      <c r="BO57" s="135">
        <v>230.39000000000001</v>
      </c>
      <c r="BP57" s="135">
        <v>230</v>
      </c>
      <c r="BQ57" s="135">
        <v>232.29</v>
      </c>
      <c r="BR57" s="135">
        <v>232.19</v>
      </c>
      <c r="BS57" s="135">
        <v>228.26</v>
      </c>
      <c r="BT57" s="135">
        <v>218.4</v>
      </c>
      <c r="BU57" s="135">
        <v>216.71</v>
      </c>
      <c r="BV57" s="135">
        <v>218.66</v>
      </c>
      <c r="BW57" s="135">
        <v>218.93</v>
      </c>
      <c r="BX57" s="135">
        <v>218.23000000000002</v>
      </c>
      <c r="BY57" s="135">
        <v>216.9</v>
      </c>
      <c r="BZ57" s="135">
        <v>219.12</v>
      </c>
      <c r="CA57" s="135">
        <v>222.83</v>
      </c>
      <c r="CB57" s="135">
        <v>222.11</v>
      </c>
      <c r="CC57" s="135">
        <v>224.46</v>
      </c>
      <c r="CD57" s="135">
        <v>214.74</v>
      </c>
      <c r="CE57" s="135">
        <v>224.26</v>
      </c>
      <c r="CF57" s="135">
        <v>224.93</v>
      </c>
      <c r="CG57" s="135">
        <v>228.12</v>
      </c>
      <c r="CH57" s="135">
        <v>234.95000000000002</v>
      </c>
      <c r="CI57" s="135">
        <v>238.55</v>
      </c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</row>
    <row r="58" spans="1:107">
      <c r="A58" s="249"/>
    </row>
    <row r="60" spans="1:107">
      <c r="B60" s="1" t="s">
        <v>96</v>
      </c>
    </row>
    <row r="84" spans="2:2">
      <c r="B84" s="1" t="s">
        <v>97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2"/>
  <sheetViews>
    <sheetView zoomScaleNormal="100" workbookViewId="0"/>
  </sheetViews>
  <sheetFormatPr defaultColWidth="8.88671875" defaultRowHeight="14.4"/>
  <cols>
    <col min="1" max="1" width="8.88671875" style="1"/>
    <col min="2" max="2" width="14" style="1" customWidth="1"/>
    <col min="3" max="3" width="12.88671875" style="208" customWidth="1"/>
    <col min="4" max="4" width="14.109375" style="1" customWidth="1"/>
    <col min="5" max="5" width="17.5546875" style="1" customWidth="1"/>
    <col min="6" max="6" width="15.5546875" style="1" customWidth="1"/>
    <col min="7" max="7" width="18.5546875" style="1" customWidth="1"/>
    <col min="8" max="9" width="18.88671875" style="1" customWidth="1"/>
    <col min="10" max="10" width="19" style="1" customWidth="1"/>
    <col min="11" max="87" width="8.88671875" style="1"/>
    <col min="88" max="88" width="12" style="1" customWidth="1"/>
    <col min="89" max="16384" width="8.88671875" style="1"/>
  </cols>
  <sheetData>
    <row r="1" spans="2:8">
      <c r="B1" s="1" t="s">
        <v>120</v>
      </c>
    </row>
    <row r="2" spans="2:8" ht="15" thickBot="1"/>
    <row r="3" spans="2:8" ht="29.4" thickBot="1">
      <c r="B3" s="208"/>
      <c r="C3" s="171" t="s">
        <v>8</v>
      </c>
      <c r="D3" s="226" t="s">
        <v>73</v>
      </c>
      <c r="E3" s="227" t="s">
        <v>14</v>
      </c>
      <c r="F3" s="228" t="s">
        <v>15</v>
      </c>
      <c r="G3" s="171" t="s">
        <v>104</v>
      </c>
      <c r="H3" s="229" t="s">
        <v>12</v>
      </c>
    </row>
    <row r="4" spans="2:8" ht="15" thickBot="1">
      <c r="B4" s="209">
        <v>2021</v>
      </c>
      <c r="C4" s="154">
        <v>1</v>
      </c>
      <c r="D4" s="155">
        <v>2249</v>
      </c>
      <c r="E4" s="87">
        <v>219671</v>
      </c>
      <c r="F4" s="70">
        <v>152.96</v>
      </c>
      <c r="G4" s="70">
        <v>-3.0000000000001137E-2</v>
      </c>
      <c r="H4" s="71">
        <v>-1.9609124779396137E-4</v>
      </c>
    </row>
    <row r="5" spans="2:8">
      <c r="B5" s="20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8"/>
      <c r="C55" s="156">
        <v>52</v>
      </c>
      <c r="D55" s="157">
        <v>1947</v>
      </c>
      <c r="E55" s="115">
        <v>183740</v>
      </c>
      <c r="F55" s="158">
        <v>168.35</v>
      </c>
      <c r="G55" s="158">
        <v>-0.23000000000001819</v>
      </c>
      <c r="H55" s="159">
        <v>-1.3643374065726022E-3</v>
      </c>
    </row>
    <row r="56" spans="2:8" ht="15" thickBot="1">
      <c r="B56" s="209">
        <v>2022</v>
      </c>
      <c r="C56" s="154">
        <v>1</v>
      </c>
      <c r="D56" s="155">
        <v>1853</v>
      </c>
      <c r="E56" s="87">
        <v>175351</v>
      </c>
      <c r="F56" s="70">
        <v>168.26</v>
      </c>
      <c r="G56" s="70">
        <v>-9.0000000000003411E-2</v>
      </c>
      <c r="H56" s="71">
        <v>-5.346005346005267E-4</v>
      </c>
    </row>
    <row r="57" spans="2:8">
      <c r="B57" s="20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10">
      <c r="B81" s="20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10">
      <c r="B82" s="20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10">
      <c r="B83" s="20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10">
      <c r="B84" s="20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10">
      <c r="B85" s="20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10">
      <c r="B86" s="20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10">
      <c r="B87" s="20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10">
      <c r="B88" s="20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10">
      <c r="B89" s="20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10">
      <c r="B90" s="20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10">
      <c r="E91" s="19"/>
      <c r="F91" s="20"/>
      <c r="G91" s="21"/>
      <c r="H91" s="21"/>
      <c r="I91" s="21"/>
      <c r="J91" s="22"/>
    </row>
    <row r="92" spans="2:10">
      <c r="B92" s="1" t="s">
        <v>85</v>
      </c>
    </row>
    <row r="115" spans="2:10">
      <c r="B115" s="1" t="s">
        <v>86</v>
      </c>
    </row>
    <row r="116" spans="2:10" ht="15" thickBot="1">
      <c r="C116" s="210"/>
    </row>
    <row r="117" spans="2:10" ht="15" thickBot="1">
      <c r="B117" s="7" t="s">
        <v>16</v>
      </c>
      <c r="C117" s="206" t="s">
        <v>29</v>
      </c>
      <c r="D117" s="8" t="s">
        <v>20</v>
      </c>
      <c r="E117" s="9" t="s">
        <v>21</v>
      </c>
      <c r="F117" s="10" t="s">
        <v>22</v>
      </c>
      <c r="G117" s="11" t="s">
        <v>24</v>
      </c>
      <c r="H117" s="11" t="s">
        <v>80</v>
      </c>
      <c r="I117" s="12" t="s">
        <v>122</v>
      </c>
      <c r="J117" s="13" t="s">
        <v>81</v>
      </c>
    </row>
    <row r="118" spans="2:10">
      <c r="B118" s="24">
        <v>1</v>
      </c>
      <c r="C118" s="207">
        <v>173.68</v>
      </c>
      <c r="D118" s="25">
        <v>163.34</v>
      </c>
      <c r="E118" s="26">
        <v>159.72</v>
      </c>
      <c r="F118" s="27">
        <v>219.3</v>
      </c>
      <c r="G118" s="28">
        <v>152.96</v>
      </c>
      <c r="H118" s="28">
        <v>168.26</v>
      </c>
      <c r="I118" s="29">
        <v>15.299999999999983</v>
      </c>
      <c r="J118" s="30">
        <v>0.100026150627615</v>
      </c>
    </row>
    <row r="119" spans="2:10">
      <c r="B119" s="31">
        <v>2</v>
      </c>
      <c r="C119" s="207">
        <v>174.76</v>
      </c>
      <c r="D119" s="25">
        <v>163.71</v>
      </c>
      <c r="E119" s="26">
        <v>160.94</v>
      </c>
      <c r="F119" s="27">
        <v>219.04</v>
      </c>
      <c r="G119" s="28">
        <v>154.1</v>
      </c>
      <c r="H119" s="28">
        <v>168.69</v>
      </c>
      <c r="I119" s="29">
        <v>14.590000000000003</v>
      </c>
      <c r="J119" s="30">
        <v>9.4678780012978692E-2</v>
      </c>
    </row>
    <row r="120" spans="2:10">
      <c r="B120" s="31">
        <v>3</v>
      </c>
      <c r="C120" s="207">
        <v>170.74</v>
      </c>
      <c r="D120" s="25">
        <v>160.29</v>
      </c>
      <c r="E120" s="26">
        <v>160.19</v>
      </c>
      <c r="F120" s="27">
        <v>210.06</v>
      </c>
      <c r="G120" s="28">
        <v>153.47</v>
      </c>
      <c r="H120" s="28">
        <v>167.94</v>
      </c>
      <c r="I120" s="29">
        <v>14.469999999999999</v>
      </c>
      <c r="J120" s="32">
        <v>9.4285528116244244E-2</v>
      </c>
    </row>
    <row r="121" spans="2:10">
      <c r="B121" s="31">
        <v>4</v>
      </c>
      <c r="C121" s="207">
        <v>171.07</v>
      </c>
      <c r="D121" s="25">
        <v>159.52000000000001</v>
      </c>
      <c r="E121" s="26">
        <v>158.96</v>
      </c>
      <c r="F121" s="27">
        <v>206.21</v>
      </c>
      <c r="G121" s="28">
        <v>154.31</v>
      </c>
      <c r="H121" s="28">
        <v>163.25</v>
      </c>
      <c r="I121" s="29">
        <v>8.94</v>
      </c>
      <c r="J121" s="32">
        <v>5.79E-2</v>
      </c>
    </row>
    <row r="122" spans="2:10">
      <c r="B122" s="31">
        <v>5</v>
      </c>
      <c r="C122" s="207">
        <v>174.07</v>
      </c>
      <c r="D122" s="25">
        <v>158.99</v>
      </c>
      <c r="E122" s="26">
        <v>157.65</v>
      </c>
      <c r="F122" s="33">
        <v>206.26</v>
      </c>
      <c r="G122" s="28">
        <v>154.44</v>
      </c>
      <c r="H122" s="28">
        <v>162.88</v>
      </c>
      <c r="I122" s="29">
        <v>8.4399999999999977</v>
      </c>
      <c r="J122" s="32">
        <v>5.4649054649054563E-2</v>
      </c>
    </row>
    <row r="123" spans="2:10">
      <c r="B123" s="31">
        <v>6</v>
      </c>
      <c r="C123" s="207">
        <v>170.66</v>
      </c>
      <c r="D123" s="25">
        <v>160.85</v>
      </c>
      <c r="E123" s="26">
        <v>158.31</v>
      </c>
      <c r="F123" s="33">
        <v>209.09</v>
      </c>
      <c r="G123" s="28">
        <v>153.22</v>
      </c>
      <c r="H123" s="28">
        <v>163.44999999999999</v>
      </c>
      <c r="I123" s="29">
        <v>10.22999999999999</v>
      </c>
      <c r="J123" s="32">
        <v>6.6766740634381927E-2</v>
      </c>
    </row>
    <row r="124" spans="2:10">
      <c r="B124" s="31">
        <v>7</v>
      </c>
      <c r="C124" s="207">
        <v>169.96</v>
      </c>
      <c r="D124" s="25">
        <v>165.22</v>
      </c>
      <c r="E124" s="26">
        <v>160.43</v>
      </c>
      <c r="F124" s="33">
        <v>209.63</v>
      </c>
      <c r="G124" s="28">
        <v>158.19</v>
      </c>
      <c r="H124" s="28">
        <v>162.06</v>
      </c>
      <c r="I124" s="29">
        <v>3.8700000000000045</v>
      </c>
      <c r="J124" s="32">
        <v>2.4464251849042329E-2</v>
      </c>
    </row>
    <row r="125" spans="2:10">
      <c r="B125" s="31">
        <v>8</v>
      </c>
      <c r="C125" s="207">
        <v>170.47</v>
      </c>
      <c r="D125" s="25">
        <v>169.03</v>
      </c>
      <c r="E125" s="26">
        <v>161.33000000000001</v>
      </c>
      <c r="F125" s="33">
        <v>215.37</v>
      </c>
      <c r="G125" s="28">
        <v>160.80000000000001</v>
      </c>
      <c r="H125" s="28">
        <v>163.15</v>
      </c>
      <c r="I125" s="29">
        <v>2.3499999999999943</v>
      </c>
      <c r="J125" s="32">
        <v>1.4614427860696555E-2</v>
      </c>
    </row>
    <row r="126" spans="2:10">
      <c r="B126" s="31">
        <v>9</v>
      </c>
      <c r="C126" s="207">
        <v>169.93</v>
      </c>
      <c r="D126" s="25">
        <v>173.56</v>
      </c>
      <c r="E126" s="26">
        <v>161.44</v>
      </c>
      <c r="F126" s="33">
        <v>220.46</v>
      </c>
      <c r="G126" s="34">
        <v>168.21</v>
      </c>
      <c r="H126" s="28">
        <v>172.72</v>
      </c>
      <c r="I126" s="29">
        <v>4.5099999999999909</v>
      </c>
      <c r="J126" s="32">
        <v>2.6811723440936852E-2</v>
      </c>
    </row>
    <row r="127" spans="2:10">
      <c r="B127" s="31">
        <v>10</v>
      </c>
      <c r="C127" s="207">
        <v>171.8</v>
      </c>
      <c r="D127" s="25">
        <v>176.42</v>
      </c>
      <c r="E127" s="26">
        <v>160.04</v>
      </c>
      <c r="F127" s="33">
        <v>225.94</v>
      </c>
      <c r="G127" s="28">
        <v>175.40099387610701</v>
      </c>
      <c r="H127" s="28">
        <v>188.84</v>
      </c>
      <c r="I127" s="29">
        <v>13.439006123892995</v>
      </c>
      <c r="J127" s="32">
        <v>7.6618756980279867E-2</v>
      </c>
    </row>
    <row r="128" spans="2:10">
      <c r="B128" s="31">
        <v>11</v>
      </c>
      <c r="C128" s="207">
        <v>174.33</v>
      </c>
      <c r="D128" s="25">
        <v>171.7</v>
      </c>
      <c r="E128" s="26">
        <v>161.83000000000001</v>
      </c>
      <c r="F128" s="33">
        <v>225.42</v>
      </c>
      <c r="G128" s="28">
        <v>184.85</v>
      </c>
      <c r="H128" s="28">
        <v>214.69</v>
      </c>
      <c r="I128" s="29">
        <v>29.840000000000003</v>
      </c>
      <c r="J128" s="32">
        <v>0.16142818501487688</v>
      </c>
    </row>
    <row r="129" spans="2:10">
      <c r="B129" s="35">
        <v>12</v>
      </c>
      <c r="C129" s="207">
        <v>175.47</v>
      </c>
      <c r="D129" s="36">
        <v>167.69</v>
      </c>
      <c r="E129" s="26">
        <v>162.65</v>
      </c>
      <c r="F129" s="33">
        <v>219.88</v>
      </c>
      <c r="G129" s="28">
        <v>184.9</v>
      </c>
      <c r="H129" s="28">
        <v>223.8</v>
      </c>
      <c r="I129" s="29">
        <v>38.97</v>
      </c>
      <c r="J129" s="32">
        <v>0.21084239571498142</v>
      </c>
    </row>
    <row r="130" spans="2:10">
      <c r="B130" s="31">
        <v>13</v>
      </c>
      <c r="C130" s="207">
        <v>176.56</v>
      </c>
      <c r="D130" s="25">
        <v>165.71</v>
      </c>
      <c r="E130" s="26">
        <v>166.97</v>
      </c>
      <c r="F130" s="33">
        <v>216.08</v>
      </c>
      <c r="G130" s="28">
        <v>184.83</v>
      </c>
      <c r="H130" s="28">
        <v>228.81</v>
      </c>
      <c r="I130" s="29">
        <v>41.699999999999989</v>
      </c>
      <c r="J130" s="32">
        <v>0.22286355619688947</v>
      </c>
    </row>
    <row r="131" spans="2:10">
      <c r="B131" s="31">
        <v>14</v>
      </c>
      <c r="C131" s="207">
        <v>184</v>
      </c>
      <c r="D131" s="25">
        <v>169.11</v>
      </c>
      <c r="E131" s="26">
        <v>175.07</v>
      </c>
      <c r="F131" s="33">
        <v>216.22</v>
      </c>
      <c r="G131" s="28">
        <v>187.11</v>
      </c>
      <c r="H131" s="28">
        <v>230.39</v>
      </c>
      <c r="I131" s="29">
        <v>43.279999999999973</v>
      </c>
      <c r="J131" s="32">
        <v>0.23130778686334219</v>
      </c>
    </row>
    <row r="132" spans="2:10">
      <c r="B132" s="31">
        <v>15</v>
      </c>
      <c r="C132" s="207">
        <v>187.56</v>
      </c>
      <c r="D132" s="25">
        <v>168.25</v>
      </c>
      <c r="E132" s="26">
        <v>184.81</v>
      </c>
      <c r="F132" s="33">
        <v>213.05</v>
      </c>
      <c r="G132" s="34">
        <v>185.42</v>
      </c>
      <c r="H132" s="28">
        <v>230</v>
      </c>
      <c r="I132" s="29">
        <v>44.580000000000013</v>
      </c>
      <c r="J132" s="32">
        <v>0.24042713838852348</v>
      </c>
    </row>
    <row r="133" spans="2:10">
      <c r="B133" s="31">
        <v>16</v>
      </c>
      <c r="C133" s="207">
        <v>187.44</v>
      </c>
      <c r="D133" s="25">
        <v>169.43</v>
      </c>
      <c r="E133" s="26">
        <v>183.65</v>
      </c>
      <c r="F133" s="33">
        <v>208.1</v>
      </c>
      <c r="G133" s="28">
        <v>184.52</v>
      </c>
      <c r="H133" s="28">
        <v>232.29</v>
      </c>
      <c r="I133" s="29">
        <v>47.769999999999982</v>
      </c>
      <c r="J133" s="32">
        <v>0.25888792542813777</v>
      </c>
    </row>
    <row r="134" spans="2:10">
      <c r="B134" s="31">
        <v>17</v>
      </c>
      <c r="C134" s="207">
        <v>188.16</v>
      </c>
      <c r="D134" s="25">
        <v>169.16</v>
      </c>
      <c r="E134" s="26">
        <v>180.19</v>
      </c>
      <c r="F134" s="33">
        <v>206.28</v>
      </c>
      <c r="G134" s="28">
        <v>180.91</v>
      </c>
      <c r="H134" s="28">
        <v>232.19</v>
      </c>
      <c r="I134" s="29">
        <v>51.28</v>
      </c>
      <c r="J134" s="32">
        <v>0.28345586203084405</v>
      </c>
    </row>
    <row r="135" spans="2:10">
      <c r="B135" s="31">
        <v>18</v>
      </c>
      <c r="C135" s="207">
        <v>190.2</v>
      </c>
      <c r="D135" s="25">
        <v>168.63</v>
      </c>
      <c r="E135" s="26">
        <v>183.24</v>
      </c>
      <c r="F135" s="33">
        <v>195.51</v>
      </c>
      <c r="G135" s="28">
        <v>181.41</v>
      </c>
      <c r="H135" s="28">
        <v>228.26</v>
      </c>
      <c r="I135" s="29">
        <v>46.849999999999994</v>
      </c>
      <c r="J135" s="32">
        <v>0.25825478198555762</v>
      </c>
    </row>
    <row r="136" spans="2:10">
      <c r="B136" s="31">
        <v>19</v>
      </c>
      <c r="C136" s="207">
        <v>190.54</v>
      </c>
      <c r="D136" s="25">
        <v>166.46</v>
      </c>
      <c r="E136" s="26">
        <v>182.7</v>
      </c>
      <c r="F136" s="33">
        <v>189.59</v>
      </c>
      <c r="G136" s="28">
        <v>181.22</v>
      </c>
      <c r="H136" s="28">
        <v>218.4</v>
      </c>
      <c r="I136" s="29">
        <v>37.180000000000007</v>
      </c>
      <c r="J136" s="32">
        <v>0.205164992826399</v>
      </c>
    </row>
    <row r="137" spans="2:10">
      <c r="B137" s="31">
        <v>20</v>
      </c>
      <c r="C137" s="207">
        <v>191.86</v>
      </c>
      <c r="D137" s="25">
        <v>166.62</v>
      </c>
      <c r="E137" s="26">
        <v>182.92</v>
      </c>
      <c r="F137" s="33">
        <v>179.2</v>
      </c>
      <c r="G137" s="28">
        <v>185.26</v>
      </c>
      <c r="H137" s="28">
        <v>216.71</v>
      </c>
      <c r="I137" s="29">
        <v>31.450000000000017</v>
      </c>
      <c r="J137" s="32">
        <v>0.16976141638777942</v>
      </c>
    </row>
    <row r="138" spans="2:10">
      <c r="B138" s="31">
        <v>21</v>
      </c>
      <c r="C138" s="207">
        <v>192.52</v>
      </c>
      <c r="D138" s="25">
        <v>167.67</v>
      </c>
      <c r="E138" s="26">
        <v>187.57</v>
      </c>
      <c r="F138" s="33">
        <v>179.64</v>
      </c>
      <c r="G138" s="28">
        <v>190.14</v>
      </c>
      <c r="H138" s="28">
        <v>218.66</v>
      </c>
      <c r="I138" s="29">
        <v>28.52000000000001</v>
      </c>
      <c r="J138" s="32">
        <v>0.14999474071736629</v>
      </c>
    </row>
    <row r="139" spans="2:10">
      <c r="B139" s="31">
        <v>22</v>
      </c>
      <c r="C139" s="207">
        <v>194.66</v>
      </c>
      <c r="D139" s="25">
        <v>168.79</v>
      </c>
      <c r="E139" s="26">
        <v>183.26</v>
      </c>
      <c r="F139" s="33">
        <v>184.89</v>
      </c>
      <c r="G139" s="28">
        <v>190.88</v>
      </c>
      <c r="H139" s="28">
        <v>218.93</v>
      </c>
      <c r="I139" s="29">
        <v>28.050000000000011</v>
      </c>
      <c r="J139" s="32">
        <v>0.14695096395641238</v>
      </c>
    </row>
    <row r="140" spans="2:10">
      <c r="B140" s="31">
        <v>23</v>
      </c>
      <c r="C140" s="207">
        <v>192.69</v>
      </c>
      <c r="D140" s="25">
        <v>166.21</v>
      </c>
      <c r="E140" s="26">
        <v>200.77</v>
      </c>
      <c r="F140" s="33">
        <v>183.75</v>
      </c>
      <c r="G140" s="28">
        <v>193.45</v>
      </c>
      <c r="H140" s="28">
        <v>218.23</v>
      </c>
      <c r="I140" s="29">
        <v>24.78</v>
      </c>
      <c r="J140" s="32">
        <v>0.12809511501680015</v>
      </c>
    </row>
    <row r="141" spans="2:10">
      <c r="B141" s="31">
        <v>24</v>
      </c>
      <c r="C141" s="207">
        <v>191.33</v>
      </c>
      <c r="D141" s="25">
        <v>170.22</v>
      </c>
      <c r="E141" s="26">
        <v>201.9</v>
      </c>
      <c r="F141" s="33">
        <v>188.07</v>
      </c>
      <c r="G141" s="28">
        <v>192.14</v>
      </c>
      <c r="H141" s="28">
        <v>216.9</v>
      </c>
      <c r="I141" s="29">
        <v>24.760000000000019</v>
      </c>
      <c r="J141" s="32">
        <v>0.12886436973040505</v>
      </c>
    </row>
    <row r="142" spans="2:10">
      <c r="B142" s="31">
        <v>25</v>
      </c>
      <c r="C142" s="207">
        <v>192.71</v>
      </c>
      <c r="D142" s="25">
        <v>168.89</v>
      </c>
      <c r="E142" s="26">
        <v>201.45</v>
      </c>
      <c r="F142" s="33">
        <v>189.46</v>
      </c>
      <c r="G142" s="28">
        <v>188.02</v>
      </c>
      <c r="H142" s="28">
        <v>219.12</v>
      </c>
      <c r="I142" s="29">
        <v>31.099999999999994</v>
      </c>
      <c r="J142" s="32">
        <v>0.16540793532602915</v>
      </c>
    </row>
    <row r="143" spans="2:10">
      <c r="B143" s="31">
        <v>26</v>
      </c>
      <c r="C143" s="207">
        <v>194.66</v>
      </c>
      <c r="D143" s="25">
        <v>168.65</v>
      </c>
      <c r="E143" s="26">
        <v>202.94928681529572</v>
      </c>
      <c r="F143" s="33">
        <v>188.4</v>
      </c>
      <c r="G143" s="28">
        <v>188.55</v>
      </c>
      <c r="H143" s="28">
        <v>222.83</v>
      </c>
      <c r="I143" s="29">
        <v>34.28</v>
      </c>
      <c r="J143" s="32">
        <v>0.18180853884911174</v>
      </c>
    </row>
    <row r="144" spans="2:10">
      <c r="B144" s="31">
        <v>27</v>
      </c>
      <c r="C144" s="207">
        <v>190.15</v>
      </c>
      <c r="D144" s="25">
        <v>168.03</v>
      </c>
      <c r="E144" s="26">
        <v>202.8</v>
      </c>
      <c r="F144" s="33">
        <v>188.81</v>
      </c>
      <c r="G144" s="28">
        <v>188.56</v>
      </c>
      <c r="H144" s="28">
        <v>222.11</v>
      </c>
      <c r="I144" s="29">
        <v>33.550000000000011</v>
      </c>
      <c r="J144" s="32">
        <v>0.17792745014849398</v>
      </c>
    </row>
    <row r="145" spans="2:10">
      <c r="B145" s="31">
        <v>28</v>
      </c>
      <c r="C145" s="207">
        <v>185.83</v>
      </c>
      <c r="D145" s="25">
        <v>168.06</v>
      </c>
      <c r="E145" s="26">
        <v>206.39</v>
      </c>
      <c r="F145" s="33">
        <v>186.1</v>
      </c>
      <c r="G145" s="28">
        <v>188.59</v>
      </c>
      <c r="H145" s="28">
        <v>224.46</v>
      </c>
      <c r="I145" s="29">
        <v>35.870000000000005</v>
      </c>
      <c r="J145" s="32">
        <v>0.19020096505647177</v>
      </c>
    </row>
    <row r="146" spans="2:10">
      <c r="B146" s="31">
        <v>29</v>
      </c>
      <c r="C146" s="207">
        <v>186.26</v>
      </c>
      <c r="D146" s="25">
        <v>168.03</v>
      </c>
      <c r="E146" s="26">
        <v>201.66</v>
      </c>
      <c r="F146" s="33">
        <v>174.2</v>
      </c>
      <c r="G146" s="28">
        <v>188.96</v>
      </c>
      <c r="H146" s="28">
        <v>214.74</v>
      </c>
      <c r="I146" s="29">
        <v>25.78</v>
      </c>
      <c r="J146" s="32">
        <v>0.1364309906858594</v>
      </c>
    </row>
    <row r="147" spans="2:10">
      <c r="B147" s="31">
        <v>30</v>
      </c>
      <c r="C147" s="207">
        <v>186.4</v>
      </c>
      <c r="D147" s="25">
        <v>168.8</v>
      </c>
      <c r="E147" s="26">
        <v>206.29</v>
      </c>
      <c r="F147" s="33">
        <v>174.99</v>
      </c>
      <c r="G147" s="28">
        <v>188.73</v>
      </c>
      <c r="H147" s="28">
        <v>224.26</v>
      </c>
      <c r="I147" s="29">
        <v>35.53</v>
      </c>
      <c r="J147" s="32">
        <v>0.18825835850156314</v>
      </c>
    </row>
    <row r="148" spans="2:10">
      <c r="B148" s="31">
        <v>31</v>
      </c>
      <c r="C148" s="207">
        <v>188.89</v>
      </c>
      <c r="D148" s="25">
        <v>166.32</v>
      </c>
      <c r="E148" s="26">
        <v>200.04</v>
      </c>
      <c r="F148" s="33">
        <v>176.94</v>
      </c>
      <c r="G148" s="28">
        <v>187.75</v>
      </c>
      <c r="H148" s="28">
        <v>224.93</v>
      </c>
      <c r="I148" s="29">
        <v>37.180000000000007</v>
      </c>
      <c r="J148" s="32">
        <v>0.19802929427430094</v>
      </c>
    </row>
    <row r="149" spans="2:10">
      <c r="B149" s="31">
        <v>32</v>
      </c>
      <c r="C149" s="207">
        <v>185.44</v>
      </c>
      <c r="D149" s="25">
        <v>167.39</v>
      </c>
      <c r="E149" s="26">
        <v>202.86</v>
      </c>
      <c r="F149" s="33">
        <v>179.04</v>
      </c>
      <c r="G149" s="34">
        <v>183.32</v>
      </c>
      <c r="H149" s="28">
        <v>228.12</v>
      </c>
      <c r="I149" s="29">
        <v>44.800000000000011</v>
      </c>
      <c r="J149" s="32">
        <v>0.24438140955705867</v>
      </c>
    </row>
    <row r="150" spans="2:10">
      <c r="B150" s="31">
        <v>33</v>
      </c>
      <c r="C150" s="207">
        <v>189.97</v>
      </c>
      <c r="D150" s="25">
        <v>171.34</v>
      </c>
      <c r="E150" s="26">
        <v>206.77</v>
      </c>
      <c r="F150" s="33">
        <v>180.99</v>
      </c>
      <c r="G150" s="34">
        <v>184.38</v>
      </c>
      <c r="H150" s="28">
        <v>234.95</v>
      </c>
      <c r="I150" s="29">
        <v>50.569999999999993</v>
      </c>
      <c r="J150" s="32">
        <v>0.27427052825686071</v>
      </c>
    </row>
    <row r="151" spans="2:10">
      <c r="B151" s="31">
        <v>34</v>
      </c>
      <c r="C151" s="207">
        <v>187.9</v>
      </c>
      <c r="D151" s="25">
        <v>173.73</v>
      </c>
      <c r="E151" s="26">
        <v>210.13</v>
      </c>
      <c r="F151" s="33">
        <v>181.53</v>
      </c>
      <c r="G151" s="28">
        <v>182.56</v>
      </c>
      <c r="H151" s="28">
        <v>238.55</v>
      </c>
      <c r="I151" s="29">
        <v>55.990000000000009</v>
      </c>
      <c r="J151" s="32">
        <v>0.30669368974583699</v>
      </c>
    </row>
    <row r="152" spans="2:10">
      <c r="B152" s="31">
        <v>35</v>
      </c>
      <c r="C152" s="207">
        <v>187.57</v>
      </c>
      <c r="D152" s="25">
        <v>172.15</v>
      </c>
      <c r="E152" s="26">
        <v>207.82</v>
      </c>
      <c r="F152" s="33">
        <v>180.69</v>
      </c>
      <c r="G152" s="28">
        <v>177.78</v>
      </c>
      <c r="H152" s="28">
        <v>240.48</v>
      </c>
      <c r="I152" s="29">
        <v>62.699999999999989</v>
      </c>
      <c r="J152" s="32">
        <v>0.35268309146135657</v>
      </c>
    </row>
    <row r="153" spans="2:10">
      <c r="B153" s="31">
        <v>36</v>
      </c>
      <c r="C153" s="207">
        <v>189.33</v>
      </c>
      <c r="D153" s="25">
        <v>175.03</v>
      </c>
      <c r="E153" s="26">
        <v>209.72</v>
      </c>
      <c r="F153" s="33">
        <v>182.79</v>
      </c>
      <c r="G153" s="28">
        <v>177.51</v>
      </c>
      <c r="H153" s="28"/>
      <c r="I153" s="29"/>
      <c r="J153" s="37"/>
    </row>
    <row r="154" spans="2:10">
      <c r="B154" s="31">
        <v>37</v>
      </c>
      <c r="C154" s="207">
        <v>188.76</v>
      </c>
      <c r="D154" s="25">
        <v>170.71</v>
      </c>
      <c r="E154" s="26">
        <v>209.69</v>
      </c>
      <c r="F154" s="33">
        <v>183.3</v>
      </c>
      <c r="G154" s="28">
        <v>177.24</v>
      </c>
      <c r="H154" s="28"/>
      <c r="I154" s="29"/>
      <c r="J154" s="32"/>
    </row>
    <row r="155" spans="2:10">
      <c r="B155" s="31">
        <v>38</v>
      </c>
      <c r="C155" s="207">
        <v>180.59</v>
      </c>
      <c r="D155" s="25">
        <v>168.52</v>
      </c>
      <c r="E155" s="26">
        <v>209.15</v>
      </c>
      <c r="F155" s="33">
        <v>181.87</v>
      </c>
      <c r="G155" s="28">
        <v>178.08</v>
      </c>
      <c r="H155" s="28"/>
      <c r="I155" s="29"/>
      <c r="J155" s="32"/>
    </row>
    <row r="156" spans="2:10">
      <c r="B156" s="31">
        <v>39</v>
      </c>
      <c r="C156" s="207">
        <v>178.57</v>
      </c>
      <c r="D156" s="25">
        <v>165.43</v>
      </c>
      <c r="E156" s="26">
        <v>208.64</v>
      </c>
      <c r="F156" s="33">
        <v>174.3</v>
      </c>
      <c r="G156" s="28">
        <v>177.18</v>
      </c>
      <c r="H156" s="28"/>
      <c r="I156" s="29"/>
      <c r="J156" s="32"/>
    </row>
    <row r="157" spans="2:10">
      <c r="B157" s="31">
        <v>40</v>
      </c>
      <c r="C157" s="207">
        <v>175</v>
      </c>
      <c r="D157" s="25">
        <v>162.05000000000001</v>
      </c>
      <c r="E157" s="26">
        <v>209.8</v>
      </c>
      <c r="F157" s="33">
        <v>174.65</v>
      </c>
      <c r="G157" s="28">
        <v>173.76</v>
      </c>
      <c r="H157" s="28"/>
      <c r="I157" s="29"/>
      <c r="J157" s="32"/>
    </row>
    <row r="158" spans="2:10">
      <c r="B158" s="31">
        <v>41</v>
      </c>
      <c r="C158" s="207">
        <v>172.78</v>
      </c>
      <c r="D158" s="25">
        <v>163.53</v>
      </c>
      <c r="E158" s="26">
        <v>210.69</v>
      </c>
      <c r="F158" s="33">
        <v>174.32</v>
      </c>
      <c r="G158" s="28">
        <v>174.03</v>
      </c>
      <c r="H158" s="28"/>
      <c r="I158" s="29"/>
      <c r="J158" s="32"/>
    </row>
    <row r="159" spans="2:10">
      <c r="B159" s="31">
        <v>42</v>
      </c>
      <c r="C159" s="207">
        <v>171.48</v>
      </c>
      <c r="D159" s="25">
        <v>161.56</v>
      </c>
      <c r="E159" s="26">
        <v>209.81</v>
      </c>
      <c r="F159" s="33">
        <v>174.16</v>
      </c>
      <c r="G159" s="28">
        <v>173.8</v>
      </c>
      <c r="H159" s="28"/>
      <c r="I159" s="29"/>
      <c r="J159" s="32"/>
    </row>
    <row r="160" spans="2:10">
      <c r="B160" s="31">
        <v>43</v>
      </c>
      <c r="C160" s="207">
        <v>171.35</v>
      </c>
      <c r="D160" s="25">
        <v>161.59</v>
      </c>
      <c r="E160" s="26">
        <v>209.71</v>
      </c>
      <c r="F160" s="33">
        <v>174.26</v>
      </c>
      <c r="G160" s="34">
        <v>172.07</v>
      </c>
      <c r="H160" s="28"/>
      <c r="I160" s="29"/>
      <c r="J160" s="32"/>
    </row>
    <row r="161" spans="2:10">
      <c r="B161" s="31">
        <v>44</v>
      </c>
      <c r="C161" s="207">
        <v>168.64</v>
      </c>
      <c r="D161" s="25">
        <v>160.84</v>
      </c>
      <c r="E161" s="26">
        <v>209.38</v>
      </c>
      <c r="F161" s="33">
        <v>173.88</v>
      </c>
      <c r="G161" s="34">
        <v>168.55</v>
      </c>
      <c r="H161" s="34"/>
      <c r="I161" s="29"/>
      <c r="J161" s="38"/>
    </row>
    <row r="162" spans="2:10">
      <c r="B162" s="31">
        <v>45</v>
      </c>
      <c r="C162" s="207">
        <v>167.92</v>
      </c>
      <c r="D162" s="25">
        <v>160.96</v>
      </c>
      <c r="E162" s="26">
        <v>209.46</v>
      </c>
      <c r="F162" s="33">
        <v>173.41</v>
      </c>
      <c r="G162" s="34">
        <v>169.42</v>
      </c>
      <c r="H162" s="34"/>
      <c r="I162" s="29"/>
      <c r="J162" s="32"/>
    </row>
    <row r="163" spans="2:10">
      <c r="B163" s="31">
        <v>46</v>
      </c>
      <c r="C163" s="207">
        <v>168.06</v>
      </c>
      <c r="D163" s="25">
        <v>161.15</v>
      </c>
      <c r="E163" s="26">
        <v>210.05</v>
      </c>
      <c r="F163" s="33">
        <v>163.62</v>
      </c>
      <c r="G163" s="28">
        <v>169.07</v>
      </c>
      <c r="H163" s="34"/>
      <c r="I163" s="29"/>
      <c r="J163" s="32"/>
    </row>
    <row r="164" spans="2:10">
      <c r="B164" s="31">
        <v>47</v>
      </c>
      <c r="C164" s="207">
        <v>168.29</v>
      </c>
      <c r="D164" s="25">
        <v>160.69</v>
      </c>
      <c r="E164" s="26">
        <v>213.64</v>
      </c>
      <c r="F164" s="33">
        <v>162.18</v>
      </c>
      <c r="G164" s="28">
        <v>168.79</v>
      </c>
      <c r="H164" s="28"/>
      <c r="I164" s="29"/>
      <c r="J164" s="32"/>
    </row>
    <row r="165" spans="2:10">
      <c r="B165" s="31">
        <v>48</v>
      </c>
      <c r="C165" s="207">
        <v>168.77</v>
      </c>
      <c r="D165" s="25">
        <v>160.69999999999999</v>
      </c>
      <c r="E165" s="26">
        <v>220.89</v>
      </c>
      <c r="F165" s="33">
        <v>153.11000000000001</v>
      </c>
      <c r="G165" s="28">
        <v>168.38</v>
      </c>
      <c r="H165" s="28"/>
      <c r="I165" s="29"/>
      <c r="J165" s="32"/>
    </row>
    <row r="166" spans="2:10">
      <c r="B166" s="31">
        <v>49</v>
      </c>
      <c r="C166" s="207">
        <v>168.5</v>
      </c>
      <c r="D166" s="25">
        <v>160.25</v>
      </c>
      <c r="E166" s="26">
        <v>224.59</v>
      </c>
      <c r="F166" s="33">
        <v>154.15</v>
      </c>
      <c r="G166" s="28">
        <v>168.87</v>
      </c>
      <c r="H166" s="28"/>
      <c r="I166" s="29"/>
      <c r="J166" s="32"/>
    </row>
    <row r="167" spans="2:10">
      <c r="B167" s="31">
        <v>50</v>
      </c>
      <c r="C167" s="207">
        <v>168.28</v>
      </c>
      <c r="D167" s="25">
        <v>160.74</v>
      </c>
      <c r="E167" s="26">
        <v>228.87</v>
      </c>
      <c r="F167" s="33">
        <v>152.74</v>
      </c>
      <c r="G167" s="28">
        <v>168.48</v>
      </c>
      <c r="H167" s="28"/>
      <c r="I167" s="29"/>
      <c r="J167" s="32"/>
    </row>
    <row r="168" spans="2:10">
      <c r="B168" s="31">
        <v>51</v>
      </c>
      <c r="C168" s="207">
        <v>164.52</v>
      </c>
      <c r="D168" s="25">
        <v>162.12</v>
      </c>
      <c r="E168" s="26">
        <v>227</v>
      </c>
      <c r="F168" s="33">
        <v>152.03</v>
      </c>
      <c r="G168" s="28">
        <v>168.58</v>
      </c>
      <c r="H168" s="28"/>
      <c r="I168" s="29"/>
      <c r="J168" s="32"/>
    </row>
    <row r="169" spans="2:10">
      <c r="B169" s="31">
        <v>52</v>
      </c>
      <c r="C169" s="207">
        <v>163.05000000000001</v>
      </c>
      <c r="D169" s="53">
        <v>161.93</v>
      </c>
      <c r="E169" s="26">
        <v>219.77</v>
      </c>
      <c r="F169" s="33">
        <v>153.44</v>
      </c>
      <c r="G169" s="28">
        <v>168.35</v>
      </c>
      <c r="H169" s="28"/>
      <c r="I169" s="29"/>
      <c r="J169" s="32"/>
    </row>
    <row r="172" spans="2:10">
      <c r="B172" s="1" t="s">
        <v>87</v>
      </c>
    </row>
  </sheetData>
  <conditionalFormatting sqref="B136 B129 D129 D136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18">
    <cfRule type="cellIs" dxfId="154" priority="55" stopIfTrue="1" operator="lessThanOrEqual">
      <formula>0</formula>
    </cfRule>
  </conditionalFormatting>
  <conditionalFormatting sqref="J166:J169 J132:J164 J118:J130">
    <cfRule type="cellIs" dxfId="153" priority="53" stopIfTrue="1" operator="lessThan">
      <formula>0</formula>
    </cfRule>
  </conditionalFormatting>
  <conditionalFormatting sqref="F118:F120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6:G169 G118:G130 G132:G164">
    <cfRule type="cellIs" dxfId="150" priority="63" stopIfTrue="1" operator="lessThanOrEqual">
      <formula>0</formula>
    </cfRule>
  </conditionalFormatting>
  <conditionalFormatting sqref="F122:F169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1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8:I121 I166:I169 I132:I164 I123:I130">
    <cfRule type="cellIs" dxfId="145" priority="56" stopIfTrue="1" operator="lessThan">
      <formula>0</formula>
    </cfRule>
  </conditionalFormatting>
  <conditionalFormatting sqref="I119:I121 I166:I169 I132:I164 I123:I130">
    <cfRule type="cellIs" dxfId="144" priority="54" stopIfTrue="1" operator="lessThanOrEqual">
      <formula>0</formula>
    </cfRule>
  </conditionalFormatting>
  <conditionalFormatting sqref="G165">
    <cfRule type="cellIs" dxfId="143" priority="39" stopIfTrue="1" operator="lessThanOrEqual">
      <formula>0</formula>
    </cfRule>
  </conditionalFormatting>
  <conditionalFormatting sqref="I165">
    <cfRule type="cellIs" dxfId="142" priority="38" stopIfTrue="1" operator="lessThan">
      <formula>0</formula>
    </cfRule>
  </conditionalFormatting>
  <conditionalFormatting sqref="I165">
    <cfRule type="cellIs" dxfId="141" priority="37" stopIfTrue="1" operator="lessThanOrEqual">
      <formula>0</formula>
    </cfRule>
  </conditionalFormatting>
  <conditionalFormatting sqref="J165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1">
    <cfRule type="cellIs" dxfId="133" priority="22" stopIfTrue="1" operator="lessThan">
      <formula>0</formula>
    </cfRule>
  </conditionalFormatting>
  <conditionalFormatting sqref="G131">
    <cfRule type="cellIs" dxfId="132" priority="25" stopIfTrue="1" operator="lessThanOrEqual">
      <formula>0</formula>
    </cfRule>
  </conditionalFormatting>
  <conditionalFormatting sqref="I131">
    <cfRule type="cellIs" dxfId="131" priority="24" stopIfTrue="1" operator="lessThan">
      <formula>0</formula>
    </cfRule>
  </conditionalFormatting>
  <conditionalFormatting sqref="I131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1">
    <cfRule type="cellIs" dxfId="126" priority="17" stopIfTrue="1" operator="lessThan">
      <formula>0</formula>
    </cfRule>
  </conditionalFormatting>
  <conditionalFormatting sqref="H167:H169 H119:H121 H133:H165 H123:H131">
    <cfRule type="cellIs" dxfId="125" priority="15" stopIfTrue="1" operator="lessThanOrEqual">
      <formula>0</formula>
    </cfRule>
  </conditionalFormatting>
  <conditionalFormatting sqref="H166">
    <cfRule type="cellIs" dxfId="124" priority="14" stopIfTrue="1" operator="lessThanOrEqual">
      <formula>0</formula>
    </cfRule>
  </conditionalFormatting>
  <conditionalFormatting sqref="H132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18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2">
    <cfRule type="cellIs" dxfId="117" priority="6" stopIfTrue="1" operator="lessThan">
      <formula>0</formula>
    </cfRule>
  </conditionalFormatting>
  <conditionalFormatting sqref="I122">
    <cfRule type="cellIs" dxfId="116" priority="5" stopIfTrue="1" operator="lessThanOrEqual">
      <formula>0</formula>
    </cfRule>
  </conditionalFormatting>
  <conditionalFormatting sqref="H122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0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3"/>
  <sheetViews>
    <sheetView zoomScaleNormal="100" workbookViewId="0"/>
  </sheetViews>
  <sheetFormatPr defaultColWidth="8.88671875" defaultRowHeight="14.4"/>
  <cols>
    <col min="1" max="1" width="9.109375" style="1" customWidth="1"/>
    <col min="2" max="2" width="14.5546875" style="1" customWidth="1"/>
    <col min="3" max="3" width="13.109375" style="1" customWidth="1"/>
    <col min="4" max="4" width="14.109375" style="1" customWidth="1"/>
    <col min="5" max="5" width="17.109375" style="1" customWidth="1"/>
    <col min="6" max="6" width="15.109375" style="1" customWidth="1"/>
    <col min="7" max="7" width="18.5546875" style="1" customWidth="1"/>
    <col min="8" max="8" width="17.5546875" style="1" customWidth="1"/>
    <col min="9" max="10" width="19.88671875" style="1" customWidth="1"/>
    <col min="11" max="16384" width="8.88671875" style="1"/>
  </cols>
  <sheetData>
    <row r="1" spans="2:8">
      <c r="B1" s="1" t="s">
        <v>119</v>
      </c>
    </row>
    <row r="2" spans="2:8" ht="15" thickBot="1"/>
    <row r="3" spans="2:8" ht="29.4" thickBot="1">
      <c r="B3" s="40"/>
      <c r="C3" s="171" t="s">
        <v>8</v>
      </c>
      <c r="D3" s="226" t="s">
        <v>73</v>
      </c>
      <c r="E3" s="227" t="s">
        <v>14</v>
      </c>
      <c r="F3" s="228" t="s">
        <v>15</v>
      </c>
      <c r="G3" s="171" t="s">
        <v>104</v>
      </c>
      <c r="H3" s="229" t="s">
        <v>12</v>
      </c>
    </row>
    <row r="4" spans="2:8" ht="15" thickBot="1">
      <c r="B4" s="160">
        <v>2021</v>
      </c>
      <c r="C4" s="154">
        <v>1</v>
      </c>
      <c r="D4" s="87">
        <v>773</v>
      </c>
      <c r="E4" s="87">
        <v>79259</v>
      </c>
      <c r="F4" s="70">
        <v>138.65</v>
      </c>
      <c r="G4" s="70">
        <v>-1.1399999999999864</v>
      </c>
      <c r="H4" s="71">
        <v>-8.1550897775233278E-3</v>
      </c>
    </row>
    <row r="5" spans="2:8">
      <c r="B5" s="40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40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40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40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40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6">
        <v>52</v>
      </c>
      <c r="D55" s="115">
        <v>926</v>
      </c>
      <c r="E55" s="115">
        <v>92652</v>
      </c>
      <c r="F55" s="158">
        <v>154.82</v>
      </c>
      <c r="G55" s="158">
        <v>0.53000000000000114</v>
      </c>
      <c r="H55" s="159">
        <v>3.4350897660251345E-3</v>
      </c>
    </row>
    <row r="56" spans="2:9" ht="15" thickBot="1">
      <c r="B56" s="160">
        <v>2022</v>
      </c>
      <c r="C56" s="154">
        <v>1</v>
      </c>
      <c r="D56" s="87">
        <v>691</v>
      </c>
      <c r="E56" s="87">
        <v>69203</v>
      </c>
      <c r="F56" s="70">
        <v>153.61000000000001</v>
      </c>
      <c r="G56" s="70">
        <v>-1.2099999999999795</v>
      </c>
      <c r="H56" s="16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2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3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2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2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3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2">
        <v>-3.89131164038925E-3</v>
      </c>
      <c r="I62" s="22"/>
    </row>
    <row r="63" spans="2:9">
      <c r="C63" s="14">
        <v>8</v>
      </c>
      <c r="D63" s="44">
        <v>753</v>
      </c>
      <c r="E63" s="44">
        <v>76672</v>
      </c>
      <c r="F63" s="45">
        <v>149.6</v>
      </c>
      <c r="G63" s="45">
        <v>1.1299999999999955</v>
      </c>
      <c r="H63" s="43">
        <v>7.6109651781504084E-3</v>
      </c>
      <c r="I63" s="22"/>
    </row>
    <row r="64" spans="2:9">
      <c r="C64" s="14">
        <v>9</v>
      </c>
      <c r="D64" s="44">
        <v>717</v>
      </c>
      <c r="E64" s="44">
        <v>72383</v>
      </c>
      <c r="F64" s="45">
        <v>158.47</v>
      </c>
      <c r="G64" s="45">
        <v>8.8700000000000045</v>
      </c>
      <c r="H64" s="43">
        <v>5.9291443850267411E-2</v>
      </c>
      <c r="I64" s="22"/>
    </row>
    <row r="65" spans="3:9">
      <c r="C65" s="14">
        <v>10</v>
      </c>
      <c r="D65" s="44">
        <v>899</v>
      </c>
      <c r="E65" s="44">
        <v>91363</v>
      </c>
      <c r="F65" s="45">
        <v>174.96</v>
      </c>
      <c r="G65" s="45">
        <v>16.490000000000009</v>
      </c>
      <c r="H65" s="43">
        <v>0.10405755032498276</v>
      </c>
      <c r="I65" s="22"/>
    </row>
    <row r="66" spans="3:9">
      <c r="C66" s="14">
        <v>11</v>
      </c>
      <c r="D66" s="44">
        <v>809</v>
      </c>
      <c r="E66" s="44">
        <v>82298</v>
      </c>
      <c r="F66" s="45">
        <v>198.64</v>
      </c>
      <c r="G66" s="45">
        <v>23.679999999999978</v>
      </c>
      <c r="H66" s="43">
        <v>0.13534522176497465</v>
      </c>
      <c r="I66" s="22"/>
    </row>
    <row r="67" spans="3:9">
      <c r="C67" s="14">
        <v>12</v>
      </c>
      <c r="D67" s="44">
        <v>902</v>
      </c>
      <c r="E67" s="44">
        <v>91572</v>
      </c>
      <c r="F67" s="45">
        <v>207.8</v>
      </c>
      <c r="G67" s="45">
        <v>9.160000000000025</v>
      </c>
      <c r="H67" s="43">
        <v>4.6113572291582861E-2</v>
      </c>
      <c r="I67" s="22"/>
    </row>
    <row r="68" spans="3:9">
      <c r="C68" s="14">
        <v>13</v>
      </c>
      <c r="D68" s="44">
        <v>769</v>
      </c>
      <c r="E68" s="44">
        <v>78402</v>
      </c>
      <c r="F68" s="45">
        <v>212.36</v>
      </c>
      <c r="G68" s="45">
        <v>4.5600000000000023</v>
      </c>
      <c r="H68" s="43">
        <v>2.1944177093359052E-2</v>
      </c>
      <c r="I68" s="22"/>
    </row>
    <row r="69" spans="3:9">
      <c r="C69" s="14">
        <v>14</v>
      </c>
      <c r="D69" s="44">
        <v>785</v>
      </c>
      <c r="E69" s="44">
        <v>81429</v>
      </c>
      <c r="F69" s="45">
        <v>214.61</v>
      </c>
      <c r="G69" s="45">
        <v>2.25</v>
      </c>
      <c r="H69" s="43">
        <v>1.0595215671501235E-2</v>
      </c>
      <c r="I69" s="22"/>
    </row>
    <row r="70" spans="3:9">
      <c r="C70" s="14">
        <v>15</v>
      </c>
      <c r="D70" s="44">
        <v>856</v>
      </c>
      <c r="E70" s="44">
        <v>88258</v>
      </c>
      <c r="F70" s="45">
        <v>214.39</v>
      </c>
      <c r="G70" s="45">
        <v>-0.22000000000002728</v>
      </c>
      <c r="H70" s="42">
        <v>-1.025115325474224E-3</v>
      </c>
      <c r="I70" s="22"/>
    </row>
    <row r="71" spans="3:9">
      <c r="C71" s="14">
        <v>16</v>
      </c>
      <c r="D71" s="44">
        <v>616</v>
      </c>
      <c r="E71" s="44">
        <v>63250</v>
      </c>
      <c r="F71" s="45">
        <v>215.99</v>
      </c>
      <c r="G71" s="45">
        <v>1.6000000000000227</v>
      </c>
      <c r="H71" s="43">
        <v>7.463034656467249E-3</v>
      </c>
      <c r="I71" s="22"/>
    </row>
    <row r="72" spans="3:9">
      <c r="C72" s="14">
        <v>17</v>
      </c>
      <c r="D72" s="44">
        <v>653</v>
      </c>
      <c r="E72" s="44">
        <v>67134</v>
      </c>
      <c r="F72" s="45">
        <v>215.87</v>
      </c>
      <c r="G72" s="45">
        <v>-0.12000000000000455</v>
      </c>
      <c r="H72" s="42">
        <v>-5.5558127691102133E-4</v>
      </c>
      <c r="I72" s="22"/>
    </row>
    <row r="73" spans="3:9">
      <c r="C73" s="14">
        <v>18</v>
      </c>
      <c r="D73" s="44">
        <v>669</v>
      </c>
      <c r="E73" s="44">
        <v>67782</v>
      </c>
      <c r="F73" s="45">
        <v>211.98</v>
      </c>
      <c r="G73" s="45">
        <v>-3.8900000000000148</v>
      </c>
      <c r="H73" s="42">
        <v>-1.8020104692639149E-2</v>
      </c>
      <c r="I73" s="22"/>
    </row>
    <row r="74" spans="3:9">
      <c r="C74" s="14">
        <v>19</v>
      </c>
      <c r="D74" s="44">
        <v>639</v>
      </c>
      <c r="E74" s="44">
        <v>64228</v>
      </c>
      <c r="F74" s="45">
        <v>202.99</v>
      </c>
      <c r="G74" s="45">
        <v>-8.9899999999999807</v>
      </c>
      <c r="H74" s="42">
        <v>-4.2409661288800748E-2</v>
      </c>
      <c r="I74" s="22"/>
    </row>
    <row r="75" spans="3:9">
      <c r="C75" s="14">
        <v>20</v>
      </c>
      <c r="D75" s="44">
        <v>740</v>
      </c>
      <c r="E75" s="44">
        <v>74371</v>
      </c>
      <c r="F75" s="45">
        <v>201.47</v>
      </c>
      <c r="G75" s="45">
        <v>-1.5200000000000102</v>
      </c>
      <c r="H75" s="42">
        <v>-7.4880535986995289E-3</v>
      </c>
      <c r="I75" s="22"/>
    </row>
    <row r="76" spans="3:9">
      <c r="C76" s="14">
        <v>21</v>
      </c>
      <c r="D76" s="44">
        <v>731</v>
      </c>
      <c r="E76" s="44">
        <v>73958</v>
      </c>
      <c r="F76" s="45">
        <v>203.13</v>
      </c>
      <c r="G76" s="45">
        <v>1.6599999999999966</v>
      </c>
      <c r="H76" s="43">
        <v>8.2394401151535401E-3</v>
      </c>
      <c r="I76" s="22"/>
    </row>
    <row r="77" spans="3:9">
      <c r="C77" s="14">
        <v>22</v>
      </c>
      <c r="D77" s="44">
        <v>493</v>
      </c>
      <c r="E77" s="44">
        <v>48854</v>
      </c>
      <c r="F77" s="45">
        <v>203.97</v>
      </c>
      <c r="G77" s="45">
        <v>0.84000000000000341</v>
      </c>
      <c r="H77" s="43">
        <v>4.1352828238074846E-3</v>
      </c>
      <c r="I77" s="22"/>
    </row>
    <row r="78" spans="3:9">
      <c r="C78" s="14">
        <v>23</v>
      </c>
      <c r="D78" s="44">
        <v>665</v>
      </c>
      <c r="E78" s="44">
        <v>67209</v>
      </c>
      <c r="F78" s="45">
        <v>202.87</v>
      </c>
      <c r="G78" s="45">
        <v>-1.0999999999999943</v>
      </c>
      <c r="H78" s="42">
        <v>-5.392949943619163E-3</v>
      </c>
      <c r="I78" s="22"/>
    </row>
    <row r="79" spans="3:9">
      <c r="C79" s="14">
        <v>24</v>
      </c>
      <c r="D79" s="44">
        <v>687</v>
      </c>
      <c r="E79" s="44">
        <v>70248</v>
      </c>
      <c r="F79" s="45">
        <v>201.17</v>
      </c>
      <c r="G79" s="45">
        <v>-1.7000000000000171</v>
      </c>
      <c r="H79" s="42">
        <v>-8.3797505791887161E-3</v>
      </c>
      <c r="I79" s="22"/>
    </row>
    <row r="80" spans="3:9">
      <c r="C80" s="14">
        <v>25</v>
      </c>
      <c r="D80" s="44">
        <v>698</v>
      </c>
      <c r="E80" s="44">
        <v>69635</v>
      </c>
      <c r="F80" s="45">
        <v>203.98</v>
      </c>
      <c r="G80" s="45">
        <v>2.8100000000000023</v>
      </c>
      <c r="H80" s="43">
        <v>1.3968285529651459E-2</v>
      </c>
      <c r="I80" s="22"/>
    </row>
    <row r="81" spans="2:10">
      <c r="C81" s="14">
        <v>26</v>
      </c>
      <c r="D81" s="44">
        <v>707</v>
      </c>
      <c r="E81" s="44">
        <v>70447</v>
      </c>
      <c r="F81" s="45">
        <v>207.54</v>
      </c>
      <c r="G81" s="45">
        <v>3.5600000000000023</v>
      </c>
      <c r="H81" s="43">
        <v>1.7452691440337231E-2</v>
      </c>
      <c r="I81" s="22"/>
    </row>
    <row r="82" spans="2:10">
      <c r="C82" s="14">
        <v>27</v>
      </c>
      <c r="D82" s="44">
        <v>600</v>
      </c>
      <c r="E82" s="44">
        <v>59881</v>
      </c>
      <c r="F82" s="45">
        <v>205.08</v>
      </c>
      <c r="G82" s="45">
        <v>-2.4599999999999795</v>
      </c>
      <c r="H82" s="42">
        <v>-1.1853136744723769E-2</v>
      </c>
      <c r="I82" s="22"/>
    </row>
    <row r="83" spans="2:10">
      <c r="C83" s="14">
        <v>28</v>
      </c>
      <c r="D83" s="44">
        <v>757</v>
      </c>
      <c r="E83" s="44">
        <v>75091</v>
      </c>
      <c r="F83" s="45">
        <v>207.43</v>
      </c>
      <c r="G83" s="45">
        <v>2.3499999999999943</v>
      </c>
      <c r="H83" s="43">
        <v>1.145894285157012E-2</v>
      </c>
      <c r="I83" s="22"/>
    </row>
    <row r="84" spans="2:10">
      <c r="C84" s="14">
        <v>29</v>
      </c>
      <c r="D84" s="44">
        <v>696</v>
      </c>
      <c r="E84" s="44">
        <v>69968</v>
      </c>
      <c r="F84" s="45">
        <v>205.78</v>
      </c>
      <c r="G84" s="45">
        <v>-1.6500000000000057</v>
      </c>
      <c r="H84" s="42">
        <v>-7.9544906715518504E-3</v>
      </c>
      <c r="I84" s="22"/>
    </row>
    <row r="85" spans="2:10">
      <c r="C85" s="14">
        <v>30</v>
      </c>
      <c r="D85" s="44">
        <v>573</v>
      </c>
      <c r="E85" s="44">
        <v>57191</v>
      </c>
      <c r="F85" s="45">
        <v>205.88</v>
      </c>
      <c r="G85" s="45">
        <v>9.9999999999994316E-2</v>
      </c>
      <c r="H85" s="43">
        <v>4.8595587520661176E-4</v>
      </c>
      <c r="I85" s="22"/>
    </row>
    <row r="86" spans="2:10">
      <c r="C86" s="14">
        <v>31</v>
      </c>
      <c r="D86" s="44">
        <v>738</v>
      </c>
      <c r="E86" s="44">
        <v>73987</v>
      </c>
      <c r="F86" s="45">
        <v>205.51</v>
      </c>
      <c r="G86" s="45">
        <v>-0.37000000000000455</v>
      </c>
      <c r="H86" s="42">
        <v>-1.7971633961531008E-3</v>
      </c>
      <c r="I86" s="22"/>
    </row>
    <row r="87" spans="2:10">
      <c r="C87" s="14">
        <v>32</v>
      </c>
      <c r="D87" s="44">
        <v>727</v>
      </c>
      <c r="E87" s="44">
        <v>73235</v>
      </c>
      <c r="F87" s="45">
        <v>210.83</v>
      </c>
      <c r="G87" s="45">
        <v>5.3200000000000216</v>
      </c>
      <c r="H87" s="43">
        <v>2.5886818159700287E-2</v>
      </c>
      <c r="I87" s="22"/>
    </row>
    <row r="88" spans="2:10">
      <c r="C88" s="14">
        <v>33</v>
      </c>
      <c r="D88" s="44">
        <v>386</v>
      </c>
      <c r="E88" s="44">
        <v>38006</v>
      </c>
      <c r="F88" s="45">
        <v>216.68</v>
      </c>
      <c r="G88" s="45">
        <v>5.8499999999999943</v>
      </c>
      <c r="H88" s="43">
        <v>2.7747474268367878E-2</v>
      </c>
      <c r="I88" s="22"/>
    </row>
    <row r="89" spans="2:10">
      <c r="C89" s="14">
        <v>34</v>
      </c>
      <c r="D89" s="44">
        <v>545</v>
      </c>
      <c r="E89" s="44">
        <v>54175</v>
      </c>
      <c r="F89" s="45">
        <v>222.53</v>
      </c>
      <c r="G89" s="45">
        <v>5.8499999999999943</v>
      </c>
      <c r="H89" s="43">
        <v>2.6998338563780644E-2</v>
      </c>
      <c r="I89" s="22"/>
    </row>
    <row r="90" spans="2:10">
      <c r="C90" s="14">
        <v>35</v>
      </c>
      <c r="D90" s="44">
        <v>690</v>
      </c>
      <c r="E90" s="44">
        <v>69264</v>
      </c>
      <c r="F90" s="45">
        <v>223.57</v>
      </c>
      <c r="G90" s="45">
        <v>1.039999999999992</v>
      </c>
      <c r="H90" s="43">
        <v>4.6735271648765675E-3</v>
      </c>
      <c r="I90" s="22"/>
    </row>
    <row r="91" spans="2:10">
      <c r="E91" s="20"/>
      <c r="F91" s="20"/>
      <c r="G91" s="21"/>
      <c r="H91" s="21"/>
      <c r="I91" s="21"/>
      <c r="J91" s="22"/>
    </row>
    <row r="92" spans="2:10">
      <c r="B92" s="1" t="s">
        <v>88</v>
      </c>
    </row>
    <row r="115" spans="2:10">
      <c r="B115" s="1" t="s">
        <v>89</v>
      </c>
    </row>
    <row r="116" spans="2:10" ht="15" thickBot="1">
      <c r="C116" s="23"/>
    </row>
    <row r="117" spans="2:10" ht="15" thickBot="1">
      <c r="B117" s="46" t="s">
        <v>16</v>
      </c>
      <c r="C117" s="163" t="s">
        <v>30</v>
      </c>
      <c r="D117" s="164" t="s">
        <v>17</v>
      </c>
      <c r="E117" s="165" t="s">
        <v>18</v>
      </c>
      <c r="F117" s="47" t="s">
        <v>19</v>
      </c>
      <c r="G117" s="11" t="s">
        <v>23</v>
      </c>
      <c r="H117" s="11" t="s">
        <v>82</v>
      </c>
      <c r="I117" s="12" t="s">
        <v>123</v>
      </c>
      <c r="J117" s="13" t="s">
        <v>81</v>
      </c>
    </row>
    <row r="118" spans="2:10">
      <c r="B118" s="48">
        <v>1</v>
      </c>
      <c r="C118" s="162">
        <v>161.28</v>
      </c>
      <c r="D118" s="162">
        <v>152.26</v>
      </c>
      <c r="E118" s="162">
        <v>148.01</v>
      </c>
      <c r="F118" s="27">
        <v>202.97</v>
      </c>
      <c r="G118" s="28">
        <v>139.79</v>
      </c>
      <c r="H118" s="28">
        <v>153.61000000000001</v>
      </c>
      <c r="I118" s="29">
        <v>13.820000000000022</v>
      </c>
      <c r="J118" s="30">
        <v>9.8862579583661292E-2</v>
      </c>
    </row>
    <row r="119" spans="2:10">
      <c r="B119" s="49">
        <v>2</v>
      </c>
      <c r="C119" s="39">
        <v>162.76</v>
      </c>
      <c r="D119" s="39">
        <v>152.33000000000001</v>
      </c>
      <c r="E119" s="39">
        <v>150.57</v>
      </c>
      <c r="F119" s="27">
        <v>204.13</v>
      </c>
      <c r="G119" s="28">
        <v>138.65</v>
      </c>
      <c r="H119" s="28">
        <v>153.36000000000001</v>
      </c>
      <c r="I119" s="29">
        <v>14.710000000000008</v>
      </c>
      <c r="J119" s="30">
        <v>0.10609448250991704</v>
      </c>
    </row>
    <row r="120" spans="2:10">
      <c r="B120" s="49">
        <v>3</v>
      </c>
      <c r="C120" s="39">
        <v>158.47999999999999</v>
      </c>
      <c r="D120" s="39">
        <v>148.41999999999999</v>
      </c>
      <c r="E120" s="39">
        <v>150.12</v>
      </c>
      <c r="F120" s="27">
        <v>195.15</v>
      </c>
      <c r="G120" s="28">
        <v>139.91999999999999</v>
      </c>
      <c r="H120" s="28">
        <v>153.61000000000001</v>
      </c>
      <c r="I120" s="29">
        <v>13.690000000000026</v>
      </c>
      <c r="J120" s="32">
        <v>9.7841623785020149E-2</v>
      </c>
    </row>
    <row r="121" spans="2:10">
      <c r="B121" s="49">
        <v>4</v>
      </c>
      <c r="C121" s="39">
        <v>158.6</v>
      </c>
      <c r="D121" s="39">
        <v>147.41999999999999</v>
      </c>
      <c r="E121" s="39">
        <v>147.52000000000001</v>
      </c>
      <c r="F121" s="27">
        <v>189.75</v>
      </c>
      <c r="G121" s="28">
        <v>139.02000000000001</v>
      </c>
      <c r="H121" s="28">
        <v>149.65</v>
      </c>
      <c r="I121" s="29">
        <v>10.63</v>
      </c>
      <c r="J121" s="32">
        <v>7.6499999999999999E-2</v>
      </c>
    </row>
    <row r="122" spans="2:10">
      <c r="B122" s="49">
        <v>5</v>
      </c>
      <c r="C122" s="39">
        <v>161.78</v>
      </c>
      <c r="D122" s="39">
        <v>145.66</v>
      </c>
      <c r="E122" s="39">
        <v>148.72</v>
      </c>
      <c r="F122" s="33">
        <v>191.4</v>
      </c>
      <c r="G122" s="28">
        <v>140.33000000000001</v>
      </c>
      <c r="H122" s="28">
        <v>147.84</v>
      </c>
      <c r="I122" s="29">
        <v>7.5099999999999909</v>
      </c>
      <c r="J122" s="32">
        <v>5.3516710610703289E-2</v>
      </c>
    </row>
    <row r="123" spans="2:10">
      <c r="B123" s="49">
        <v>6</v>
      </c>
      <c r="C123" s="39">
        <v>158.75</v>
      </c>
      <c r="D123" s="39">
        <v>146.82</v>
      </c>
      <c r="E123" s="39">
        <v>148.29</v>
      </c>
      <c r="F123" s="33">
        <v>194.6</v>
      </c>
      <c r="G123" s="28">
        <v>139.38999999999999</v>
      </c>
      <c r="H123" s="28">
        <v>149.05000000000001</v>
      </c>
      <c r="I123" s="29">
        <v>9.660000000000025</v>
      </c>
      <c r="J123" s="32">
        <v>6.9301958533610986E-2</v>
      </c>
    </row>
    <row r="124" spans="2:10">
      <c r="B124" s="49">
        <v>7</v>
      </c>
      <c r="C124" s="39">
        <v>156.96</v>
      </c>
      <c r="D124" s="39">
        <v>152.85</v>
      </c>
      <c r="E124" s="39">
        <v>150.61000000000001</v>
      </c>
      <c r="F124" s="33">
        <v>193.63</v>
      </c>
      <c r="G124" s="28">
        <v>139.51</v>
      </c>
      <c r="H124" s="28">
        <v>148.47</v>
      </c>
      <c r="I124" s="29">
        <v>8.960000000000008</v>
      </c>
      <c r="J124" s="32">
        <v>6.4224786753637852E-2</v>
      </c>
    </row>
    <row r="125" spans="2:10">
      <c r="B125" s="49">
        <v>8</v>
      </c>
      <c r="C125" s="39">
        <v>158.44</v>
      </c>
      <c r="D125" s="39">
        <v>157.27000000000001</v>
      </c>
      <c r="E125" s="39">
        <v>150.06</v>
      </c>
      <c r="F125" s="33">
        <v>197.22</v>
      </c>
      <c r="G125" s="28">
        <v>143.63</v>
      </c>
      <c r="H125" s="28">
        <v>149.6</v>
      </c>
      <c r="I125" s="29">
        <v>5.9699999999999989</v>
      </c>
      <c r="J125" s="32">
        <v>4.1565132632458424E-2</v>
      </c>
    </row>
    <row r="126" spans="2:10">
      <c r="B126" s="49">
        <v>9</v>
      </c>
      <c r="C126" s="39">
        <v>157.68</v>
      </c>
      <c r="D126" s="39">
        <v>160.63</v>
      </c>
      <c r="E126" s="39">
        <v>152.11000000000001</v>
      </c>
      <c r="F126" s="33">
        <v>203.46</v>
      </c>
      <c r="G126" s="28">
        <v>145.29</v>
      </c>
      <c r="H126" s="28">
        <v>158.47</v>
      </c>
      <c r="I126" s="29">
        <v>13.180000000000007</v>
      </c>
      <c r="J126" s="32">
        <v>9.0715121481175665E-2</v>
      </c>
    </row>
    <row r="127" spans="2:10">
      <c r="B127" s="49">
        <v>10</v>
      </c>
      <c r="C127" s="39">
        <v>159.29</v>
      </c>
      <c r="D127" s="39">
        <v>163.95</v>
      </c>
      <c r="E127" s="39">
        <v>151.6</v>
      </c>
      <c r="F127" s="33">
        <v>209.77</v>
      </c>
      <c r="G127" s="28">
        <v>154.51</v>
      </c>
      <c r="H127" s="28">
        <v>174.96</v>
      </c>
      <c r="I127" s="29">
        <v>20.450000000000017</v>
      </c>
      <c r="J127" s="32">
        <v>0.13235389295191258</v>
      </c>
    </row>
    <row r="128" spans="2:10">
      <c r="B128" s="49">
        <v>11</v>
      </c>
      <c r="C128" s="39">
        <v>162.38</v>
      </c>
      <c r="D128" s="39">
        <v>159.21</v>
      </c>
      <c r="E128" s="39">
        <v>152.68</v>
      </c>
      <c r="F128" s="33">
        <v>209.51</v>
      </c>
      <c r="G128" s="28">
        <v>162.77147047171684</v>
      </c>
      <c r="H128" s="28">
        <v>198.64</v>
      </c>
      <c r="I128" s="29">
        <v>35.868529528283148</v>
      </c>
      <c r="J128" s="32">
        <v>0.22036127967840446</v>
      </c>
    </row>
    <row r="129" spans="2:10">
      <c r="B129" s="50">
        <v>12</v>
      </c>
      <c r="C129" s="39">
        <v>163.88</v>
      </c>
      <c r="D129" s="51">
        <v>155.22999999999999</v>
      </c>
      <c r="E129" s="51">
        <v>153.02000000000001</v>
      </c>
      <c r="F129" s="33">
        <v>202.99</v>
      </c>
      <c r="G129" s="28">
        <v>169.33</v>
      </c>
      <c r="H129" s="28">
        <v>207.8</v>
      </c>
      <c r="I129" s="29">
        <v>38.47</v>
      </c>
      <c r="J129" s="32">
        <v>0.22718951160455902</v>
      </c>
    </row>
    <row r="130" spans="2:10">
      <c r="B130" s="49">
        <v>13</v>
      </c>
      <c r="C130" s="39">
        <v>165.02</v>
      </c>
      <c r="D130" s="39">
        <v>162.06</v>
      </c>
      <c r="E130" s="39">
        <v>158.13999999999999</v>
      </c>
      <c r="F130" s="33">
        <v>198.69</v>
      </c>
      <c r="G130" s="28">
        <v>170.58</v>
      </c>
      <c r="H130" s="28">
        <v>212.36</v>
      </c>
      <c r="I130" s="29">
        <v>41.78</v>
      </c>
      <c r="J130" s="32">
        <v>0.24492906554109517</v>
      </c>
    </row>
    <row r="131" spans="2:10">
      <c r="B131" s="49">
        <v>14</v>
      </c>
      <c r="C131" s="39">
        <v>171.99</v>
      </c>
      <c r="D131" s="39">
        <v>155.96</v>
      </c>
      <c r="E131" s="39">
        <v>165.44</v>
      </c>
      <c r="F131" s="33">
        <v>200.83</v>
      </c>
      <c r="G131" s="28">
        <v>169.91</v>
      </c>
      <c r="H131" s="28">
        <v>214.61</v>
      </c>
      <c r="I131" s="29">
        <v>44.700000000000017</v>
      </c>
      <c r="J131" s="32">
        <v>0.26308045435818972</v>
      </c>
    </row>
    <row r="132" spans="2:10">
      <c r="B132" s="49">
        <v>15</v>
      </c>
      <c r="C132" s="39">
        <v>175.23</v>
      </c>
      <c r="D132" s="39">
        <v>153.91</v>
      </c>
      <c r="E132" s="39">
        <v>175.35</v>
      </c>
      <c r="F132" s="33">
        <v>198.08</v>
      </c>
      <c r="G132" s="34">
        <v>170.99</v>
      </c>
      <c r="H132" s="28">
        <v>214.39</v>
      </c>
      <c r="I132" s="29">
        <v>43.399999999999977</v>
      </c>
      <c r="J132" s="32">
        <v>0.25381601263231746</v>
      </c>
    </row>
    <row r="133" spans="2:10">
      <c r="B133" s="49">
        <v>16</v>
      </c>
      <c r="C133" s="39">
        <v>171.55</v>
      </c>
      <c r="D133" s="39">
        <v>155.69999999999999</v>
      </c>
      <c r="E133" s="39">
        <v>175.82</v>
      </c>
      <c r="F133" s="33">
        <v>192.38</v>
      </c>
      <c r="G133" s="28">
        <v>169.28</v>
      </c>
      <c r="H133" s="28">
        <v>215.99</v>
      </c>
      <c r="I133" s="29">
        <v>46.710000000000008</v>
      </c>
      <c r="J133" s="32">
        <v>0.27593336483931941</v>
      </c>
    </row>
    <row r="134" spans="2:10">
      <c r="B134" s="49">
        <v>17</v>
      </c>
      <c r="C134" s="39">
        <v>176.78</v>
      </c>
      <c r="D134" s="39">
        <v>155.76</v>
      </c>
      <c r="E134" s="39">
        <v>172.55</v>
      </c>
      <c r="F134" s="33">
        <v>190.68</v>
      </c>
      <c r="G134" s="28">
        <v>169.18</v>
      </c>
      <c r="H134" s="28">
        <v>215.87</v>
      </c>
      <c r="I134" s="29">
        <v>46.69</v>
      </c>
      <c r="J134" s="32">
        <v>0.27597824801986048</v>
      </c>
    </row>
    <row r="135" spans="2:10">
      <c r="B135" s="49">
        <v>18</v>
      </c>
      <c r="C135" s="39">
        <v>177.14</v>
      </c>
      <c r="D135" s="39">
        <v>157.02000000000001</v>
      </c>
      <c r="E135" s="39">
        <v>176.59</v>
      </c>
      <c r="F135" s="33">
        <v>179.46</v>
      </c>
      <c r="G135" s="28">
        <v>166.25</v>
      </c>
      <c r="H135" s="28">
        <v>211.98</v>
      </c>
      <c r="I135" s="29">
        <v>45.72999999999999</v>
      </c>
      <c r="J135" s="32">
        <v>0.27506766917293235</v>
      </c>
    </row>
    <row r="136" spans="2:10">
      <c r="B136" s="49">
        <v>19</v>
      </c>
      <c r="C136" s="39">
        <v>177.63</v>
      </c>
      <c r="D136" s="39">
        <v>154.38</v>
      </c>
      <c r="E136" s="39">
        <v>174.5</v>
      </c>
      <c r="F136" s="33">
        <v>174.61</v>
      </c>
      <c r="G136" s="28">
        <v>164.36</v>
      </c>
      <c r="H136" s="28">
        <v>202.99</v>
      </c>
      <c r="I136" s="29">
        <v>38.629999999999995</v>
      </c>
      <c r="J136" s="32">
        <v>0.2350328547091749</v>
      </c>
    </row>
    <row r="137" spans="2:10">
      <c r="B137" s="49">
        <v>20</v>
      </c>
      <c r="C137" s="39">
        <v>179.36</v>
      </c>
      <c r="D137" s="39">
        <v>154.31</v>
      </c>
      <c r="E137" s="39">
        <v>173.95</v>
      </c>
      <c r="F137" s="33">
        <v>164.88</v>
      </c>
      <c r="G137" s="28">
        <v>165.44</v>
      </c>
      <c r="H137" s="195">
        <v>201.47</v>
      </c>
      <c r="I137" s="196">
        <v>36.03</v>
      </c>
      <c r="J137" s="32">
        <v>0.21778288201160545</v>
      </c>
    </row>
    <row r="138" spans="2:10">
      <c r="B138" s="49">
        <v>21</v>
      </c>
      <c r="C138" s="39">
        <v>181.6</v>
      </c>
      <c r="D138" s="39">
        <v>155.83000000000001</v>
      </c>
      <c r="E138" s="39">
        <v>179.13</v>
      </c>
      <c r="F138" s="33">
        <v>173.01</v>
      </c>
      <c r="G138" s="28">
        <v>168.37</v>
      </c>
      <c r="H138" s="195">
        <v>203.13</v>
      </c>
      <c r="I138" s="196">
        <v>34.759999999999991</v>
      </c>
      <c r="J138" s="32">
        <v>0.20645008018055466</v>
      </c>
    </row>
    <row r="139" spans="2:10">
      <c r="B139" s="49">
        <v>22</v>
      </c>
      <c r="C139" s="39">
        <v>184.14</v>
      </c>
      <c r="D139" s="39">
        <v>157.26</v>
      </c>
      <c r="E139" s="39">
        <v>183.03</v>
      </c>
      <c r="F139" s="33">
        <v>170.15</v>
      </c>
      <c r="G139" s="28">
        <v>174.21</v>
      </c>
      <c r="H139" s="195">
        <v>203.97</v>
      </c>
      <c r="I139" s="196">
        <v>29.759999999999991</v>
      </c>
      <c r="J139" s="32">
        <v>0.17082831065954873</v>
      </c>
    </row>
    <row r="140" spans="2:10">
      <c r="B140" s="49">
        <v>23</v>
      </c>
      <c r="C140" s="39">
        <v>180.48</v>
      </c>
      <c r="D140" s="39">
        <v>156.84</v>
      </c>
      <c r="E140" s="39">
        <v>188.02</v>
      </c>
      <c r="F140" s="33">
        <v>168.7</v>
      </c>
      <c r="G140" s="28">
        <v>175.17</v>
      </c>
      <c r="H140" s="195">
        <v>202.87</v>
      </c>
      <c r="I140" s="196">
        <v>27.700000000000017</v>
      </c>
      <c r="J140" s="32">
        <v>0.15813210024547586</v>
      </c>
    </row>
    <row r="141" spans="2:10">
      <c r="B141" s="49">
        <v>24</v>
      </c>
      <c r="C141" s="39">
        <v>180.27</v>
      </c>
      <c r="D141" s="39">
        <v>160.02000000000001</v>
      </c>
      <c r="E141" s="39">
        <v>188.8</v>
      </c>
      <c r="F141" s="33">
        <v>173.54</v>
      </c>
      <c r="G141" s="28">
        <v>178.64</v>
      </c>
      <c r="H141" s="195">
        <v>201.17</v>
      </c>
      <c r="I141" s="196">
        <v>22.53</v>
      </c>
      <c r="J141" s="32">
        <v>0.12611957008508745</v>
      </c>
    </row>
    <row r="142" spans="2:10">
      <c r="B142" s="49">
        <v>25</v>
      </c>
      <c r="C142" s="39">
        <v>182.58</v>
      </c>
      <c r="D142" s="39">
        <v>159.84</v>
      </c>
      <c r="E142" s="39">
        <v>189.75</v>
      </c>
      <c r="F142" s="33">
        <v>173.74</v>
      </c>
      <c r="G142" s="28">
        <v>177.2</v>
      </c>
      <c r="H142" s="195">
        <v>203.98</v>
      </c>
      <c r="I142" s="196">
        <v>26.78</v>
      </c>
      <c r="J142" s="32">
        <v>0.15112866817155757</v>
      </c>
    </row>
    <row r="143" spans="2:10">
      <c r="B143" s="49">
        <v>26</v>
      </c>
      <c r="C143" s="39">
        <v>182.12</v>
      </c>
      <c r="D143" s="39">
        <v>160.38999999999999</v>
      </c>
      <c r="E143" s="39">
        <v>190.14</v>
      </c>
      <c r="F143" s="33">
        <v>172.86</v>
      </c>
      <c r="G143" s="28">
        <v>173.86</v>
      </c>
      <c r="H143" s="195">
        <v>207.54</v>
      </c>
      <c r="I143" s="196">
        <v>33.679999999999978</v>
      </c>
      <c r="J143" s="32">
        <v>0.19371908432071772</v>
      </c>
    </row>
    <row r="144" spans="2:10">
      <c r="B144" s="49">
        <v>27</v>
      </c>
      <c r="C144" s="39">
        <v>179.39</v>
      </c>
      <c r="D144" s="39">
        <v>160.65</v>
      </c>
      <c r="E144" s="39">
        <v>187.91</v>
      </c>
      <c r="F144" s="33">
        <v>173.62</v>
      </c>
      <c r="G144" s="28">
        <v>173.84</v>
      </c>
      <c r="H144" s="195">
        <v>205.08</v>
      </c>
      <c r="I144" s="196">
        <v>31.240000000000009</v>
      </c>
      <c r="J144" s="32">
        <v>0.17970547630004607</v>
      </c>
    </row>
    <row r="145" spans="2:10">
      <c r="B145" s="49">
        <v>28</v>
      </c>
      <c r="C145" s="39">
        <v>176.85</v>
      </c>
      <c r="D145" s="39">
        <v>160.24</v>
      </c>
      <c r="E145" s="39">
        <v>191</v>
      </c>
      <c r="F145" s="33">
        <v>172.65</v>
      </c>
      <c r="G145" s="28">
        <v>173.76</v>
      </c>
      <c r="H145" s="195">
        <v>207.43</v>
      </c>
      <c r="I145" s="196">
        <v>33.670000000000016</v>
      </c>
      <c r="J145" s="32">
        <v>0.19377302025782694</v>
      </c>
    </row>
    <row r="146" spans="2:10">
      <c r="B146" s="49">
        <v>29</v>
      </c>
      <c r="C146" s="39">
        <v>175.28</v>
      </c>
      <c r="D146" s="39">
        <v>160.29</v>
      </c>
      <c r="E146" s="39">
        <v>189.89</v>
      </c>
      <c r="F146" s="33">
        <v>160.08000000000001</v>
      </c>
      <c r="G146" s="28">
        <v>174.14</v>
      </c>
      <c r="H146" s="195">
        <v>205.78</v>
      </c>
      <c r="I146" s="196">
        <v>31.640000000000015</v>
      </c>
      <c r="J146" s="32">
        <v>0.18169289077753548</v>
      </c>
    </row>
    <row r="147" spans="2:10">
      <c r="B147" s="49">
        <v>30</v>
      </c>
      <c r="C147" s="39">
        <v>175.14</v>
      </c>
      <c r="D147" s="39">
        <v>160.4</v>
      </c>
      <c r="E147" s="39">
        <v>184.96</v>
      </c>
      <c r="F147" s="33">
        <v>160.38999999999999</v>
      </c>
      <c r="G147" s="28">
        <v>174.54</v>
      </c>
      <c r="H147" s="195">
        <v>205.88</v>
      </c>
      <c r="I147" s="196">
        <v>31.340000000000003</v>
      </c>
      <c r="J147" s="32">
        <v>0.17955769451128689</v>
      </c>
    </row>
    <row r="148" spans="2:10">
      <c r="B148" s="49">
        <v>31</v>
      </c>
      <c r="C148" s="39">
        <v>178.61</v>
      </c>
      <c r="D148" s="39">
        <v>159.11000000000001</v>
      </c>
      <c r="E148" s="39">
        <v>188.09</v>
      </c>
      <c r="F148" s="33">
        <v>162.29</v>
      </c>
      <c r="G148" s="28">
        <v>174.64</v>
      </c>
      <c r="H148" s="195">
        <v>205.51</v>
      </c>
      <c r="I148" s="196">
        <v>30.870000000000005</v>
      </c>
      <c r="J148" s="32">
        <v>0.1767636280348146</v>
      </c>
    </row>
    <row r="149" spans="2:10">
      <c r="B149" s="49">
        <v>32</v>
      </c>
      <c r="C149" s="39">
        <v>177.65</v>
      </c>
      <c r="D149" s="39">
        <v>158.19999999999999</v>
      </c>
      <c r="E149" s="39">
        <v>192.34</v>
      </c>
      <c r="F149" s="33">
        <v>163.31</v>
      </c>
      <c r="G149" s="28">
        <v>173.14</v>
      </c>
      <c r="H149" s="195">
        <v>210.83</v>
      </c>
      <c r="I149" s="196">
        <v>37.690000000000026</v>
      </c>
      <c r="J149" s="32">
        <v>0.21768511031535187</v>
      </c>
    </row>
    <row r="150" spans="2:10">
      <c r="B150" s="49">
        <v>33</v>
      </c>
      <c r="C150" s="39">
        <v>179.7</v>
      </c>
      <c r="D150" s="39">
        <v>160.99</v>
      </c>
      <c r="E150" s="39">
        <v>196.17</v>
      </c>
      <c r="F150" s="33">
        <v>165.96</v>
      </c>
      <c r="G150" s="34">
        <v>170.87</v>
      </c>
      <c r="H150" s="195">
        <v>216.68</v>
      </c>
      <c r="I150" s="196">
        <v>45.81</v>
      </c>
      <c r="J150" s="32">
        <v>0.26809855445660435</v>
      </c>
    </row>
    <row r="151" spans="2:10">
      <c r="B151" s="49">
        <v>34</v>
      </c>
      <c r="C151" s="39">
        <v>177.99</v>
      </c>
      <c r="D151" s="39">
        <v>166.57</v>
      </c>
      <c r="E151" s="39">
        <v>199.54</v>
      </c>
      <c r="F151" s="33">
        <v>165.96</v>
      </c>
      <c r="G151" s="28">
        <v>171.28</v>
      </c>
      <c r="H151" s="195">
        <v>222.53</v>
      </c>
      <c r="I151" s="196">
        <v>51.25</v>
      </c>
      <c r="J151" s="32">
        <v>0.2992176553012611</v>
      </c>
    </row>
    <row r="152" spans="2:10">
      <c r="B152" s="49">
        <v>35</v>
      </c>
      <c r="C152" s="39">
        <v>172.22</v>
      </c>
      <c r="D152" s="39">
        <v>166.47</v>
      </c>
      <c r="E152" s="39">
        <v>197.21</v>
      </c>
      <c r="F152" s="33">
        <v>167.33</v>
      </c>
      <c r="G152" s="28">
        <v>170.05</v>
      </c>
      <c r="H152" s="195">
        <v>223.57</v>
      </c>
      <c r="I152" s="196">
        <v>53.519999999999982</v>
      </c>
      <c r="J152" s="32">
        <v>0.31473096148191693</v>
      </c>
    </row>
    <row r="153" spans="2:10">
      <c r="B153" s="49">
        <v>36</v>
      </c>
      <c r="C153" s="39">
        <v>177.29</v>
      </c>
      <c r="D153" s="39">
        <v>168.23</v>
      </c>
      <c r="E153" s="39">
        <v>193.36</v>
      </c>
      <c r="F153" s="33">
        <v>167.98</v>
      </c>
      <c r="G153" s="28">
        <v>166.07</v>
      </c>
      <c r="H153" s="195"/>
      <c r="I153" s="196"/>
      <c r="J153" s="32"/>
    </row>
    <row r="154" spans="2:10">
      <c r="B154" s="49">
        <v>37</v>
      </c>
      <c r="C154" s="39">
        <v>175.24</v>
      </c>
      <c r="D154" s="39">
        <v>163.04</v>
      </c>
      <c r="E154" s="39">
        <v>193.37</v>
      </c>
      <c r="F154" s="33">
        <v>170.24</v>
      </c>
      <c r="G154" s="28">
        <v>165.07</v>
      </c>
      <c r="H154" s="195"/>
      <c r="I154" s="196"/>
      <c r="J154" s="32"/>
    </row>
    <row r="155" spans="2:10">
      <c r="B155" s="49">
        <v>38</v>
      </c>
      <c r="C155" s="39">
        <v>169.3</v>
      </c>
      <c r="D155" s="39">
        <v>161.02000000000001</v>
      </c>
      <c r="E155" s="39">
        <v>192.92</v>
      </c>
      <c r="F155" s="33">
        <v>169.01</v>
      </c>
      <c r="G155" s="28">
        <v>164.79</v>
      </c>
      <c r="H155" s="195"/>
      <c r="I155" s="196"/>
      <c r="J155" s="32"/>
    </row>
    <row r="156" spans="2:10">
      <c r="B156" s="49">
        <v>39</v>
      </c>
      <c r="C156" s="39">
        <v>166.4</v>
      </c>
      <c r="D156" s="39">
        <v>157.66</v>
      </c>
      <c r="E156" s="39">
        <v>194.38</v>
      </c>
      <c r="F156" s="33">
        <v>161.85</v>
      </c>
      <c r="G156" s="28">
        <v>164.84</v>
      </c>
      <c r="H156" s="195"/>
      <c r="I156" s="196"/>
      <c r="J156" s="32"/>
    </row>
    <row r="157" spans="2:10">
      <c r="B157" s="49">
        <v>40</v>
      </c>
      <c r="C157" s="39">
        <v>163.47999999999999</v>
      </c>
      <c r="D157" s="39">
        <v>155.31</v>
      </c>
      <c r="E157" s="39">
        <v>194.84</v>
      </c>
      <c r="F157" s="33">
        <v>161.85</v>
      </c>
      <c r="G157" s="28">
        <v>164.05</v>
      </c>
      <c r="H157" s="195"/>
      <c r="I157" s="196"/>
      <c r="J157" s="32"/>
    </row>
    <row r="158" spans="2:10">
      <c r="B158" s="49">
        <v>41</v>
      </c>
      <c r="C158" s="39">
        <v>161.66</v>
      </c>
      <c r="D158" s="39">
        <v>155.38</v>
      </c>
      <c r="E158" s="39">
        <v>195.01</v>
      </c>
      <c r="F158" s="33">
        <v>159.29</v>
      </c>
      <c r="G158" s="28">
        <v>160.83000000000001</v>
      </c>
      <c r="H158" s="195"/>
      <c r="I158" s="196"/>
      <c r="J158" s="32"/>
    </row>
    <row r="159" spans="2:10">
      <c r="B159" s="49">
        <v>42</v>
      </c>
      <c r="C159" s="39">
        <v>161.08000000000001</v>
      </c>
      <c r="D159" s="39">
        <v>151.69999999999999</v>
      </c>
      <c r="E159" s="39">
        <v>195.02</v>
      </c>
      <c r="F159" s="33">
        <v>159.81</v>
      </c>
      <c r="G159" s="28">
        <v>159.76</v>
      </c>
      <c r="H159" s="195"/>
      <c r="I159" s="196"/>
      <c r="J159" s="32"/>
    </row>
    <row r="160" spans="2:10">
      <c r="B160" s="49">
        <v>43</v>
      </c>
      <c r="C160" s="39">
        <v>161.26</v>
      </c>
      <c r="D160" s="39">
        <v>151.85</v>
      </c>
      <c r="E160" s="39">
        <v>194.99</v>
      </c>
      <c r="F160" s="33">
        <v>159.49</v>
      </c>
      <c r="G160" s="28">
        <v>160.47</v>
      </c>
      <c r="H160" s="195"/>
      <c r="I160" s="196"/>
      <c r="J160" s="32"/>
    </row>
    <row r="161" spans="2:10">
      <c r="B161" s="49">
        <v>44</v>
      </c>
      <c r="C161" s="39">
        <v>157.80000000000001</v>
      </c>
      <c r="D161" s="39">
        <v>151.76</v>
      </c>
      <c r="E161" s="39">
        <v>193.97</v>
      </c>
      <c r="F161" s="33">
        <v>157.59</v>
      </c>
      <c r="G161" s="28">
        <v>160.34</v>
      </c>
      <c r="H161" s="195"/>
      <c r="I161" s="196"/>
      <c r="J161" s="32"/>
    </row>
    <row r="162" spans="2:10">
      <c r="B162" s="49">
        <v>45</v>
      </c>
      <c r="C162" s="39">
        <v>157.36000000000001</v>
      </c>
      <c r="D162" s="39">
        <v>150.96</v>
      </c>
      <c r="E162" s="39">
        <v>193.84</v>
      </c>
      <c r="F162" s="33">
        <v>157.6</v>
      </c>
      <c r="G162" s="28">
        <v>153.62</v>
      </c>
      <c r="H162" s="195"/>
      <c r="I162" s="196"/>
      <c r="J162" s="32"/>
    </row>
    <row r="163" spans="2:10">
      <c r="B163" s="49">
        <v>46</v>
      </c>
      <c r="C163" s="39">
        <v>157.44</v>
      </c>
      <c r="D163" s="39">
        <v>150.24</v>
      </c>
      <c r="E163" s="39">
        <v>193.34</v>
      </c>
      <c r="F163" s="33">
        <v>149.29</v>
      </c>
      <c r="G163" s="28">
        <v>155.13</v>
      </c>
      <c r="H163" s="195"/>
      <c r="I163" s="196"/>
      <c r="J163" s="32"/>
    </row>
    <row r="164" spans="2:10">
      <c r="B164" s="49">
        <v>47</v>
      </c>
      <c r="C164" s="39">
        <v>156.80000000000001</v>
      </c>
      <c r="D164" s="39">
        <v>151.22999999999999</v>
      </c>
      <c r="E164" s="39">
        <v>199.38</v>
      </c>
      <c r="F164" s="33">
        <v>147.77000000000001</v>
      </c>
      <c r="G164" s="28">
        <v>153.91</v>
      </c>
      <c r="H164" s="195"/>
      <c r="I164" s="196"/>
      <c r="J164" s="32"/>
    </row>
    <row r="165" spans="2:10">
      <c r="B165" s="49">
        <v>48</v>
      </c>
      <c r="C165" s="39">
        <v>157.35</v>
      </c>
      <c r="D165" s="39">
        <v>149.9</v>
      </c>
      <c r="E165" s="39">
        <v>205.33</v>
      </c>
      <c r="F165" s="33">
        <v>139.44999999999999</v>
      </c>
      <c r="G165" s="28">
        <v>155.56</v>
      </c>
      <c r="H165" s="195"/>
      <c r="I165" s="196"/>
      <c r="J165" s="32"/>
    </row>
    <row r="166" spans="2:10">
      <c r="B166" s="49">
        <v>49</v>
      </c>
      <c r="C166" s="39">
        <v>157.52000000000001</v>
      </c>
      <c r="D166" s="39">
        <v>150.75</v>
      </c>
      <c r="E166" s="39">
        <v>210.61</v>
      </c>
      <c r="F166" s="33">
        <v>140.22999999999999</v>
      </c>
      <c r="G166" s="28">
        <v>153.43</v>
      </c>
      <c r="H166" s="195"/>
      <c r="I166" s="196"/>
      <c r="J166" s="32"/>
    </row>
    <row r="167" spans="2:10">
      <c r="B167" s="49">
        <v>50</v>
      </c>
      <c r="C167" s="39">
        <v>157.04</v>
      </c>
      <c r="D167" s="39">
        <v>150.77000000000001</v>
      </c>
      <c r="E167" s="39">
        <v>212.61</v>
      </c>
      <c r="F167" s="33">
        <v>139.77000000000001</v>
      </c>
      <c r="G167" s="28">
        <v>154.12</v>
      </c>
      <c r="H167" s="195"/>
      <c r="I167" s="196"/>
      <c r="J167" s="32"/>
    </row>
    <row r="168" spans="2:10">
      <c r="B168" s="52">
        <v>51</v>
      </c>
      <c r="C168" s="39">
        <v>153.04</v>
      </c>
      <c r="D168" s="39">
        <v>150.22</v>
      </c>
      <c r="E168" s="39">
        <v>211.25</v>
      </c>
      <c r="F168" s="33">
        <v>140.32</v>
      </c>
      <c r="G168" s="28">
        <v>154.86000000000001</v>
      </c>
      <c r="H168" s="195"/>
      <c r="I168" s="196"/>
      <c r="J168" s="32"/>
    </row>
    <row r="169" spans="2:10">
      <c r="B169" s="49">
        <v>52</v>
      </c>
      <c r="C169" s="39">
        <v>151.28</v>
      </c>
      <c r="D169" s="39">
        <v>150.06</v>
      </c>
      <c r="E169" s="39">
        <v>204.38</v>
      </c>
      <c r="F169" s="33">
        <v>141.6</v>
      </c>
      <c r="G169" s="28">
        <v>154.29</v>
      </c>
      <c r="H169" s="195"/>
      <c r="I169" s="196"/>
      <c r="J169" s="32"/>
    </row>
    <row r="170" spans="2:10">
      <c r="B170" s="49">
        <v>53</v>
      </c>
      <c r="C170" s="39"/>
      <c r="D170" s="39"/>
      <c r="E170" s="39"/>
      <c r="F170" s="166">
        <v>139.79</v>
      </c>
      <c r="G170" s="166">
        <v>154.82</v>
      </c>
      <c r="H170" s="197"/>
      <c r="I170" s="197"/>
      <c r="J170" s="166"/>
    </row>
    <row r="173" spans="2:10">
      <c r="B173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37 D136 B130 D129">
    <cfRule type="cellIs" dxfId="111" priority="52" stopIfTrue="1" operator="lessThanOrEqual">
      <formula>0</formula>
    </cfRule>
  </conditionalFormatting>
  <conditionalFormatting sqref="I118">
    <cfRule type="cellIs" dxfId="110" priority="39" stopIfTrue="1" operator="lessThanOrEqual">
      <formula>0</formula>
    </cfRule>
  </conditionalFormatting>
  <conditionalFormatting sqref="J118 J137:J169 J120:J121">
    <cfRule type="cellIs" dxfId="109" priority="37" stopIfTrue="1" operator="lessThan">
      <formula>0</formula>
    </cfRule>
  </conditionalFormatting>
  <conditionalFormatting sqref="F118:F120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8:G130 G132:G133 G136:G169">
    <cfRule type="cellIs" dxfId="106" priority="47" stopIfTrue="1" operator="lessThanOrEqual">
      <formula>0</formula>
    </cfRule>
  </conditionalFormatting>
  <conditionalFormatting sqref="F122:F169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1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8 I137:I169 I120:I121">
    <cfRule type="cellIs" dxfId="101" priority="40" stopIfTrue="1" operator="lessThan">
      <formula>0</formula>
    </cfRule>
  </conditionalFormatting>
  <conditionalFormatting sqref="I120:I121 I137:I169">
    <cfRule type="cellIs" dxfId="100" priority="38" stopIfTrue="1" operator="lessThanOrEqual">
      <formula>0</formula>
    </cfRule>
  </conditionalFormatting>
  <conditionalFormatting sqref="B136 B129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1">
    <cfRule type="cellIs" dxfId="95" priority="23" stopIfTrue="1" operator="lessThanOrEqual">
      <formula>0</formula>
    </cfRule>
  </conditionalFormatting>
  <conditionalFormatting sqref="G135">
    <cfRule type="cellIs" dxfId="94" priority="17" stopIfTrue="1" operator="lessThanOrEqual">
      <formula>0</formula>
    </cfRule>
  </conditionalFormatting>
  <conditionalFormatting sqref="H18:H55 I57:I60 J91">
    <cfRule type="cellIs" dxfId="93" priority="19" stopIfTrue="1" operator="lessThan">
      <formula>0</formula>
    </cfRule>
  </conditionalFormatting>
  <conditionalFormatting sqref="G134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36 E129">
    <cfRule type="cellIs" dxfId="90" priority="15" stopIfTrue="1" operator="lessThanOrEqual">
      <formula>0</formula>
    </cfRule>
  </conditionalFormatting>
  <conditionalFormatting sqref="H118 H137:H169 H120:H121">
    <cfRule type="cellIs" dxfId="89" priority="14" stopIfTrue="1" operator="lessThanOrEqual">
      <formula>0</formula>
    </cfRule>
  </conditionalFormatting>
  <conditionalFormatting sqref="I119">
    <cfRule type="cellIs" dxfId="88" priority="9" stopIfTrue="1" operator="lessThanOrEqual">
      <formula>0</formula>
    </cfRule>
  </conditionalFormatting>
  <conditionalFormatting sqref="H119">
    <cfRule type="cellIs" dxfId="87" priority="7" stopIfTrue="1" operator="lessThanOrEqual">
      <formula>0</formula>
    </cfRule>
  </conditionalFormatting>
  <conditionalFormatting sqref="J119">
    <cfRule type="cellIs" dxfId="86" priority="8" stopIfTrue="1" operator="lessThan">
      <formula>0</formula>
    </cfRule>
  </conditionalFormatting>
  <conditionalFormatting sqref="I119">
    <cfRule type="cellIs" dxfId="85" priority="10" stopIfTrue="1" operator="lessThan">
      <formula>0</formula>
    </cfRule>
  </conditionalFormatting>
  <conditionalFormatting sqref="J122:J136">
    <cfRule type="cellIs" dxfId="84" priority="4" stopIfTrue="1" operator="lessThan">
      <formula>0</formula>
    </cfRule>
  </conditionalFormatting>
  <conditionalFormatting sqref="I122:I136">
    <cfRule type="cellIs" dxfId="83" priority="6" stopIfTrue="1" operator="lessThan">
      <formula>0</formula>
    </cfRule>
  </conditionalFormatting>
  <conditionalFormatting sqref="I122:I136">
    <cfRule type="cellIs" dxfId="82" priority="5" stopIfTrue="1" operator="lessThanOrEqual">
      <formula>0</formula>
    </cfRule>
  </conditionalFormatting>
  <conditionalFormatting sqref="H122:H136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0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2"/>
  <sheetViews>
    <sheetView zoomScaleNormal="100" workbookViewId="0"/>
  </sheetViews>
  <sheetFormatPr defaultColWidth="8.88671875" defaultRowHeight="14.4"/>
  <cols>
    <col min="1" max="1" width="8.88671875" style="1"/>
    <col min="2" max="2" width="11.44140625" style="1" customWidth="1"/>
    <col min="3" max="3" width="8.88671875" style="1"/>
    <col min="4" max="4" width="15.44140625" style="1" customWidth="1"/>
    <col min="5" max="5" width="13.5546875" style="1" customWidth="1"/>
    <col min="6" max="6" width="17.109375" style="1" customWidth="1"/>
    <col min="7" max="7" width="16.109375" style="1" customWidth="1"/>
    <col min="8" max="8" width="19.109375" style="1" customWidth="1"/>
    <col min="9" max="16384" width="8.88671875" style="1"/>
  </cols>
  <sheetData>
    <row r="1" spans="2:9">
      <c r="B1" s="1" t="s">
        <v>118</v>
      </c>
    </row>
    <row r="2" spans="2:9" ht="15" thickBot="1"/>
    <row r="3" spans="2:9" ht="29.4" thickBot="1">
      <c r="C3" s="171" t="s">
        <v>8</v>
      </c>
      <c r="D3" s="226" t="s">
        <v>73</v>
      </c>
      <c r="E3" s="226" t="s">
        <v>14</v>
      </c>
      <c r="F3" s="228" t="s">
        <v>15</v>
      </c>
      <c r="G3" s="68" t="s">
        <v>104</v>
      </c>
      <c r="H3" s="230" t="s">
        <v>12</v>
      </c>
    </row>
    <row r="4" spans="2:9" ht="15" thickBot="1">
      <c r="B4" s="160">
        <v>2021</v>
      </c>
      <c r="C4" s="154">
        <v>1</v>
      </c>
      <c r="D4" s="59">
        <v>88</v>
      </c>
      <c r="E4" s="59">
        <v>9149</v>
      </c>
      <c r="F4" s="60">
        <v>122.33</v>
      </c>
      <c r="G4" s="70"/>
      <c r="H4" s="71"/>
      <c r="I4" s="1" t="s">
        <v>25</v>
      </c>
    </row>
    <row r="5" spans="2:9">
      <c r="C5" s="14">
        <v>2</v>
      </c>
      <c r="D5" s="54">
        <v>128</v>
      </c>
      <c r="E5" s="15">
        <v>10467</v>
      </c>
      <c r="F5" s="16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4">
        <v>73</v>
      </c>
      <c r="E6" s="15">
        <v>7657</v>
      </c>
      <c r="F6" s="16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4">
        <v>68</v>
      </c>
      <c r="E7" s="15">
        <v>7056</v>
      </c>
      <c r="F7" s="16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4">
        <v>93</v>
      </c>
      <c r="E8" s="15">
        <v>9821</v>
      </c>
      <c r="F8" s="16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4">
        <v>73</v>
      </c>
      <c r="E9" s="15">
        <v>7729</v>
      </c>
      <c r="F9" s="16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4">
        <v>44</v>
      </c>
      <c r="E10" s="15">
        <v>4505</v>
      </c>
      <c r="F10" s="16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4">
        <v>75</v>
      </c>
      <c r="E11" s="15">
        <v>7664</v>
      </c>
      <c r="F11" s="16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4">
        <v>69</v>
      </c>
      <c r="E12" s="15">
        <v>7297</v>
      </c>
      <c r="F12" s="16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4">
        <v>131</v>
      </c>
      <c r="E13" s="15">
        <v>13355</v>
      </c>
      <c r="F13" s="16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4">
        <v>91</v>
      </c>
      <c r="E14" s="15">
        <v>9521</v>
      </c>
      <c r="F14" s="16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4">
        <v>135</v>
      </c>
      <c r="E15" s="15">
        <v>14048</v>
      </c>
      <c r="F15" s="16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4">
        <v>142</v>
      </c>
      <c r="E16" s="15">
        <v>14923</v>
      </c>
      <c r="F16" s="16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4">
        <v>52</v>
      </c>
      <c r="E17" s="15">
        <v>5459</v>
      </c>
      <c r="F17" s="16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4">
        <v>64</v>
      </c>
      <c r="E18" s="15">
        <v>6787</v>
      </c>
      <c r="F18" s="16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4">
        <v>90</v>
      </c>
      <c r="E19" s="15">
        <v>9528</v>
      </c>
      <c r="F19" s="16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4">
        <v>48</v>
      </c>
      <c r="E20" s="15">
        <v>5070</v>
      </c>
      <c r="F20" s="16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4">
        <v>87</v>
      </c>
      <c r="E21" s="15">
        <v>9233</v>
      </c>
      <c r="F21" s="16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4">
        <v>152</v>
      </c>
      <c r="E22" s="15">
        <v>16174</v>
      </c>
      <c r="F22" s="16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4">
        <v>144</v>
      </c>
      <c r="E23" s="15">
        <v>14822</v>
      </c>
      <c r="F23" s="16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4">
        <v>185</v>
      </c>
      <c r="E24" s="15">
        <v>19630</v>
      </c>
      <c r="F24" s="16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4">
        <v>117</v>
      </c>
      <c r="E25" s="15">
        <v>12408</v>
      </c>
      <c r="F25" s="16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4">
        <v>120</v>
      </c>
      <c r="E26" s="15">
        <v>12301</v>
      </c>
      <c r="F26" s="16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4">
        <v>195</v>
      </c>
      <c r="E27" s="15">
        <v>20021</v>
      </c>
      <c r="F27" s="16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4">
        <v>165</v>
      </c>
      <c r="E28" s="15">
        <v>17325</v>
      </c>
      <c r="F28" s="16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4">
        <v>140</v>
      </c>
      <c r="E29" s="15">
        <v>14197</v>
      </c>
      <c r="F29" s="16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4">
        <v>97</v>
      </c>
      <c r="E30" s="15">
        <v>9882</v>
      </c>
      <c r="F30" s="16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4">
        <v>118</v>
      </c>
      <c r="E31" s="15">
        <v>11974</v>
      </c>
      <c r="F31" s="16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4">
        <v>124</v>
      </c>
      <c r="E32" s="15">
        <v>12071</v>
      </c>
      <c r="F32" s="16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4">
        <v>172</v>
      </c>
      <c r="E33" s="15">
        <v>17179</v>
      </c>
      <c r="F33" s="16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4">
        <v>147</v>
      </c>
      <c r="E34" s="15">
        <v>15094</v>
      </c>
      <c r="F34" s="16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4">
        <v>81</v>
      </c>
      <c r="E35" s="15">
        <v>7923</v>
      </c>
      <c r="F35" s="16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4">
        <v>74</v>
      </c>
      <c r="E36" s="15">
        <v>7142</v>
      </c>
      <c r="F36" s="16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4">
        <v>68</v>
      </c>
      <c r="E37" s="15">
        <v>6883</v>
      </c>
      <c r="F37" s="16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4">
        <v>63</v>
      </c>
      <c r="E38" s="15">
        <v>6199</v>
      </c>
      <c r="F38" s="16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4">
        <v>105</v>
      </c>
      <c r="E39" s="15">
        <v>10272</v>
      </c>
      <c r="F39" s="16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4">
        <v>84</v>
      </c>
      <c r="E40" s="15">
        <v>8534</v>
      </c>
      <c r="F40" s="16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4">
        <v>76</v>
      </c>
      <c r="E41" s="15">
        <v>7560</v>
      </c>
      <c r="F41" s="16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4">
        <v>63</v>
      </c>
      <c r="E42" s="15">
        <v>6264</v>
      </c>
      <c r="F42" s="16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4">
        <v>92</v>
      </c>
      <c r="E43" s="15">
        <v>9288</v>
      </c>
      <c r="F43" s="16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4">
        <v>93</v>
      </c>
      <c r="E44" s="15">
        <v>9692</v>
      </c>
      <c r="F44" s="168">
        <v>137.80000000000001</v>
      </c>
      <c r="G44" s="16">
        <v>-5.7199999999999989</v>
      </c>
      <c r="H44" s="57">
        <v>-3.9855072463768071E-2</v>
      </c>
    </row>
    <row r="45" spans="3:8">
      <c r="C45" s="14">
        <v>42</v>
      </c>
      <c r="D45" s="54">
        <v>112</v>
      </c>
      <c r="E45" s="15">
        <v>11404</v>
      </c>
      <c r="F45" s="16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4">
        <v>139</v>
      </c>
      <c r="E46" s="15">
        <v>14210</v>
      </c>
      <c r="F46" s="16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4">
        <v>49</v>
      </c>
      <c r="E47" s="15">
        <v>5160</v>
      </c>
      <c r="F47" s="16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4">
        <v>36</v>
      </c>
      <c r="E48" s="15">
        <v>3768</v>
      </c>
      <c r="F48" s="16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4">
        <v>70</v>
      </c>
      <c r="E49" s="15">
        <v>7320</v>
      </c>
      <c r="F49" s="16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4">
        <v>61</v>
      </c>
      <c r="E50" s="15">
        <v>6270</v>
      </c>
      <c r="F50" s="16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4">
        <v>91</v>
      </c>
      <c r="E51" s="15">
        <v>9103</v>
      </c>
      <c r="F51" s="16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4">
        <v>88</v>
      </c>
      <c r="E52" s="15">
        <v>8988</v>
      </c>
      <c r="F52" s="16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4">
        <v>103</v>
      </c>
      <c r="E53" s="15">
        <v>10601</v>
      </c>
      <c r="F53" s="16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4">
        <v>120</v>
      </c>
      <c r="E54" s="15">
        <v>12517</v>
      </c>
      <c r="F54" s="168">
        <v>137.84</v>
      </c>
      <c r="G54" s="16">
        <v>-1.8199999999999932</v>
      </c>
      <c r="H54" s="17">
        <v>-1.303164828870107E-2</v>
      </c>
    </row>
    <row r="55" spans="2:8" ht="15" thickBot="1">
      <c r="C55" s="156">
        <v>52</v>
      </c>
      <c r="D55" s="62">
        <v>125</v>
      </c>
      <c r="E55" s="115">
        <v>12843</v>
      </c>
      <c r="F55" s="169">
        <v>138.11000000000001</v>
      </c>
      <c r="G55" s="158">
        <v>0.27000000000001023</v>
      </c>
      <c r="H55" s="159">
        <v>1.9587928032502866E-3</v>
      </c>
    </row>
    <row r="56" spans="2:8" ht="15" thickBot="1">
      <c r="B56" s="160">
        <v>2022</v>
      </c>
      <c r="C56" s="154">
        <v>1</v>
      </c>
      <c r="D56" s="59">
        <v>110</v>
      </c>
      <c r="E56" s="59">
        <v>11397</v>
      </c>
      <c r="F56" s="170">
        <v>136.57</v>
      </c>
      <c r="G56" s="70">
        <v>-1.5400000000000205</v>
      </c>
      <c r="H56" s="71">
        <v>-1.1150532184490802E-2</v>
      </c>
    </row>
    <row r="57" spans="2:8">
      <c r="B57" s="41"/>
      <c r="C57" s="14">
        <v>2</v>
      </c>
      <c r="D57" s="54">
        <v>97</v>
      </c>
      <c r="E57" s="54">
        <v>10349</v>
      </c>
      <c r="F57" s="167">
        <v>139.18</v>
      </c>
      <c r="G57" s="16">
        <v>2.6100000000000136</v>
      </c>
      <c r="H57" s="17">
        <v>1.9111078567767503E-2</v>
      </c>
    </row>
    <row r="58" spans="2:8">
      <c r="B58" s="41"/>
      <c r="C58" s="14">
        <v>3</v>
      </c>
      <c r="D58" s="54">
        <v>98</v>
      </c>
      <c r="E58" s="54">
        <v>10290</v>
      </c>
      <c r="F58" s="167">
        <v>140.24</v>
      </c>
      <c r="G58" s="16">
        <v>1.0600000000000023</v>
      </c>
      <c r="H58" s="17">
        <v>7.6160367868947088E-3</v>
      </c>
    </row>
    <row r="59" spans="2:8">
      <c r="B59" s="41"/>
      <c r="C59" s="14">
        <v>4</v>
      </c>
      <c r="D59" s="54">
        <v>106</v>
      </c>
      <c r="E59" s="54">
        <v>11100</v>
      </c>
      <c r="F59" s="167">
        <v>135.55000000000001</v>
      </c>
      <c r="G59" s="16">
        <v>-4.6900000000000004</v>
      </c>
      <c r="H59" s="17">
        <v>-3.3399999999999999E-2</v>
      </c>
    </row>
    <row r="60" spans="2:8">
      <c r="B60" s="41"/>
      <c r="C60" s="14">
        <v>5</v>
      </c>
      <c r="D60" s="54">
        <v>126</v>
      </c>
      <c r="E60" s="54">
        <v>13343</v>
      </c>
      <c r="F60" s="167">
        <v>130.72</v>
      </c>
      <c r="G60" s="16">
        <v>-4.8300000000000125</v>
      </c>
      <c r="H60" s="17">
        <v>-3.5632607893766211E-2</v>
      </c>
    </row>
    <row r="61" spans="2:8">
      <c r="B61" s="41"/>
      <c r="C61" s="14">
        <v>6</v>
      </c>
      <c r="D61" s="54">
        <v>75</v>
      </c>
      <c r="E61" s="54">
        <v>7659</v>
      </c>
      <c r="F61" s="167">
        <v>135.5</v>
      </c>
      <c r="G61" s="16">
        <v>4.7800000000000011</v>
      </c>
      <c r="H61" s="17">
        <v>3.6566707466340276E-2</v>
      </c>
    </row>
    <row r="62" spans="2:8">
      <c r="B62" s="41"/>
      <c r="C62" s="14">
        <v>7</v>
      </c>
      <c r="D62" s="54">
        <v>159</v>
      </c>
      <c r="E62" s="54">
        <v>16420</v>
      </c>
      <c r="F62" s="167">
        <v>132.1</v>
      </c>
      <c r="G62" s="16">
        <v>-3.4000000000000057</v>
      </c>
      <c r="H62" s="17">
        <v>-2.5092250922509218E-2</v>
      </c>
    </row>
    <row r="63" spans="2:8">
      <c r="B63" s="41"/>
      <c r="C63" s="14">
        <v>8</v>
      </c>
      <c r="D63" s="54">
        <v>101</v>
      </c>
      <c r="E63" s="54">
        <v>10478</v>
      </c>
      <c r="F63" s="167">
        <v>134.25</v>
      </c>
      <c r="G63" s="16">
        <v>2.1500000000000057</v>
      </c>
      <c r="H63" s="17">
        <v>1.6275548826646613E-2</v>
      </c>
    </row>
    <row r="64" spans="2:8">
      <c r="B64" s="41"/>
      <c r="C64" s="14">
        <v>9</v>
      </c>
      <c r="D64" s="54">
        <v>101</v>
      </c>
      <c r="E64" s="54">
        <v>10212</v>
      </c>
      <c r="F64" s="167">
        <v>144.59</v>
      </c>
      <c r="G64" s="16">
        <v>10.340000000000003</v>
      </c>
      <c r="H64" s="17">
        <v>7.7020484171322234E-2</v>
      </c>
    </row>
    <row r="65" spans="2:8">
      <c r="B65" s="41"/>
      <c r="C65" s="14">
        <v>10</v>
      </c>
      <c r="D65" s="54">
        <v>155</v>
      </c>
      <c r="E65" s="54">
        <v>16473</v>
      </c>
      <c r="F65" s="167">
        <v>157.93</v>
      </c>
      <c r="G65" s="16">
        <v>13.340000000000003</v>
      </c>
      <c r="H65" s="17">
        <v>9.2260875579224022E-2</v>
      </c>
    </row>
    <row r="66" spans="2:8">
      <c r="B66" s="41"/>
      <c r="C66" s="14">
        <v>11</v>
      </c>
      <c r="D66" s="54">
        <v>168</v>
      </c>
      <c r="E66" s="54">
        <v>17779</v>
      </c>
      <c r="F66" s="167">
        <v>180.64</v>
      </c>
      <c r="G66" s="16">
        <v>22.70999999999998</v>
      </c>
      <c r="H66" s="17">
        <v>0.14379788513898539</v>
      </c>
    </row>
    <row r="67" spans="2:8">
      <c r="B67" s="41"/>
      <c r="C67" s="14">
        <v>12</v>
      </c>
      <c r="D67" s="54">
        <v>167</v>
      </c>
      <c r="E67" s="54">
        <v>17058</v>
      </c>
      <c r="F67" s="167">
        <v>190.75</v>
      </c>
      <c r="G67" s="16">
        <v>10.110000000000014</v>
      </c>
      <c r="H67" s="17">
        <v>5.5967670504871725E-2</v>
      </c>
    </row>
    <row r="68" spans="2:8">
      <c r="B68" s="41"/>
      <c r="C68" s="14">
        <v>13</v>
      </c>
      <c r="D68" s="54">
        <v>119</v>
      </c>
      <c r="E68" s="54">
        <v>12330</v>
      </c>
      <c r="F68" s="167">
        <v>197.14</v>
      </c>
      <c r="G68" s="16">
        <v>6.3899999999999864</v>
      </c>
      <c r="H68" s="17">
        <v>3.3499344692005106E-2</v>
      </c>
    </row>
    <row r="69" spans="2:8">
      <c r="B69" s="41"/>
      <c r="C69" s="14">
        <v>14</v>
      </c>
      <c r="D69" s="54">
        <v>95</v>
      </c>
      <c r="E69" s="54">
        <v>10098</v>
      </c>
      <c r="F69" s="167">
        <v>198.12</v>
      </c>
      <c r="G69" s="16">
        <v>0.98000000000001819</v>
      </c>
      <c r="H69" s="17">
        <v>4.9710865374861246E-3</v>
      </c>
    </row>
    <row r="70" spans="2:8">
      <c r="B70" s="41"/>
      <c r="C70" s="14">
        <v>15</v>
      </c>
      <c r="D70" s="54">
        <v>144</v>
      </c>
      <c r="E70" s="54">
        <v>15182</v>
      </c>
      <c r="F70" s="167">
        <v>196.72</v>
      </c>
      <c r="G70" s="16">
        <v>-1.4000000000000057</v>
      </c>
      <c r="H70" s="17">
        <v>-7.066424389259085E-3</v>
      </c>
    </row>
    <row r="71" spans="2:8">
      <c r="B71" s="41"/>
      <c r="C71" s="14">
        <v>16</v>
      </c>
      <c r="D71" s="54">
        <v>92</v>
      </c>
      <c r="E71" s="54">
        <v>9604</v>
      </c>
      <c r="F71" s="167">
        <v>199.11</v>
      </c>
      <c r="G71" s="16">
        <v>2.3900000000000148</v>
      </c>
      <c r="H71" s="17">
        <v>1.2149247661651152E-2</v>
      </c>
    </row>
    <row r="72" spans="2:8">
      <c r="B72" s="41"/>
      <c r="C72" s="14">
        <v>17</v>
      </c>
      <c r="D72" s="54">
        <v>84</v>
      </c>
      <c r="E72" s="54">
        <v>8741</v>
      </c>
      <c r="F72" s="167">
        <v>197.91</v>
      </c>
      <c r="G72" s="16">
        <v>-1.2000000000000171</v>
      </c>
      <c r="H72" s="17">
        <v>-6.0268193460901731E-3</v>
      </c>
    </row>
    <row r="73" spans="2:8">
      <c r="B73" s="41"/>
      <c r="C73" s="14">
        <v>18</v>
      </c>
      <c r="D73" s="54">
        <v>92</v>
      </c>
      <c r="E73" s="54">
        <v>9608</v>
      </c>
      <c r="F73" s="167">
        <v>194.06</v>
      </c>
      <c r="G73" s="16">
        <v>-3.8499999999999943</v>
      </c>
      <c r="H73" s="17">
        <v>-1.9453286847556983E-2</v>
      </c>
    </row>
    <row r="74" spans="2:8">
      <c r="B74" s="41"/>
      <c r="C74" s="14">
        <v>19</v>
      </c>
      <c r="D74" s="54">
        <v>86</v>
      </c>
      <c r="E74" s="54">
        <v>9073</v>
      </c>
      <c r="F74" s="167">
        <v>181.47</v>
      </c>
      <c r="G74" s="16">
        <v>-12.590000000000003</v>
      </c>
      <c r="H74" s="17">
        <v>-6.4876842213748342E-2</v>
      </c>
    </row>
    <row r="75" spans="2:8">
      <c r="B75" s="41"/>
      <c r="C75" s="14">
        <v>20</v>
      </c>
      <c r="D75" s="54">
        <v>108</v>
      </c>
      <c r="E75" s="54">
        <v>11129</v>
      </c>
      <c r="F75" s="167">
        <v>185.62</v>
      </c>
      <c r="G75" s="16">
        <v>4.1500000000000057</v>
      </c>
      <c r="H75" s="17">
        <v>2.286879374001205E-2</v>
      </c>
    </row>
    <row r="76" spans="2:8">
      <c r="B76" s="41"/>
      <c r="C76" s="14">
        <v>21</v>
      </c>
      <c r="D76" s="54">
        <v>119</v>
      </c>
      <c r="E76" s="54">
        <v>12610</v>
      </c>
      <c r="F76" s="167">
        <v>184.75</v>
      </c>
      <c r="G76" s="16">
        <v>-0.87000000000000455</v>
      </c>
      <c r="H76" s="17">
        <v>-4.6869949358905316E-3</v>
      </c>
    </row>
    <row r="77" spans="2:8">
      <c r="B77" s="41"/>
      <c r="C77" s="14">
        <v>22</v>
      </c>
      <c r="D77" s="54">
        <v>90</v>
      </c>
      <c r="E77" s="54">
        <v>9175</v>
      </c>
      <c r="F77" s="167">
        <v>187.27</v>
      </c>
      <c r="G77" s="16">
        <v>2.5200000000000102</v>
      </c>
      <c r="H77" s="17">
        <v>1.3640054127199042E-2</v>
      </c>
    </row>
    <row r="78" spans="2:8">
      <c r="B78" s="41"/>
      <c r="C78" s="14">
        <v>23</v>
      </c>
      <c r="D78" s="54">
        <v>120</v>
      </c>
      <c r="E78" s="54">
        <v>12441</v>
      </c>
      <c r="F78" s="167">
        <v>186.43</v>
      </c>
      <c r="G78" s="16">
        <v>-0.84000000000000341</v>
      </c>
      <c r="H78" s="17">
        <v>-4.4855022160517066E-3</v>
      </c>
    </row>
    <row r="79" spans="2:8">
      <c r="B79" s="41"/>
      <c r="C79" s="14">
        <v>24</v>
      </c>
      <c r="D79" s="54">
        <v>86</v>
      </c>
      <c r="E79" s="54">
        <v>9039</v>
      </c>
      <c r="F79" s="167">
        <v>183.11</v>
      </c>
      <c r="G79" s="16">
        <v>-3.3199999999999932</v>
      </c>
      <c r="H79" s="17">
        <v>-1.7808292656761204E-2</v>
      </c>
    </row>
    <row r="80" spans="2:8">
      <c r="B80" s="41"/>
      <c r="C80" s="14">
        <v>25</v>
      </c>
      <c r="D80" s="54">
        <v>105</v>
      </c>
      <c r="E80" s="54">
        <v>10688</v>
      </c>
      <c r="F80" s="167">
        <v>186.04</v>
      </c>
      <c r="G80" s="16">
        <v>2.9299999999999784</v>
      </c>
      <c r="H80" s="17">
        <v>1.6001310687564718E-2</v>
      </c>
    </row>
    <row r="81" spans="2:8">
      <c r="B81" s="41"/>
      <c r="C81" s="14">
        <v>26</v>
      </c>
      <c r="D81" s="54">
        <v>85</v>
      </c>
      <c r="E81" s="54">
        <v>8649</v>
      </c>
      <c r="F81" s="167">
        <v>190.5</v>
      </c>
      <c r="G81" s="16">
        <v>4.460000000000008</v>
      </c>
      <c r="H81" s="17">
        <v>2.3973339066867494E-2</v>
      </c>
    </row>
    <row r="82" spans="2:8">
      <c r="B82" s="41"/>
      <c r="C82" s="14">
        <v>27</v>
      </c>
      <c r="D82" s="54">
        <v>84</v>
      </c>
      <c r="E82" s="54">
        <v>8555</v>
      </c>
      <c r="F82" s="167">
        <v>187.23</v>
      </c>
      <c r="G82" s="16">
        <v>-3.2700000000000102</v>
      </c>
      <c r="H82" s="17">
        <v>-1.716535433070876E-2</v>
      </c>
    </row>
    <row r="83" spans="2:8">
      <c r="B83" s="41"/>
      <c r="C83" s="14">
        <v>28</v>
      </c>
      <c r="D83" s="54">
        <v>98</v>
      </c>
      <c r="E83" s="54">
        <v>10137</v>
      </c>
      <c r="F83" s="167">
        <v>191.15</v>
      </c>
      <c r="G83" s="16">
        <v>3.9200000000000159</v>
      </c>
      <c r="H83" s="17">
        <v>2.0936815681247722E-2</v>
      </c>
    </row>
    <row r="84" spans="2:8">
      <c r="B84" s="41"/>
      <c r="C84" s="14">
        <v>29</v>
      </c>
      <c r="D84" s="54">
        <v>113</v>
      </c>
      <c r="E84" s="54">
        <v>11497</v>
      </c>
      <c r="F84" s="167">
        <v>190.93</v>
      </c>
      <c r="G84" s="16">
        <v>-0.21999999999999886</v>
      </c>
      <c r="H84" s="17">
        <v>-1.1509285901124544E-3</v>
      </c>
    </row>
    <row r="85" spans="2:8">
      <c r="B85" s="41"/>
      <c r="C85" s="14">
        <v>30</v>
      </c>
      <c r="D85" s="54">
        <v>51</v>
      </c>
      <c r="E85" s="54">
        <v>5150</v>
      </c>
      <c r="F85" s="167">
        <v>190.01</v>
      </c>
      <c r="G85" s="16">
        <v>-0.92000000000001592</v>
      </c>
      <c r="H85" s="17">
        <v>-4.8185198763945891E-3</v>
      </c>
    </row>
    <row r="86" spans="2:8">
      <c r="B86" s="41"/>
      <c r="C86" s="14">
        <v>31</v>
      </c>
      <c r="D86" s="54">
        <v>108</v>
      </c>
      <c r="E86" s="54">
        <v>10913</v>
      </c>
      <c r="F86" s="167">
        <v>189.87</v>
      </c>
      <c r="G86" s="16">
        <v>-0.13999999999998636</v>
      </c>
      <c r="H86" s="17">
        <v>-7.3680332614067812E-4</v>
      </c>
    </row>
    <row r="87" spans="2:8">
      <c r="B87" s="41"/>
      <c r="C87" s="14">
        <v>32</v>
      </c>
      <c r="D87" s="54">
        <v>95</v>
      </c>
      <c r="E87" s="54">
        <v>9733</v>
      </c>
      <c r="F87" s="167">
        <v>194.84</v>
      </c>
      <c r="G87" s="16">
        <v>4.9699999999999989</v>
      </c>
      <c r="H87" s="17">
        <v>2.6175804497814203E-2</v>
      </c>
    </row>
    <row r="88" spans="2:8">
      <c r="B88" s="41"/>
      <c r="C88" s="14">
        <v>33</v>
      </c>
      <c r="D88" s="54">
        <v>33</v>
      </c>
      <c r="E88" s="54">
        <v>3432</v>
      </c>
      <c r="F88" s="167">
        <v>199.07</v>
      </c>
      <c r="G88" s="16">
        <v>4.2299999999999898</v>
      </c>
      <c r="H88" s="17">
        <v>2.1710121125025683E-2</v>
      </c>
    </row>
    <row r="89" spans="2:8">
      <c r="B89" s="41"/>
      <c r="C89" s="14">
        <v>34</v>
      </c>
      <c r="D89" s="54">
        <v>52</v>
      </c>
      <c r="E89" s="54">
        <v>5338</v>
      </c>
      <c r="F89" s="167">
        <v>204.55</v>
      </c>
      <c r="G89" s="16">
        <v>5.4800000000000182</v>
      </c>
      <c r="H89" s="17">
        <v>2.7528005224292995E-2</v>
      </c>
    </row>
    <row r="90" spans="2:8">
      <c r="B90" s="41"/>
      <c r="C90" s="14">
        <v>35</v>
      </c>
      <c r="D90" s="54">
        <v>80</v>
      </c>
      <c r="E90" s="54">
        <v>8262</v>
      </c>
      <c r="F90" s="167">
        <v>204.97</v>
      </c>
      <c r="G90" s="16">
        <v>0.41999999999998749</v>
      </c>
      <c r="H90" s="17">
        <v>2.0532877047176878E-3</v>
      </c>
    </row>
    <row r="91" spans="2:8">
      <c r="B91" s="41"/>
      <c r="D91" s="55"/>
      <c r="E91" s="56"/>
      <c r="F91" s="55"/>
      <c r="G91" s="21"/>
      <c r="H91" s="22"/>
    </row>
    <row r="92" spans="2:8">
      <c r="C92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1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0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1"/>
  <sheetViews>
    <sheetView workbookViewId="0"/>
  </sheetViews>
  <sheetFormatPr defaultColWidth="8.88671875" defaultRowHeight="14.4"/>
  <cols>
    <col min="1" max="2" width="8.886718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88671875" style="1"/>
  </cols>
  <sheetData>
    <row r="1" spans="2:9">
      <c r="B1" s="1" t="s">
        <v>124</v>
      </c>
    </row>
    <row r="2" spans="2:9" ht="15" thickBot="1"/>
    <row r="3" spans="2:9" ht="29.4" thickBot="1">
      <c r="C3" s="171" t="s">
        <v>8</v>
      </c>
      <c r="D3" s="233" t="s">
        <v>73</v>
      </c>
      <c r="E3" s="233" t="s">
        <v>14</v>
      </c>
      <c r="F3" s="234" t="s">
        <v>15</v>
      </c>
      <c r="G3" s="171" t="s">
        <v>104</v>
      </c>
      <c r="H3" s="229" t="s">
        <v>12</v>
      </c>
    </row>
    <row r="4" spans="2:9" ht="15" thickBot="1">
      <c r="B4" s="160">
        <v>2021</v>
      </c>
      <c r="C4" s="154">
        <v>1</v>
      </c>
      <c r="D4" s="203">
        <v>9</v>
      </c>
      <c r="E4" s="198">
        <v>940</v>
      </c>
      <c r="F4" s="198">
        <v>106.84</v>
      </c>
      <c r="G4" s="16" t="s">
        <v>72</v>
      </c>
      <c r="H4" s="71"/>
      <c r="I4" s="1" t="s">
        <v>25</v>
      </c>
    </row>
    <row r="5" spans="2:9">
      <c r="C5" s="14">
        <v>2</v>
      </c>
      <c r="D5" s="204">
        <v>5</v>
      </c>
      <c r="E5" s="200">
        <v>532</v>
      </c>
      <c r="F5" s="200">
        <v>107.73</v>
      </c>
      <c r="G5" s="20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4">
        <v>3</v>
      </c>
      <c r="E6" s="200">
        <v>334</v>
      </c>
      <c r="F6" s="200">
        <v>107.99</v>
      </c>
      <c r="G6" s="201">
        <v>0.25999999999999091</v>
      </c>
      <c r="H6" s="17">
        <v>2.4134410099321268E-3</v>
      </c>
    </row>
    <row r="7" spans="2:9">
      <c r="C7" s="14">
        <v>4</v>
      </c>
      <c r="D7" s="204">
        <v>6</v>
      </c>
      <c r="E7" s="200">
        <v>604</v>
      </c>
      <c r="F7" s="200">
        <v>113.77</v>
      </c>
      <c r="G7" s="201">
        <v>5.7800000000000011</v>
      </c>
      <c r="H7" s="17">
        <v>5.3523474395777315E-2</v>
      </c>
    </row>
    <row r="8" spans="2:9">
      <c r="C8" s="14">
        <v>5</v>
      </c>
      <c r="D8" s="204">
        <v>2</v>
      </c>
      <c r="E8" s="200">
        <v>217</v>
      </c>
      <c r="F8" s="200">
        <v>104.08</v>
      </c>
      <c r="G8" s="201">
        <v>-9.6899999999999977</v>
      </c>
      <c r="H8" s="17">
        <v>-8.5171837918607718E-2</v>
      </c>
    </row>
    <row r="9" spans="2:9">
      <c r="C9" s="14">
        <v>6</v>
      </c>
      <c r="D9" s="204">
        <v>2</v>
      </c>
      <c r="E9" s="200">
        <v>218</v>
      </c>
      <c r="F9" s="200">
        <v>98.9</v>
      </c>
      <c r="G9" s="201">
        <v>-5.1799999999999926</v>
      </c>
      <c r="H9" s="17">
        <v>-4.9769408147578686E-2</v>
      </c>
    </row>
    <row r="10" spans="2:9">
      <c r="C10" s="14">
        <v>7</v>
      </c>
      <c r="D10" s="204">
        <v>1</v>
      </c>
      <c r="E10" s="200">
        <v>106</v>
      </c>
      <c r="F10" s="200">
        <v>109.91</v>
      </c>
      <c r="G10" s="20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4">
        <v>6</v>
      </c>
      <c r="E11" s="200">
        <v>535</v>
      </c>
      <c r="F11" s="200">
        <v>119.56</v>
      </c>
      <c r="G11" s="201">
        <v>9.6500000000000057</v>
      </c>
      <c r="H11" s="17">
        <v>8.7799108361386713E-2</v>
      </c>
    </row>
    <row r="12" spans="2:9">
      <c r="C12" s="14">
        <v>9</v>
      </c>
      <c r="D12" s="204">
        <v>5</v>
      </c>
      <c r="E12" s="200">
        <v>530</v>
      </c>
      <c r="F12" s="200">
        <v>128.66999999999999</v>
      </c>
      <c r="G12" s="201">
        <v>9.1099999999999852</v>
      </c>
      <c r="H12" s="17">
        <v>7.6196052191368269E-2</v>
      </c>
    </row>
    <row r="13" spans="2:9">
      <c r="C13" s="14">
        <v>10</v>
      </c>
      <c r="D13" s="204">
        <v>16</v>
      </c>
      <c r="E13" s="200">
        <v>1673</v>
      </c>
      <c r="F13" s="200">
        <v>135.92799760908545</v>
      </c>
      <c r="G13" s="201">
        <v>7.2579976090854643</v>
      </c>
      <c r="H13" s="17">
        <v>5.6407846499459513E-2</v>
      </c>
    </row>
    <row r="14" spans="2:9">
      <c r="C14" s="14">
        <v>11</v>
      </c>
      <c r="D14" s="204">
        <v>3</v>
      </c>
      <c r="E14" s="200">
        <v>318</v>
      </c>
      <c r="F14" s="200">
        <v>142.79</v>
      </c>
      <c r="G14" s="201">
        <v>6.8620023909145402</v>
      </c>
      <c r="H14" s="17">
        <v>5.048262691729577E-2</v>
      </c>
    </row>
    <row r="15" spans="2:9">
      <c r="C15" s="14">
        <v>12</v>
      </c>
      <c r="D15" s="204">
        <v>12</v>
      </c>
      <c r="E15" s="200">
        <v>1328</v>
      </c>
      <c r="F15" s="200">
        <v>139.08000000000001</v>
      </c>
      <c r="G15" s="201">
        <v>-3.7099999999999795</v>
      </c>
      <c r="H15" s="17">
        <v>-2.5982211639470454E-2</v>
      </c>
    </row>
    <row r="16" spans="2:9">
      <c r="C16" s="14">
        <v>13</v>
      </c>
      <c r="D16" s="204">
        <v>7</v>
      </c>
      <c r="E16" s="200">
        <v>755</v>
      </c>
      <c r="F16" s="200">
        <v>135.91999999999999</v>
      </c>
      <c r="G16" s="201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4">
        <v>8</v>
      </c>
      <c r="E17" s="200">
        <v>876</v>
      </c>
      <c r="F17" s="200">
        <v>137.52000000000001</v>
      </c>
      <c r="G17" s="16" t="s">
        <v>72</v>
      </c>
      <c r="H17" s="17"/>
    </row>
    <row r="18" spans="3:8">
      <c r="C18" s="14">
        <v>16</v>
      </c>
      <c r="D18" s="204">
        <v>7</v>
      </c>
      <c r="E18" s="200">
        <v>712</v>
      </c>
      <c r="F18" s="200">
        <v>141.05000000000001</v>
      </c>
      <c r="G18" s="201">
        <v>3.5300000000000011</v>
      </c>
      <c r="H18" s="17">
        <v>2.5668993600930889E-2</v>
      </c>
    </row>
    <row r="19" spans="3:8">
      <c r="C19" s="14">
        <v>17</v>
      </c>
      <c r="D19" s="204">
        <v>3</v>
      </c>
      <c r="E19" s="200">
        <v>323</v>
      </c>
      <c r="F19" s="200">
        <v>139.97999999999999</v>
      </c>
      <c r="G19" s="201">
        <v>-1.0700000000000216</v>
      </c>
      <c r="H19" s="17">
        <v>-7.5859624246722435E-3</v>
      </c>
    </row>
    <row r="20" spans="3:8">
      <c r="C20" s="14">
        <v>18</v>
      </c>
      <c r="D20" s="204">
        <v>3</v>
      </c>
      <c r="E20" s="200">
        <v>337</v>
      </c>
      <c r="F20" s="200">
        <v>126.89</v>
      </c>
      <c r="G20" s="201">
        <v>-13.089999999999989</v>
      </c>
      <c r="H20" s="17">
        <v>-9.3513359051292988E-2</v>
      </c>
    </row>
    <row r="21" spans="3:8">
      <c r="C21" s="14">
        <v>19</v>
      </c>
      <c r="D21" s="204">
        <v>21</v>
      </c>
      <c r="E21" s="200">
        <v>2271</v>
      </c>
      <c r="F21" s="200">
        <v>130.94</v>
      </c>
      <c r="G21" s="201">
        <v>4.0499999999999972</v>
      </c>
      <c r="H21" s="17">
        <v>3.1917408779257528E-2</v>
      </c>
    </row>
    <row r="22" spans="3:8">
      <c r="C22" s="14">
        <v>20</v>
      </c>
      <c r="D22" s="204">
        <v>14</v>
      </c>
      <c r="E22" s="200">
        <v>1469</v>
      </c>
      <c r="F22" s="200">
        <v>138.56</v>
      </c>
      <c r="G22" s="201">
        <v>7.6200000000000045</v>
      </c>
      <c r="H22" s="17">
        <v>5.8194592943332957E-2</v>
      </c>
    </row>
    <row r="23" spans="3:8">
      <c r="C23" s="14">
        <v>21</v>
      </c>
      <c r="D23" s="204">
        <v>10</v>
      </c>
      <c r="E23" s="200">
        <v>1052</v>
      </c>
      <c r="F23" s="200">
        <v>139.86000000000001</v>
      </c>
      <c r="G23" s="201">
        <v>1.3000000000000114</v>
      </c>
      <c r="H23" s="17">
        <v>9.3822170900692559E-3</v>
      </c>
    </row>
    <row r="24" spans="3:8">
      <c r="C24" s="14">
        <v>22</v>
      </c>
      <c r="D24" s="204">
        <v>9</v>
      </c>
      <c r="E24" s="200">
        <v>935</v>
      </c>
      <c r="F24" s="200">
        <v>148.72999999999999</v>
      </c>
      <c r="G24" s="201">
        <v>8.8699999999999761</v>
      </c>
      <c r="H24" s="17">
        <v>6.3420563420563347E-2</v>
      </c>
    </row>
    <row r="25" spans="3:8">
      <c r="C25" s="14">
        <v>23</v>
      </c>
      <c r="D25" s="204">
        <v>5</v>
      </c>
      <c r="E25" s="200">
        <v>485</v>
      </c>
      <c r="F25" s="200">
        <v>146.13999999999999</v>
      </c>
      <c r="G25" s="201">
        <v>-2.5900000000000034</v>
      </c>
      <c r="H25" s="17">
        <v>-1.7414106098298965E-2</v>
      </c>
    </row>
    <row r="26" spans="3:8">
      <c r="C26" s="14">
        <v>24</v>
      </c>
      <c r="D26" s="204">
        <v>13</v>
      </c>
      <c r="E26" s="200">
        <v>1304</v>
      </c>
      <c r="F26" s="200">
        <v>144.41999999999999</v>
      </c>
      <c r="G26" s="201">
        <v>-1.7199999999999989</v>
      </c>
      <c r="H26" s="17">
        <v>-1.1769536061311037E-2</v>
      </c>
    </row>
    <row r="27" spans="3:8">
      <c r="C27" s="14">
        <v>25</v>
      </c>
      <c r="D27" s="204">
        <v>11</v>
      </c>
      <c r="E27" s="200">
        <v>1188</v>
      </c>
      <c r="F27" s="200">
        <v>142.44</v>
      </c>
      <c r="G27" s="201">
        <v>-1.9799999999999898</v>
      </c>
      <c r="H27" s="17">
        <v>-1.3710012463647669E-2</v>
      </c>
    </row>
    <row r="28" spans="3:8">
      <c r="C28" s="14">
        <v>26</v>
      </c>
      <c r="D28" s="204">
        <v>7</v>
      </c>
      <c r="E28" s="200">
        <v>715</v>
      </c>
      <c r="F28" s="200">
        <v>144.5</v>
      </c>
      <c r="G28" s="201">
        <v>2.0600000000000023</v>
      </c>
      <c r="H28" s="17">
        <v>1.4462229710755503E-2</v>
      </c>
    </row>
    <row r="29" spans="3:8">
      <c r="C29" s="14">
        <v>27</v>
      </c>
      <c r="D29" s="204">
        <v>9</v>
      </c>
      <c r="E29" s="201">
        <v>892</v>
      </c>
      <c r="F29" s="201">
        <v>141.21</v>
      </c>
      <c r="G29" s="201">
        <v>-3.289999999999992</v>
      </c>
      <c r="H29" s="17">
        <v>-2.2768166089965347E-2</v>
      </c>
    </row>
    <row r="30" spans="3:8">
      <c r="C30" s="14">
        <v>28</v>
      </c>
      <c r="D30" s="204">
        <v>11</v>
      </c>
      <c r="E30" s="201">
        <v>1164</v>
      </c>
      <c r="F30" s="201">
        <v>142.29</v>
      </c>
      <c r="G30" s="201">
        <v>1.0799999999999841</v>
      </c>
      <c r="H30" s="17">
        <v>7.6481835564052858E-3</v>
      </c>
    </row>
    <row r="31" spans="3:8">
      <c r="C31" s="14">
        <v>29</v>
      </c>
      <c r="D31" s="204">
        <v>5</v>
      </c>
      <c r="E31" s="201">
        <v>503</v>
      </c>
      <c r="F31" s="201">
        <v>140.41999999999999</v>
      </c>
      <c r="G31" s="201">
        <v>-1.8700000000000045</v>
      </c>
      <c r="H31" s="17">
        <v>-1.31421744324971E-2</v>
      </c>
    </row>
    <row r="32" spans="3:8">
      <c r="C32" s="14">
        <v>30</v>
      </c>
      <c r="D32" s="204">
        <v>9</v>
      </c>
      <c r="E32" s="201">
        <v>889</v>
      </c>
      <c r="F32" s="201">
        <v>135.49</v>
      </c>
      <c r="G32" s="201">
        <v>-4.9299999999999784</v>
      </c>
      <c r="H32" s="17">
        <v>-3.5108958837772208E-2</v>
      </c>
    </row>
    <row r="33" spans="3:8">
      <c r="C33" s="14">
        <v>31</v>
      </c>
      <c r="D33" s="204">
        <v>8</v>
      </c>
      <c r="E33" s="201">
        <v>858</v>
      </c>
      <c r="F33" s="201">
        <v>140.29</v>
      </c>
      <c r="G33" s="201">
        <v>4.7999999999999829</v>
      </c>
      <c r="H33" s="17">
        <v>3.5426968779983525E-2</v>
      </c>
    </row>
    <row r="34" spans="3:8">
      <c r="C34" s="14">
        <v>32</v>
      </c>
      <c r="D34" s="204">
        <v>14</v>
      </c>
      <c r="E34" s="201">
        <v>1401</v>
      </c>
      <c r="F34" s="201">
        <v>140.15</v>
      </c>
      <c r="G34" s="201">
        <v>-0.13999999999998636</v>
      </c>
      <c r="H34" s="17">
        <v>-9.9793285337501647E-4</v>
      </c>
    </row>
    <row r="35" spans="3:8">
      <c r="C35" s="14">
        <v>33</v>
      </c>
      <c r="D35" s="204">
        <v>5</v>
      </c>
      <c r="E35" s="201">
        <v>511</v>
      </c>
      <c r="F35" s="201">
        <v>139.13</v>
      </c>
      <c r="G35" s="201">
        <v>-1.0200000000000102</v>
      </c>
      <c r="H35" s="17">
        <v>-7.2779165180164584E-3</v>
      </c>
    </row>
    <row r="36" spans="3:8">
      <c r="C36" s="14">
        <v>34</v>
      </c>
      <c r="D36" s="204">
        <v>7</v>
      </c>
      <c r="E36" s="201">
        <v>687</v>
      </c>
      <c r="F36" s="201">
        <v>141.28</v>
      </c>
      <c r="G36" s="201">
        <v>2.1500000000000057</v>
      </c>
      <c r="H36" s="17">
        <v>1.5453173291166467E-2</v>
      </c>
    </row>
    <row r="37" spans="3:8">
      <c r="C37" s="14">
        <v>35</v>
      </c>
      <c r="D37" s="204">
        <v>2</v>
      </c>
      <c r="E37" s="201">
        <v>206</v>
      </c>
      <c r="F37" s="201">
        <v>136.58000000000001</v>
      </c>
      <c r="G37" s="201">
        <v>-4.6999999999999886</v>
      </c>
      <c r="H37" s="17">
        <v>-3.3267270668176585E-2</v>
      </c>
    </row>
    <row r="38" spans="3:8">
      <c r="C38" s="14">
        <v>36</v>
      </c>
      <c r="D38" s="204">
        <v>2</v>
      </c>
      <c r="E38" s="201">
        <v>194</v>
      </c>
      <c r="F38" s="201">
        <v>123.7</v>
      </c>
      <c r="G38" s="201">
        <v>-12.88000000000001</v>
      </c>
      <c r="H38" s="17">
        <v>-9.4303704788402443E-2</v>
      </c>
    </row>
    <row r="39" spans="3:8">
      <c r="C39" s="14">
        <v>37</v>
      </c>
      <c r="D39" s="204">
        <v>7</v>
      </c>
      <c r="E39" s="201">
        <v>734</v>
      </c>
      <c r="F39" s="201">
        <v>129.72999999999999</v>
      </c>
      <c r="G39" s="201">
        <v>6.03</v>
      </c>
      <c r="H39" s="17">
        <v>4.87E-2</v>
      </c>
    </row>
    <row r="40" spans="3:8">
      <c r="C40" s="14">
        <v>38</v>
      </c>
      <c r="D40" s="204">
        <v>2</v>
      </c>
      <c r="E40" s="201">
        <v>185</v>
      </c>
      <c r="F40" s="201">
        <v>132.63</v>
      </c>
      <c r="G40" s="201">
        <v>2.9000000000000057</v>
      </c>
      <c r="H40" s="17">
        <v>2.2354120095583241E-2</v>
      </c>
    </row>
    <row r="41" spans="3:8">
      <c r="C41" s="14">
        <v>39</v>
      </c>
      <c r="D41" s="204">
        <v>5</v>
      </c>
      <c r="E41" s="201">
        <v>448</v>
      </c>
      <c r="F41" s="201">
        <v>135</v>
      </c>
      <c r="G41" s="201">
        <v>2.3700000000000045</v>
      </c>
      <c r="H41" s="17">
        <v>1.7869260348337468E-2</v>
      </c>
    </row>
    <row r="42" spans="3:8">
      <c r="C42" s="14">
        <v>40</v>
      </c>
      <c r="D42" s="204">
        <v>5</v>
      </c>
      <c r="E42" s="201">
        <v>528</v>
      </c>
      <c r="F42" s="201">
        <v>125.85</v>
      </c>
      <c r="G42" s="201">
        <v>-9.1500000000000057</v>
      </c>
      <c r="H42" s="17">
        <v>-6.7777777777777826E-2</v>
      </c>
    </row>
    <row r="43" spans="3:8">
      <c r="C43" s="14">
        <v>41</v>
      </c>
      <c r="D43" s="204">
        <v>4</v>
      </c>
      <c r="E43" s="201">
        <v>418</v>
      </c>
      <c r="F43" s="201">
        <v>126.52</v>
      </c>
      <c r="G43" s="201">
        <v>0.67000000000000171</v>
      </c>
      <c r="H43" s="17">
        <v>5.3237981724274519E-3</v>
      </c>
    </row>
    <row r="44" spans="3:8">
      <c r="C44" s="14">
        <v>42</v>
      </c>
      <c r="D44" s="204">
        <v>2</v>
      </c>
      <c r="E44" s="201">
        <v>201</v>
      </c>
      <c r="F44" s="201">
        <v>126.45</v>
      </c>
      <c r="G44" s="201">
        <v>-6.9999999999993179E-2</v>
      </c>
      <c r="H44" s="17">
        <v>-5.5327220992718029E-4</v>
      </c>
    </row>
    <row r="45" spans="3:8">
      <c r="C45" s="14">
        <v>43</v>
      </c>
      <c r="D45" s="204">
        <v>17</v>
      </c>
      <c r="E45" s="201">
        <v>1851</v>
      </c>
      <c r="F45" s="201">
        <v>127.14</v>
      </c>
      <c r="G45" s="201">
        <v>0.68999999999999773</v>
      </c>
      <c r="H45" s="17">
        <v>5.4567022538551946E-3</v>
      </c>
    </row>
    <row r="46" spans="3:8">
      <c r="C46" s="14">
        <v>44</v>
      </c>
      <c r="D46" s="204">
        <v>5</v>
      </c>
      <c r="E46" s="201">
        <v>537</v>
      </c>
      <c r="F46" s="201">
        <v>123.86</v>
      </c>
      <c r="G46" s="201">
        <v>-3.2800000000000011</v>
      </c>
      <c r="H46" s="17">
        <v>-2.5798332546798863E-2</v>
      </c>
    </row>
    <row r="47" spans="3:8">
      <c r="C47" s="14">
        <v>45</v>
      </c>
      <c r="D47" s="204">
        <v>1</v>
      </c>
      <c r="E47" s="201">
        <v>97</v>
      </c>
      <c r="F47" s="201">
        <v>124</v>
      </c>
      <c r="G47" s="201">
        <v>0.14000000000000057</v>
      </c>
      <c r="H47" s="17">
        <v>1.1303084127241014E-3</v>
      </c>
    </row>
    <row r="48" spans="3:8">
      <c r="C48" s="14">
        <v>46</v>
      </c>
      <c r="D48" s="204">
        <v>2</v>
      </c>
      <c r="E48" s="201">
        <v>184</v>
      </c>
      <c r="F48" s="201">
        <v>126.49</v>
      </c>
      <c r="G48" s="201">
        <v>2.4899999999999949</v>
      </c>
      <c r="H48" s="17">
        <v>2.0080645161290267E-2</v>
      </c>
    </row>
    <row r="49" spans="2:8">
      <c r="C49" s="14">
        <v>47</v>
      </c>
      <c r="D49" s="204">
        <v>2</v>
      </c>
      <c r="E49" s="201">
        <v>214</v>
      </c>
      <c r="F49" s="201">
        <v>131.91</v>
      </c>
      <c r="G49" s="201">
        <v>5.4200000000000017</v>
      </c>
      <c r="H49" s="17">
        <v>4.2849237093841364E-2</v>
      </c>
    </row>
    <row r="50" spans="2:8">
      <c r="C50" s="14">
        <v>48</v>
      </c>
      <c r="D50" s="204">
        <v>12</v>
      </c>
      <c r="E50" s="201">
        <v>1227</v>
      </c>
      <c r="F50" s="201">
        <v>125.12</v>
      </c>
      <c r="G50" s="201">
        <v>-6.789999999999992</v>
      </c>
      <c r="H50" s="17">
        <v>-5.1474490182700228E-2</v>
      </c>
    </row>
    <row r="51" spans="2:8">
      <c r="C51" s="14">
        <v>49</v>
      </c>
      <c r="D51" s="204">
        <v>7</v>
      </c>
      <c r="E51" s="201">
        <v>700</v>
      </c>
      <c r="F51" s="201">
        <v>124.9</v>
      </c>
      <c r="G51" s="201">
        <v>-0.21999999999999886</v>
      </c>
      <c r="H51" s="17">
        <v>-1.7583120204603953E-3</v>
      </c>
    </row>
    <row r="52" spans="2:8">
      <c r="C52" s="14">
        <v>50</v>
      </c>
      <c r="D52" s="204">
        <v>3</v>
      </c>
      <c r="E52" s="201">
        <v>329</v>
      </c>
      <c r="F52" s="201">
        <v>130.94</v>
      </c>
      <c r="G52" s="201">
        <v>6.039999999999992</v>
      </c>
      <c r="H52" s="17">
        <v>4.8358686949559582E-2</v>
      </c>
    </row>
    <row r="53" spans="2:8">
      <c r="C53" s="14">
        <v>51</v>
      </c>
      <c r="D53" s="204">
        <v>5</v>
      </c>
      <c r="E53" s="201">
        <v>557</v>
      </c>
      <c r="F53" s="201">
        <v>121.43</v>
      </c>
      <c r="G53" s="201">
        <v>-9.5099999999999909</v>
      </c>
      <c r="H53" s="17">
        <v>-7.2628684893844442E-2</v>
      </c>
    </row>
    <row r="54" spans="2:8" ht="15" thickBot="1">
      <c r="C54" s="156">
        <v>52</v>
      </c>
      <c r="D54" s="205">
        <v>8</v>
      </c>
      <c r="E54" s="202">
        <v>863</v>
      </c>
      <c r="F54" s="202">
        <v>122.46</v>
      </c>
      <c r="G54" s="202">
        <v>1.0299999999999869</v>
      </c>
      <c r="H54" s="159">
        <v>8.4822531499628706E-3</v>
      </c>
    </row>
    <row r="55" spans="2:8" ht="15" thickBot="1">
      <c r="B55" s="160">
        <v>2022</v>
      </c>
      <c r="C55" s="154">
        <v>1</v>
      </c>
      <c r="D55" s="203">
        <v>9</v>
      </c>
      <c r="E55" s="198">
        <v>969</v>
      </c>
      <c r="F55" s="198">
        <v>129.02000000000001</v>
      </c>
      <c r="G55" s="199">
        <v>6.5600000000000165</v>
      </c>
      <c r="H55" s="71">
        <v>5.3568512167238458E-2</v>
      </c>
    </row>
    <row r="56" spans="2:8">
      <c r="B56" s="41"/>
      <c r="C56" s="14">
        <v>2</v>
      </c>
      <c r="D56" s="204">
        <v>6</v>
      </c>
      <c r="E56" s="200">
        <v>672</v>
      </c>
      <c r="F56" s="200">
        <v>125.26</v>
      </c>
      <c r="G56" s="201">
        <v>-3.7600000000000051</v>
      </c>
      <c r="H56" s="17">
        <v>-2.9142768563013566E-2</v>
      </c>
    </row>
    <row r="57" spans="2:8">
      <c r="B57" s="41"/>
      <c r="C57" s="14">
        <v>3</v>
      </c>
      <c r="D57" s="204">
        <v>7</v>
      </c>
      <c r="E57" s="200">
        <v>747</v>
      </c>
      <c r="F57" s="200">
        <v>125.92</v>
      </c>
      <c r="G57" s="201">
        <v>0.65999999999999659</v>
      </c>
      <c r="H57" s="17">
        <v>5.2690403959763099E-3</v>
      </c>
    </row>
    <row r="58" spans="2:8">
      <c r="B58" s="41"/>
      <c r="C58" s="14">
        <v>4</v>
      </c>
      <c r="D58" s="204">
        <v>3</v>
      </c>
      <c r="E58" s="200">
        <v>302</v>
      </c>
      <c r="F58" s="200">
        <v>119.76</v>
      </c>
      <c r="G58" s="201">
        <v>-6.1599999999999966</v>
      </c>
      <c r="H58" s="17">
        <v>-4.8919949174078714E-2</v>
      </c>
    </row>
    <row r="59" spans="2:8">
      <c r="B59" s="41"/>
      <c r="C59" s="14">
        <v>5</v>
      </c>
      <c r="D59" s="204">
        <v>12</v>
      </c>
      <c r="E59" s="200">
        <v>1307</v>
      </c>
      <c r="F59" s="200">
        <v>119.77</v>
      </c>
      <c r="G59" s="201">
        <v>9.9999999999909051E-3</v>
      </c>
      <c r="H59" s="17">
        <v>8.3500334001174181E-5</v>
      </c>
    </row>
    <row r="60" spans="2:8">
      <c r="B60" s="41"/>
      <c r="C60" s="14">
        <v>6</v>
      </c>
      <c r="D60" s="204">
        <v>4</v>
      </c>
      <c r="E60" s="200">
        <v>443</v>
      </c>
      <c r="F60" s="200">
        <v>112.46</v>
      </c>
      <c r="G60" s="201">
        <v>-7.3100000000000023</v>
      </c>
      <c r="H60" s="17">
        <v>-6.1033647824997983E-2</v>
      </c>
    </row>
    <row r="61" spans="2:8">
      <c r="B61" s="41"/>
      <c r="C61" s="14">
        <v>7</v>
      </c>
      <c r="D61" s="204">
        <v>16</v>
      </c>
      <c r="E61" s="200">
        <v>1671</v>
      </c>
      <c r="F61" s="200">
        <v>116.18</v>
      </c>
      <c r="G61" s="201">
        <v>3.7200000000000131</v>
      </c>
      <c r="H61" s="17">
        <v>3.3078427885470552E-2</v>
      </c>
    </row>
    <row r="62" spans="2:8">
      <c r="B62" s="41"/>
      <c r="C62" s="14">
        <v>8</v>
      </c>
      <c r="D62" s="204">
        <v>4</v>
      </c>
      <c r="E62" s="200">
        <v>427</v>
      </c>
      <c r="F62" s="200">
        <v>122.46</v>
      </c>
      <c r="G62" s="201">
        <v>6.2799999999999869</v>
      </c>
      <c r="H62" s="17">
        <v>5.4054054054053946E-2</v>
      </c>
    </row>
    <row r="63" spans="2:8">
      <c r="B63" s="41"/>
      <c r="C63" s="14">
        <v>9</v>
      </c>
      <c r="D63" s="204">
        <v>8</v>
      </c>
      <c r="E63" s="200">
        <v>861</v>
      </c>
      <c r="F63" s="200">
        <v>133.81</v>
      </c>
      <c r="G63" s="201">
        <v>11.350000000000009</v>
      </c>
      <c r="H63" s="17">
        <v>9.2683325167401742E-2</v>
      </c>
    </row>
    <row r="64" spans="2:8">
      <c r="B64" s="41"/>
      <c r="C64" s="14">
        <v>10</v>
      </c>
      <c r="D64" s="204">
        <v>17</v>
      </c>
      <c r="E64" s="200">
        <v>1811</v>
      </c>
      <c r="F64" s="200">
        <v>138.18</v>
      </c>
      <c r="G64" s="201">
        <v>4.3700000000000045</v>
      </c>
      <c r="H64" s="17">
        <v>3.2658246767805155E-2</v>
      </c>
    </row>
    <row r="65" spans="2:8">
      <c r="B65" s="41"/>
      <c r="C65" s="14">
        <v>11</v>
      </c>
      <c r="D65" s="204">
        <v>9</v>
      </c>
      <c r="E65" s="200">
        <v>983</v>
      </c>
      <c r="F65" s="200">
        <v>167.71</v>
      </c>
      <c r="G65" s="201">
        <v>29.53</v>
      </c>
      <c r="H65" s="17">
        <v>0.21370675929946437</v>
      </c>
    </row>
    <row r="66" spans="2:8">
      <c r="B66" s="41"/>
      <c r="C66" s="14">
        <v>12</v>
      </c>
      <c r="D66" s="204">
        <v>13</v>
      </c>
      <c r="E66" s="200">
        <v>1391</v>
      </c>
      <c r="F66" s="200">
        <v>173.59</v>
      </c>
      <c r="G66" s="201">
        <v>5.8799999999999955</v>
      </c>
      <c r="H66" s="17">
        <v>3.5060521137678213E-2</v>
      </c>
    </row>
    <row r="67" spans="2:8">
      <c r="B67" s="41"/>
      <c r="C67" s="14">
        <v>13</v>
      </c>
      <c r="D67" s="204">
        <v>12</v>
      </c>
      <c r="E67" s="200">
        <v>1284</v>
      </c>
      <c r="F67" s="200">
        <v>178.36</v>
      </c>
      <c r="G67" s="201">
        <v>4.7700000000000102</v>
      </c>
      <c r="H67" s="17">
        <v>2.7478541390633104E-2</v>
      </c>
    </row>
    <row r="68" spans="2:8">
      <c r="B68" s="41"/>
      <c r="C68" s="14">
        <v>14</v>
      </c>
      <c r="D68" s="204">
        <v>10</v>
      </c>
      <c r="E68" s="200">
        <v>1084</v>
      </c>
      <c r="F68" s="200">
        <v>183.05</v>
      </c>
      <c r="G68" s="201">
        <v>4.6899999999999977</v>
      </c>
      <c r="H68" s="17">
        <v>2.6295133437990614E-2</v>
      </c>
    </row>
    <row r="69" spans="2:8">
      <c r="B69" s="41"/>
      <c r="C69" s="14">
        <v>15</v>
      </c>
      <c r="D69" s="204">
        <v>7</v>
      </c>
      <c r="E69" s="200">
        <v>743</v>
      </c>
      <c r="F69" s="200">
        <v>179.05</v>
      </c>
      <c r="G69" s="201">
        <v>-4</v>
      </c>
      <c r="H69" s="17">
        <v>-2.1851953018301007E-2</v>
      </c>
    </row>
    <row r="70" spans="2:8">
      <c r="B70" s="41"/>
      <c r="C70" s="14">
        <v>16</v>
      </c>
      <c r="D70" s="204">
        <v>7</v>
      </c>
      <c r="E70" s="200">
        <v>788</v>
      </c>
      <c r="F70" s="200">
        <v>177.69</v>
      </c>
      <c r="G70" s="201">
        <v>-1.3600000000000136</v>
      </c>
      <c r="H70" s="17">
        <v>-7.5956436749512468E-3</v>
      </c>
    </row>
    <row r="71" spans="2:8">
      <c r="B71" s="41"/>
      <c r="C71" s="14">
        <v>17</v>
      </c>
      <c r="D71" s="204">
        <v>2</v>
      </c>
      <c r="E71" s="200">
        <v>227</v>
      </c>
      <c r="F71" s="200">
        <v>172</v>
      </c>
      <c r="G71" s="201">
        <v>-5.6899999999999977</v>
      </c>
      <c r="H71" s="17">
        <v>-3.2022060892565651E-2</v>
      </c>
    </row>
    <row r="72" spans="2:8">
      <c r="B72" s="41"/>
      <c r="C72" s="14">
        <v>18</v>
      </c>
      <c r="D72" s="204">
        <v>10</v>
      </c>
      <c r="E72" s="200">
        <v>770</v>
      </c>
      <c r="F72" s="200">
        <v>176.73</v>
      </c>
      <c r="G72" s="201">
        <v>4.7299999999999898</v>
      </c>
      <c r="H72" s="17">
        <v>2.7499999999999858E-2</v>
      </c>
    </row>
    <row r="73" spans="2:8">
      <c r="B73" s="41"/>
      <c r="C73" s="14">
        <v>19</v>
      </c>
      <c r="D73" s="204">
        <v>2</v>
      </c>
      <c r="E73" s="200">
        <v>202</v>
      </c>
      <c r="F73" s="200">
        <v>178.26</v>
      </c>
      <c r="G73" s="201">
        <v>1.5300000000000011</v>
      </c>
      <c r="H73" s="17">
        <v>8.6572738075030298E-3</v>
      </c>
    </row>
    <row r="74" spans="2:8">
      <c r="B74" s="41"/>
      <c r="C74" s="14">
        <v>20</v>
      </c>
      <c r="D74" s="204">
        <v>7</v>
      </c>
      <c r="E74" s="200">
        <v>771</v>
      </c>
      <c r="F74" s="200">
        <v>169.88</v>
      </c>
      <c r="G74" s="201">
        <v>-8.3799999999999955</v>
      </c>
      <c r="H74" s="17">
        <v>-4.7009985414563027E-2</v>
      </c>
    </row>
    <row r="75" spans="2:8">
      <c r="B75" s="41"/>
      <c r="C75" s="14">
        <v>21</v>
      </c>
      <c r="D75" s="204">
        <v>10</v>
      </c>
      <c r="E75" s="200">
        <v>1088</v>
      </c>
      <c r="F75" s="200">
        <v>169.35</v>
      </c>
      <c r="G75" s="201">
        <v>-0.53000000000000114</v>
      </c>
      <c r="H75" s="17">
        <v>-3.1198493053919973E-3</v>
      </c>
    </row>
    <row r="76" spans="2:8">
      <c r="B76" s="41"/>
      <c r="C76" s="14">
        <v>22</v>
      </c>
      <c r="D76" s="204">
        <v>9</v>
      </c>
      <c r="E76" s="200">
        <v>944</v>
      </c>
      <c r="F76" s="200">
        <v>168.91</v>
      </c>
      <c r="G76" s="201">
        <v>-0.43999999999999773</v>
      </c>
      <c r="H76" s="17">
        <v>-2.5981694715087045E-3</v>
      </c>
    </row>
    <row r="77" spans="2:8">
      <c r="B77" s="41"/>
      <c r="C77" s="14">
        <v>23</v>
      </c>
      <c r="D77" s="204">
        <v>18</v>
      </c>
      <c r="E77" s="200">
        <v>1925</v>
      </c>
      <c r="F77" s="200">
        <v>169.6</v>
      </c>
      <c r="G77" s="201">
        <v>0.68999999999999773</v>
      </c>
      <c r="H77" s="17">
        <v>4.0850156888283529E-3</v>
      </c>
    </row>
    <row r="78" spans="2:8">
      <c r="B78" s="41"/>
      <c r="C78" s="14">
        <v>24</v>
      </c>
      <c r="D78" s="204">
        <v>17</v>
      </c>
      <c r="E78" s="200">
        <v>1772</v>
      </c>
      <c r="F78" s="200">
        <v>167.45</v>
      </c>
      <c r="G78" s="201">
        <v>-2.1500000000000057</v>
      </c>
      <c r="H78" s="17">
        <v>-1.2676886792452824E-2</v>
      </c>
    </row>
    <row r="79" spans="2:8">
      <c r="B79" s="41"/>
      <c r="C79" s="14">
        <v>25</v>
      </c>
      <c r="D79" s="204">
        <v>10</v>
      </c>
      <c r="E79" s="200">
        <v>1038</v>
      </c>
      <c r="F79" s="200">
        <v>167.22</v>
      </c>
      <c r="G79" s="201">
        <v>-0.22999999999998977</v>
      </c>
      <c r="H79" s="17">
        <v>-1.3735443415944237E-3</v>
      </c>
    </row>
    <row r="80" spans="2:8">
      <c r="B80" s="41"/>
      <c r="C80" s="14">
        <v>26</v>
      </c>
      <c r="D80" s="204">
        <v>7</v>
      </c>
      <c r="E80" s="200">
        <v>749</v>
      </c>
      <c r="F80" s="200">
        <v>173.38</v>
      </c>
      <c r="G80" s="201">
        <v>6.1599999999999966</v>
      </c>
      <c r="H80" s="17">
        <v>3.6837698839851774E-2</v>
      </c>
    </row>
    <row r="81" spans="2:8">
      <c r="B81" s="41"/>
      <c r="C81" s="14">
        <v>27</v>
      </c>
      <c r="D81" s="204">
        <v>2</v>
      </c>
      <c r="E81" s="200">
        <v>220</v>
      </c>
      <c r="F81" s="200">
        <v>172.3</v>
      </c>
      <c r="G81" s="201">
        <v>-1.0799999999999841</v>
      </c>
      <c r="H81" s="17">
        <v>-6.2290921674932331E-3</v>
      </c>
    </row>
    <row r="82" spans="2:8">
      <c r="B82" s="41"/>
      <c r="C82" s="14">
        <v>28</v>
      </c>
      <c r="D82" s="204">
        <v>6</v>
      </c>
      <c r="E82" s="200">
        <v>656</v>
      </c>
      <c r="F82" s="200">
        <v>177.47</v>
      </c>
      <c r="G82" s="201">
        <v>5.1699999999999875</v>
      </c>
      <c r="H82" s="17">
        <v>3.0005803830527977E-2</v>
      </c>
    </row>
    <row r="83" spans="2:8">
      <c r="B83" s="41"/>
      <c r="C83" s="14">
        <v>29</v>
      </c>
      <c r="D83" s="204">
        <v>8</v>
      </c>
      <c r="E83" s="200">
        <v>765</v>
      </c>
      <c r="F83" s="200">
        <v>179.22</v>
      </c>
      <c r="G83" s="201">
        <v>1.75</v>
      </c>
      <c r="H83" s="17">
        <v>9.860821547303722E-3</v>
      </c>
    </row>
    <row r="84" spans="2:8">
      <c r="B84" s="41"/>
      <c r="C84" s="14">
        <v>30</v>
      </c>
      <c r="D84" s="204">
        <v>1</v>
      </c>
      <c r="E84" s="200">
        <v>117</v>
      </c>
      <c r="F84" s="200">
        <v>165.88</v>
      </c>
      <c r="G84" s="201">
        <v>-13.340000000000003</v>
      </c>
      <c r="H84" s="17">
        <v>-7.4433656957928807E-2</v>
      </c>
    </row>
    <row r="85" spans="2:8">
      <c r="B85" s="41"/>
      <c r="C85" s="14">
        <v>31</v>
      </c>
      <c r="D85" s="204">
        <v>8</v>
      </c>
      <c r="E85" s="200">
        <v>779</v>
      </c>
      <c r="F85" s="200">
        <v>176.51</v>
      </c>
      <c r="G85" s="201">
        <v>10.629999999999995</v>
      </c>
      <c r="H85" s="17">
        <v>6.4082469254882923E-2</v>
      </c>
    </row>
    <row r="86" spans="2:8">
      <c r="B86" s="41"/>
      <c r="C86" s="14">
        <v>32</v>
      </c>
      <c r="D86" s="204">
        <v>2</v>
      </c>
      <c r="E86" s="200">
        <v>224</v>
      </c>
      <c r="F86" s="200">
        <v>182.38</v>
      </c>
      <c r="G86" s="201">
        <v>5.8700000000000045</v>
      </c>
      <c r="H86" s="17">
        <v>3.3255906180952977E-2</v>
      </c>
    </row>
    <row r="87" spans="2:8">
      <c r="B87" s="41"/>
      <c r="C87" s="14">
        <v>33</v>
      </c>
      <c r="D87" s="231" t="s">
        <v>79</v>
      </c>
      <c r="E87" s="232"/>
      <c r="F87" s="232"/>
      <c r="G87" s="201"/>
      <c r="H87" s="17"/>
    </row>
    <row r="88" spans="2:8">
      <c r="B88" s="41"/>
      <c r="C88" s="14">
        <v>34</v>
      </c>
      <c r="D88" s="204">
        <v>2</v>
      </c>
      <c r="E88" s="200">
        <v>207</v>
      </c>
      <c r="F88" s="200">
        <v>183.43</v>
      </c>
      <c r="G88" s="16" t="s">
        <v>72</v>
      </c>
      <c r="H88" s="17"/>
    </row>
    <row r="89" spans="2:8">
      <c r="B89" s="41"/>
      <c r="C89" s="14">
        <v>35</v>
      </c>
      <c r="D89" s="204">
        <v>6</v>
      </c>
      <c r="E89" s="200">
        <v>650</v>
      </c>
      <c r="F89" s="200">
        <v>191.68</v>
      </c>
      <c r="G89" s="201">
        <v>8.25</v>
      </c>
      <c r="H89" s="17">
        <v>4.4976285231423496E-2</v>
      </c>
    </row>
    <row r="90" spans="2:8">
      <c r="D90" s="55"/>
      <c r="E90" s="20"/>
      <c r="F90" s="21"/>
      <c r="G90" s="21"/>
      <c r="H90" s="22"/>
    </row>
    <row r="91" spans="2:8">
      <c r="C91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0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9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8671875" defaultRowHeight="14.4"/>
  <cols>
    <col min="1" max="3" width="8.886718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88671875" style="1"/>
  </cols>
  <sheetData>
    <row r="1" spans="2:9">
      <c r="B1" s="1" t="s">
        <v>117</v>
      </c>
    </row>
    <row r="2" spans="2:9" ht="15" thickBot="1"/>
    <row r="3" spans="2:9" ht="37.35" customHeight="1" thickBot="1">
      <c r="C3" s="175" t="s">
        <v>8</v>
      </c>
      <c r="D3" s="235" t="s">
        <v>73</v>
      </c>
      <c r="E3" s="235" t="s">
        <v>14</v>
      </c>
      <c r="F3" s="236" t="s">
        <v>15</v>
      </c>
      <c r="G3" s="237" t="s">
        <v>104</v>
      </c>
      <c r="H3" s="238" t="s">
        <v>12</v>
      </c>
    </row>
    <row r="4" spans="2:9" ht="15" thickBot="1">
      <c r="B4" s="68">
        <v>2021</v>
      </c>
      <c r="C4" s="69">
        <v>10</v>
      </c>
      <c r="D4" s="59">
        <v>1</v>
      </c>
      <c r="E4" s="59">
        <v>98</v>
      </c>
      <c r="F4" s="61">
        <v>140.9</v>
      </c>
      <c r="G4" s="70" t="s">
        <v>72</v>
      </c>
      <c r="H4" s="71"/>
      <c r="I4" s="1" t="s">
        <v>105</v>
      </c>
    </row>
    <row r="5" spans="2:9">
      <c r="C5" s="72">
        <v>12</v>
      </c>
      <c r="D5" s="54">
        <v>1</v>
      </c>
      <c r="E5" s="54">
        <v>111</v>
      </c>
      <c r="F5" s="58">
        <v>122.73</v>
      </c>
      <c r="G5" s="16" t="s">
        <v>72</v>
      </c>
      <c r="H5" s="17"/>
    </row>
    <row r="6" spans="2:9">
      <c r="C6" s="72">
        <v>16</v>
      </c>
      <c r="D6" s="54">
        <v>1</v>
      </c>
      <c r="E6" s="54">
        <v>107</v>
      </c>
      <c r="F6" s="58">
        <v>131</v>
      </c>
      <c r="G6" s="16" t="s">
        <v>72</v>
      </c>
      <c r="H6" s="17"/>
    </row>
    <row r="7" spans="2:9">
      <c r="C7" s="72">
        <v>17</v>
      </c>
      <c r="D7" s="54">
        <v>1</v>
      </c>
      <c r="E7" s="54">
        <v>103</v>
      </c>
      <c r="F7" s="58">
        <v>128.72</v>
      </c>
      <c r="G7" s="16">
        <v>-2.2800000000000011</v>
      </c>
      <c r="H7" s="17">
        <v>-1.7404580152671767E-2</v>
      </c>
      <c r="I7" s="1" t="s">
        <v>106</v>
      </c>
    </row>
    <row r="8" spans="2:9">
      <c r="C8" s="72">
        <v>19</v>
      </c>
      <c r="D8" s="54">
        <v>2</v>
      </c>
      <c r="E8" s="54">
        <v>227</v>
      </c>
      <c r="F8" s="58">
        <v>122</v>
      </c>
      <c r="G8" s="16" t="s">
        <v>72</v>
      </c>
      <c r="H8" s="17"/>
    </row>
    <row r="9" spans="2:9">
      <c r="C9" s="72">
        <v>20</v>
      </c>
      <c r="D9" s="54">
        <v>1</v>
      </c>
      <c r="E9" s="54">
        <v>113</v>
      </c>
      <c r="F9" s="58">
        <v>126.6</v>
      </c>
      <c r="G9" s="16">
        <v>4.5999999999999943</v>
      </c>
      <c r="H9" s="17">
        <v>3.770491803278686E-2</v>
      </c>
      <c r="I9" s="1" t="s">
        <v>107</v>
      </c>
    </row>
    <row r="10" spans="2:9">
      <c r="C10" s="72">
        <v>23</v>
      </c>
      <c r="D10" s="54">
        <v>3</v>
      </c>
      <c r="E10" s="54">
        <v>317</v>
      </c>
      <c r="F10" s="58">
        <v>137.77000000000001</v>
      </c>
      <c r="G10" s="16" t="s">
        <v>72</v>
      </c>
      <c r="H10" s="17"/>
    </row>
    <row r="11" spans="2:9">
      <c r="C11" s="72">
        <v>24</v>
      </c>
      <c r="D11" s="54">
        <v>1</v>
      </c>
      <c r="E11" s="54">
        <v>94</v>
      </c>
      <c r="F11" s="58">
        <v>147</v>
      </c>
      <c r="G11" s="16">
        <v>9.2299999999999898</v>
      </c>
      <c r="H11" s="17">
        <v>6.6995717500181406E-2</v>
      </c>
    </row>
    <row r="12" spans="2:9">
      <c r="C12" s="72">
        <v>25</v>
      </c>
      <c r="D12" s="54">
        <v>1</v>
      </c>
      <c r="E12" s="54">
        <v>114</v>
      </c>
      <c r="F12" s="58">
        <v>130.41</v>
      </c>
      <c r="G12" s="16">
        <v>-16.590000000000003</v>
      </c>
      <c r="H12" s="17">
        <v>-0.11285714285714288</v>
      </c>
      <c r="I12" s="1" t="s">
        <v>108</v>
      </c>
    </row>
    <row r="13" spans="2:9">
      <c r="C13" s="72">
        <v>28</v>
      </c>
      <c r="D13" s="54">
        <v>1</v>
      </c>
      <c r="E13" s="54">
        <v>86</v>
      </c>
      <c r="F13" s="58">
        <v>133.93</v>
      </c>
      <c r="G13" s="16" t="s">
        <v>72</v>
      </c>
      <c r="H13" s="17"/>
      <c r="I13" s="1" t="s">
        <v>109</v>
      </c>
    </row>
    <row r="14" spans="2:9">
      <c r="C14" s="72">
        <v>31</v>
      </c>
      <c r="D14" s="54">
        <v>2</v>
      </c>
      <c r="E14" s="54">
        <v>224</v>
      </c>
      <c r="F14" s="58">
        <v>132</v>
      </c>
      <c r="G14" s="16" t="s">
        <v>72</v>
      </c>
      <c r="H14" s="17"/>
    </row>
    <row r="15" spans="2:9">
      <c r="C15" s="72">
        <v>32</v>
      </c>
      <c r="D15" s="54">
        <v>1</v>
      </c>
      <c r="E15" s="54">
        <v>104</v>
      </c>
      <c r="F15" s="58">
        <v>127.51</v>
      </c>
      <c r="G15" s="16">
        <v>-4.4899999999999949</v>
      </c>
      <c r="H15" s="17">
        <v>-3.4015151515151443E-2</v>
      </c>
      <c r="I15" s="1" t="s">
        <v>110</v>
      </c>
    </row>
    <row r="16" spans="2:9">
      <c r="C16" s="72">
        <v>36</v>
      </c>
      <c r="D16" s="54">
        <v>1</v>
      </c>
      <c r="E16" s="54">
        <v>109</v>
      </c>
      <c r="F16" s="58">
        <v>122.63</v>
      </c>
      <c r="G16" s="16" t="s">
        <v>72</v>
      </c>
      <c r="H16" s="16"/>
    </row>
    <row r="17" spans="2:9">
      <c r="C17" s="72">
        <v>37</v>
      </c>
      <c r="D17" s="54">
        <v>2</v>
      </c>
      <c r="E17" s="54">
        <v>217</v>
      </c>
      <c r="F17" s="58">
        <v>125.2</v>
      </c>
      <c r="G17" s="16">
        <v>2.57</v>
      </c>
      <c r="H17" s="16">
        <v>2.1000000000000001E-2</v>
      </c>
      <c r="I17" s="1" t="s">
        <v>111</v>
      </c>
    </row>
    <row r="18" spans="2:9">
      <c r="C18" s="72">
        <v>40</v>
      </c>
      <c r="D18" s="54">
        <v>2</v>
      </c>
      <c r="E18" s="54">
        <v>146</v>
      </c>
      <c r="F18" s="58">
        <v>126.95</v>
      </c>
      <c r="G18" s="54" t="s">
        <v>72</v>
      </c>
      <c r="H18" s="16" t="s">
        <v>72</v>
      </c>
    </row>
    <row r="19" spans="2:9">
      <c r="C19" s="72">
        <v>41</v>
      </c>
      <c r="D19" s="54">
        <v>1</v>
      </c>
      <c r="E19" s="54">
        <v>101</v>
      </c>
      <c r="F19" s="58">
        <v>137.68</v>
      </c>
      <c r="G19" s="16">
        <v>10.730000000000004</v>
      </c>
      <c r="H19" s="16">
        <v>8.4521465143757357E-2</v>
      </c>
      <c r="I19" s="1" t="s">
        <v>112</v>
      </c>
    </row>
    <row r="20" spans="2:9">
      <c r="C20" s="72">
        <v>43</v>
      </c>
      <c r="D20" s="54">
        <v>1</v>
      </c>
      <c r="E20" s="54">
        <v>117</v>
      </c>
      <c r="F20" s="58">
        <v>118.17</v>
      </c>
      <c r="G20" s="16" t="s">
        <v>72</v>
      </c>
      <c r="H20" s="16" t="s">
        <v>72</v>
      </c>
      <c r="I20" s="1" t="s">
        <v>121</v>
      </c>
    </row>
    <row r="21" spans="2:9">
      <c r="C21" s="72">
        <v>48</v>
      </c>
      <c r="D21" s="54">
        <v>1</v>
      </c>
      <c r="E21" s="54">
        <v>117</v>
      </c>
      <c r="F21" s="58">
        <v>114.47</v>
      </c>
      <c r="G21" s="16" t="s">
        <v>72</v>
      </c>
      <c r="H21" s="16" t="s">
        <v>72</v>
      </c>
      <c r="I21" s="1" t="s">
        <v>113</v>
      </c>
    </row>
    <row r="22" spans="2:9" ht="15" thickBot="1">
      <c r="C22" s="73">
        <v>51</v>
      </c>
      <c r="D22" s="62">
        <v>1</v>
      </c>
      <c r="E22" s="62">
        <v>103</v>
      </c>
      <c r="F22" s="63">
        <v>120.1</v>
      </c>
      <c r="G22" s="158" t="s">
        <v>72</v>
      </c>
      <c r="H22" s="158" t="s">
        <v>72</v>
      </c>
      <c r="I22" s="1" t="s">
        <v>114</v>
      </c>
    </row>
    <row r="23" spans="2:9" ht="15" thickBot="1">
      <c r="B23" s="68">
        <v>2022</v>
      </c>
      <c r="C23" s="69">
        <v>1</v>
      </c>
      <c r="D23" s="59" t="s">
        <v>79</v>
      </c>
      <c r="E23" s="59"/>
      <c r="F23" s="61"/>
      <c r="G23" s="70"/>
      <c r="H23" s="71"/>
    </row>
    <row r="24" spans="2:9">
      <c r="C24" s="72">
        <v>2</v>
      </c>
      <c r="D24" s="54" t="s">
        <v>79</v>
      </c>
      <c r="E24" s="54"/>
      <c r="F24" s="58"/>
      <c r="G24" s="16"/>
      <c r="H24" s="17"/>
    </row>
    <row r="25" spans="2:9">
      <c r="C25" s="72">
        <v>3</v>
      </c>
      <c r="D25" s="54">
        <v>1</v>
      </c>
      <c r="E25" s="54">
        <v>112</v>
      </c>
      <c r="F25" s="58">
        <v>117.38</v>
      </c>
      <c r="G25" s="54" t="s">
        <v>72</v>
      </c>
      <c r="H25" s="54"/>
    </row>
    <row r="26" spans="2:9">
      <c r="C26" s="72">
        <v>4</v>
      </c>
      <c r="D26" s="54" t="s">
        <v>79</v>
      </c>
      <c r="E26" s="54"/>
      <c r="F26" s="58"/>
      <c r="G26" s="16"/>
      <c r="H26" s="17"/>
    </row>
    <row r="27" spans="2:9">
      <c r="C27" s="72">
        <v>5</v>
      </c>
      <c r="D27" s="54" t="s">
        <v>79</v>
      </c>
      <c r="E27" s="54"/>
      <c r="F27" s="58"/>
      <c r="G27" s="16"/>
      <c r="H27" s="17"/>
    </row>
    <row r="28" spans="2:9">
      <c r="C28" s="72">
        <v>6</v>
      </c>
      <c r="D28" s="54" t="s">
        <v>79</v>
      </c>
      <c r="E28" s="54"/>
      <c r="F28" s="58"/>
      <c r="G28" s="16"/>
      <c r="H28" s="17"/>
    </row>
    <row r="29" spans="2:9">
      <c r="C29" s="72">
        <v>7</v>
      </c>
      <c r="D29" s="54" t="s">
        <v>79</v>
      </c>
      <c r="E29" s="54"/>
      <c r="F29" s="58"/>
      <c r="G29" s="16"/>
      <c r="H29" s="17"/>
    </row>
    <row r="30" spans="2:9">
      <c r="C30" s="72">
        <v>8</v>
      </c>
      <c r="D30" s="54" t="s">
        <v>79</v>
      </c>
      <c r="E30" s="54"/>
      <c r="F30" s="58"/>
      <c r="G30" s="16"/>
      <c r="H30" s="17"/>
    </row>
    <row r="31" spans="2:9">
      <c r="C31" s="72">
        <v>9</v>
      </c>
      <c r="D31" s="54">
        <v>2</v>
      </c>
      <c r="E31" s="54">
        <v>225</v>
      </c>
      <c r="F31" s="58">
        <v>121</v>
      </c>
      <c r="G31" s="54" t="s">
        <v>72</v>
      </c>
      <c r="H31" s="17"/>
    </row>
    <row r="32" spans="2:9">
      <c r="C32" s="72">
        <v>10</v>
      </c>
      <c r="D32" s="54" t="s">
        <v>79</v>
      </c>
      <c r="E32" s="54"/>
      <c r="F32" s="58"/>
      <c r="G32" s="16"/>
      <c r="H32" s="17"/>
    </row>
    <row r="33" spans="2:8">
      <c r="C33" s="72">
        <v>11</v>
      </c>
      <c r="D33" s="54">
        <v>1</v>
      </c>
      <c r="E33" s="54">
        <v>107</v>
      </c>
      <c r="F33" s="58">
        <v>153.62</v>
      </c>
      <c r="G33" s="54" t="s">
        <v>72</v>
      </c>
      <c r="H33" s="17"/>
    </row>
    <row r="34" spans="2:8">
      <c r="C34" s="72">
        <v>12</v>
      </c>
      <c r="D34" s="54" t="s">
        <v>79</v>
      </c>
      <c r="E34" s="54"/>
      <c r="F34" s="58"/>
      <c r="G34" s="16"/>
      <c r="H34" s="17"/>
    </row>
    <row r="35" spans="2:8">
      <c r="C35" s="72">
        <v>13</v>
      </c>
      <c r="D35" s="54" t="s">
        <v>79</v>
      </c>
      <c r="E35" s="54"/>
      <c r="F35" s="58"/>
      <c r="G35" s="16"/>
      <c r="H35" s="17"/>
    </row>
    <row r="36" spans="2:8">
      <c r="C36" s="72">
        <v>14</v>
      </c>
      <c r="D36" s="54">
        <v>1</v>
      </c>
      <c r="E36" s="54">
        <v>114</v>
      </c>
      <c r="F36" s="58">
        <v>170.12</v>
      </c>
      <c r="G36" s="54" t="s">
        <v>72</v>
      </c>
      <c r="H36" s="17"/>
    </row>
    <row r="37" spans="2:8">
      <c r="C37" s="72">
        <v>15</v>
      </c>
      <c r="D37" s="54" t="s">
        <v>79</v>
      </c>
      <c r="E37" s="54"/>
      <c r="F37" s="58"/>
      <c r="G37" s="16"/>
      <c r="H37" s="17"/>
    </row>
    <row r="38" spans="2:8">
      <c r="C38" s="72">
        <v>16</v>
      </c>
      <c r="D38" s="54" t="s">
        <v>79</v>
      </c>
      <c r="E38" s="54"/>
      <c r="F38" s="58"/>
      <c r="G38" s="16"/>
      <c r="H38" s="17"/>
    </row>
    <row r="39" spans="2:8">
      <c r="C39" s="72">
        <v>17</v>
      </c>
      <c r="D39" s="54" t="s">
        <v>79</v>
      </c>
      <c r="E39" s="54"/>
      <c r="F39" s="58"/>
      <c r="G39" s="16"/>
      <c r="H39" s="17"/>
    </row>
    <row r="40" spans="2:8">
      <c r="C40" s="72">
        <v>18</v>
      </c>
      <c r="D40" s="54" t="s">
        <v>79</v>
      </c>
      <c r="E40" s="54"/>
      <c r="F40" s="58"/>
      <c r="G40" s="16"/>
      <c r="H40" s="17"/>
    </row>
    <row r="41" spans="2:8">
      <c r="C41" s="72">
        <v>19</v>
      </c>
      <c r="D41" s="54" t="s">
        <v>79</v>
      </c>
      <c r="E41" s="65"/>
      <c r="F41" s="58"/>
      <c r="G41" s="16"/>
      <c r="H41" s="17"/>
    </row>
    <row r="42" spans="2:8">
      <c r="B42" s="64"/>
      <c r="C42" s="72">
        <v>20</v>
      </c>
      <c r="D42" s="54" t="s">
        <v>79</v>
      </c>
      <c r="E42" s="65"/>
      <c r="F42" s="58"/>
      <c r="G42" s="16"/>
      <c r="H42" s="17"/>
    </row>
    <row r="43" spans="2:8">
      <c r="B43" s="64"/>
      <c r="C43" s="74">
        <v>21</v>
      </c>
      <c r="D43" s="54" t="s">
        <v>79</v>
      </c>
      <c r="E43" s="54"/>
      <c r="F43" s="58"/>
      <c r="G43" s="16"/>
      <c r="H43" s="17"/>
    </row>
    <row r="44" spans="2:8">
      <c r="B44" s="64"/>
      <c r="C44" s="74">
        <v>22</v>
      </c>
      <c r="D44" s="54" t="s">
        <v>79</v>
      </c>
      <c r="E44" s="54"/>
      <c r="F44" s="58"/>
      <c r="G44" s="16"/>
      <c r="H44" s="17"/>
    </row>
    <row r="45" spans="2:8">
      <c r="B45" s="64"/>
      <c r="C45" s="74">
        <v>23</v>
      </c>
      <c r="D45" s="65">
        <v>1</v>
      </c>
      <c r="E45" s="54">
        <v>111</v>
      </c>
      <c r="F45" s="58">
        <v>156</v>
      </c>
      <c r="G45" s="54" t="s">
        <v>72</v>
      </c>
      <c r="H45" s="17"/>
    </row>
    <row r="46" spans="2:8">
      <c r="B46" s="64"/>
      <c r="C46" s="74">
        <v>24</v>
      </c>
      <c r="D46" s="65">
        <v>3</v>
      </c>
      <c r="E46" s="54">
        <v>336</v>
      </c>
      <c r="F46" s="58">
        <v>139.59</v>
      </c>
      <c r="G46" s="16">
        <v>-16.409999999999997</v>
      </c>
      <c r="H46" s="17">
        <v>-0.1051923076923077</v>
      </c>
    </row>
    <row r="47" spans="2:8">
      <c r="B47" s="64"/>
      <c r="C47" s="74">
        <v>25</v>
      </c>
      <c r="D47" s="65">
        <v>2</v>
      </c>
      <c r="E47" s="54">
        <v>226</v>
      </c>
      <c r="F47" s="58">
        <v>145.93</v>
      </c>
      <c r="G47" s="16">
        <v>6.3400000000000034</v>
      </c>
      <c r="H47" s="17">
        <v>4.5418726269790044E-2</v>
      </c>
    </row>
    <row r="48" spans="2:8">
      <c r="B48" s="64"/>
      <c r="C48" s="75">
        <v>26</v>
      </c>
      <c r="D48" s="66" t="s">
        <v>79</v>
      </c>
      <c r="E48" s="54"/>
      <c r="F48" s="58"/>
      <c r="G48" s="16"/>
      <c r="H48" s="17"/>
    </row>
    <row r="49" spans="2:8">
      <c r="B49" s="64"/>
      <c r="C49" s="74">
        <v>27</v>
      </c>
      <c r="D49" s="66" t="s">
        <v>79</v>
      </c>
      <c r="E49" s="54"/>
      <c r="F49" s="58"/>
      <c r="G49" s="16"/>
      <c r="H49" s="17"/>
    </row>
    <row r="50" spans="2:8">
      <c r="B50" s="64"/>
      <c r="C50" s="74">
        <v>28</v>
      </c>
      <c r="D50" s="65">
        <v>1</v>
      </c>
      <c r="E50" s="54">
        <v>99</v>
      </c>
      <c r="F50" s="58">
        <v>155.52000000000001</v>
      </c>
      <c r="G50" s="16" t="s">
        <v>72</v>
      </c>
      <c r="H50" s="17"/>
    </row>
    <row r="51" spans="2:8">
      <c r="B51" s="64"/>
      <c r="C51" s="74">
        <v>29</v>
      </c>
      <c r="D51" s="65" t="s">
        <v>79</v>
      </c>
      <c r="E51" s="54"/>
      <c r="F51" s="58"/>
      <c r="G51" s="16"/>
      <c r="H51" s="17"/>
    </row>
    <row r="52" spans="2:8">
      <c r="B52" s="64"/>
      <c r="C52" s="74">
        <v>30</v>
      </c>
      <c r="D52" s="65" t="s">
        <v>79</v>
      </c>
      <c r="E52" s="54"/>
      <c r="F52" s="58"/>
      <c r="G52" s="16"/>
      <c r="H52" s="17"/>
    </row>
    <row r="53" spans="2:8">
      <c r="B53" s="64"/>
      <c r="C53" s="74">
        <v>31</v>
      </c>
      <c r="D53" s="65" t="s">
        <v>79</v>
      </c>
      <c r="E53" s="54"/>
      <c r="F53" s="58"/>
      <c r="G53" s="16"/>
      <c r="H53" s="17"/>
    </row>
    <row r="54" spans="2:8">
      <c r="B54" s="64"/>
      <c r="C54" s="74">
        <v>32</v>
      </c>
      <c r="D54" s="65" t="s">
        <v>79</v>
      </c>
      <c r="E54" s="54"/>
      <c r="F54" s="58"/>
      <c r="G54" s="16"/>
      <c r="H54" s="17"/>
    </row>
    <row r="55" spans="2:8">
      <c r="B55" s="64"/>
      <c r="C55" s="74">
        <v>33</v>
      </c>
      <c r="D55" s="65" t="s">
        <v>79</v>
      </c>
      <c r="E55" s="54"/>
      <c r="F55" s="58"/>
      <c r="G55" s="16"/>
      <c r="H55" s="17"/>
    </row>
    <row r="56" spans="2:8">
      <c r="B56" s="64"/>
      <c r="C56" s="74">
        <v>34</v>
      </c>
      <c r="D56" s="65">
        <v>1</v>
      </c>
      <c r="E56" s="54">
        <v>102</v>
      </c>
      <c r="F56" s="58">
        <v>186.5</v>
      </c>
      <c r="G56" s="16" t="s">
        <v>72</v>
      </c>
      <c r="H56" s="17"/>
    </row>
    <row r="57" spans="2:8">
      <c r="B57" s="64"/>
      <c r="C57" s="74">
        <v>35</v>
      </c>
      <c r="D57" s="65" t="s">
        <v>79</v>
      </c>
      <c r="E57" s="54"/>
      <c r="F57" s="58"/>
      <c r="G57" s="16"/>
      <c r="H57" s="17"/>
    </row>
    <row r="58" spans="2:8">
      <c r="B58" s="64"/>
      <c r="C58" s="74">
        <v>36</v>
      </c>
      <c r="D58" s="65"/>
      <c r="E58" s="54"/>
      <c r="F58" s="58"/>
      <c r="G58" s="16"/>
      <c r="H58" s="17"/>
    </row>
    <row r="59" spans="2:8">
      <c r="B59" s="64"/>
      <c r="C59" s="74">
        <v>37</v>
      </c>
      <c r="D59" s="65"/>
      <c r="E59" s="54"/>
      <c r="F59" s="58"/>
      <c r="G59" s="16"/>
      <c r="H59" s="17"/>
    </row>
    <row r="60" spans="2:8">
      <c r="B60" s="64"/>
      <c r="C60" s="74">
        <v>38</v>
      </c>
      <c r="D60" s="65"/>
      <c r="E60" s="54"/>
      <c r="F60" s="58"/>
      <c r="G60" s="16"/>
      <c r="H60" s="17"/>
    </row>
    <row r="61" spans="2:8">
      <c r="B61" s="64"/>
      <c r="C61" s="74">
        <v>39</v>
      </c>
      <c r="D61" s="65"/>
      <c r="E61" s="54"/>
      <c r="F61" s="58"/>
      <c r="G61" s="16"/>
      <c r="H61" s="17"/>
    </row>
    <row r="62" spans="2:8">
      <c r="B62" s="64"/>
      <c r="C62" s="74">
        <v>40</v>
      </c>
      <c r="D62" s="65"/>
      <c r="E62" s="54"/>
      <c r="F62" s="58"/>
      <c r="G62" s="16"/>
      <c r="H62" s="17"/>
    </row>
    <row r="63" spans="2:8">
      <c r="B63" s="64"/>
      <c r="C63" s="74">
        <v>41</v>
      </c>
      <c r="D63" s="65"/>
      <c r="E63" s="54"/>
      <c r="F63" s="58"/>
      <c r="G63" s="16"/>
      <c r="H63" s="17"/>
    </row>
    <row r="64" spans="2:8">
      <c r="B64" s="64"/>
      <c r="C64" s="74">
        <v>42</v>
      </c>
      <c r="D64" s="65"/>
      <c r="E64" s="54"/>
      <c r="F64" s="58"/>
      <c r="G64" s="16"/>
      <c r="H64" s="17"/>
    </row>
    <row r="65" spans="2:8">
      <c r="B65" s="64"/>
      <c r="C65" s="74">
        <v>43</v>
      </c>
      <c r="D65" s="65"/>
      <c r="E65" s="54"/>
      <c r="F65" s="58"/>
      <c r="G65" s="16"/>
      <c r="H65" s="17"/>
    </row>
    <row r="66" spans="2:8">
      <c r="B66" s="64"/>
      <c r="C66" s="74">
        <v>44</v>
      </c>
      <c r="D66" s="65"/>
      <c r="E66" s="54"/>
      <c r="F66" s="58"/>
      <c r="G66" s="16"/>
      <c r="H66" s="17"/>
    </row>
    <row r="67" spans="2:8">
      <c r="B67" s="64"/>
      <c r="C67" s="74">
        <v>45</v>
      </c>
      <c r="D67" s="65"/>
      <c r="E67" s="54"/>
      <c r="F67" s="58"/>
      <c r="G67" s="16"/>
      <c r="H67" s="17"/>
    </row>
    <row r="68" spans="2:8">
      <c r="B68" s="64"/>
      <c r="C68" s="74">
        <v>46</v>
      </c>
      <c r="D68" s="65"/>
      <c r="E68" s="54"/>
      <c r="F68" s="58"/>
      <c r="G68" s="16"/>
      <c r="H68" s="17"/>
    </row>
    <row r="69" spans="2:8">
      <c r="B69" s="64"/>
      <c r="C69" s="74">
        <v>47</v>
      </c>
      <c r="D69" s="65"/>
      <c r="E69" s="54"/>
      <c r="F69" s="58"/>
      <c r="G69" s="16"/>
      <c r="H69" s="17"/>
    </row>
    <row r="70" spans="2:8">
      <c r="B70" s="64"/>
      <c r="C70" s="74">
        <v>48</v>
      </c>
      <c r="D70" s="65"/>
      <c r="E70" s="54"/>
      <c r="F70" s="58"/>
      <c r="G70" s="16"/>
      <c r="H70" s="17"/>
    </row>
    <row r="71" spans="2:8">
      <c r="B71" s="64"/>
      <c r="C71" s="74">
        <v>49</v>
      </c>
      <c r="D71" s="65"/>
      <c r="E71" s="54"/>
      <c r="F71" s="58"/>
      <c r="G71" s="16"/>
      <c r="H71" s="17"/>
    </row>
    <row r="72" spans="2:8">
      <c r="B72" s="64"/>
      <c r="C72" s="74">
        <v>50</v>
      </c>
      <c r="D72" s="65"/>
      <c r="E72" s="54"/>
      <c r="F72" s="58"/>
      <c r="G72" s="16"/>
      <c r="H72" s="17"/>
    </row>
    <row r="73" spans="2:8">
      <c r="B73" s="64"/>
      <c r="C73" s="74">
        <v>51</v>
      </c>
      <c r="D73" s="65"/>
      <c r="E73" s="54"/>
      <c r="F73" s="58"/>
      <c r="G73" s="16"/>
      <c r="H73" s="17"/>
    </row>
    <row r="74" spans="2:8">
      <c r="B74" s="64"/>
      <c r="C74" s="74">
        <v>52</v>
      </c>
      <c r="D74" s="65"/>
      <c r="E74" s="54"/>
      <c r="F74" s="58"/>
      <c r="G74" s="16"/>
      <c r="H74" s="17"/>
    </row>
    <row r="75" spans="2:8">
      <c r="C75" s="67"/>
    </row>
    <row r="76" spans="2:8">
      <c r="C76" s="67"/>
    </row>
    <row r="77" spans="2:8">
      <c r="C77" s="67"/>
    </row>
    <row r="78" spans="2:8">
      <c r="C78" s="67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8671875" defaultRowHeight="14.4"/>
  <cols>
    <col min="1" max="5" width="8.88671875" style="1"/>
    <col min="6" max="6" width="9.33203125" style="1" customWidth="1"/>
    <col min="7" max="7" width="10.109375" style="1" customWidth="1"/>
    <col min="8" max="8" width="9.88671875" style="1" customWidth="1"/>
    <col min="9" max="16384" width="8.88671875" style="1"/>
  </cols>
  <sheetData>
    <row r="1" spans="2:10">
      <c r="B1" s="1" t="s">
        <v>92</v>
      </c>
    </row>
    <row r="2" spans="2:10" ht="15" thickBot="1"/>
    <row r="3" spans="2:10" ht="51.6" customHeight="1" thickBot="1">
      <c r="B3" s="76"/>
      <c r="C3" s="175" t="s">
        <v>8</v>
      </c>
      <c r="D3" s="235" t="s">
        <v>73</v>
      </c>
      <c r="E3" s="235" t="s">
        <v>14</v>
      </c>
      <c r="F3" s="236" t="s">
        <v>15</v>
      </c>
      <c r="G3" s="237" t="s">
        <v>116</v>
      </c>
      <c r="H3" s="238" t="s">
        <v>99</v>
      </c>
    </row>
    <row r="4" spans="2:10" ht="15" thickBot="1">
      <c r="B4" s="79">
        <v>2021</v>
      </c>
      <c r="C4" s="79" t="s">
        <v>78</v>
      </c>
      <c r="D4" s="77">
        <v>1</v>
      </c>
      <c r="E4" s="77">
        <v>110</v>
      </c>
      <c r="F4" s="172">
        <v>116</v>
      </c>
      <c r="G4" s="173" t="s">
        <v>72</v>
      </c>
      <c r="H4" s="80"/>
      <c r="I4" s="1" t="s">
        <v>115</v>
      </c>
      <c r="J4" s="67"/>
    </row>
    <row r="5" spans="2:10" ht="15" thickBot="1">
      <c r="B5" s="73">
        <v>2022</v>
      </c>
      <c r="C5" s="81">
        <v>31</v>
      </c>
      <c r="D5" s="78">
        <v>1</v>
      </c>
      <c r="E5" s="54">
        <v>113</v>
      </c>
      <c r="F5" s="167">
        <v>165.7</v>
      </c>
      <c r="G5" s="174" t="s">
        <v>72</v>
      </c>
      <c r="H5" s="82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8671875" defaultRowHeight="14.4"/>
  <cols>
    <col min="1" max="1" width="5.5546875" style="1" customWidth="1"/>
    <col min="2" max="2" width="6.44140625" style="1" customWidth="1"/>
    <col min="3" max="3" width="10.88671875" style="1" customWidth="1"/>
    <col min="4" max="4" width="13.5546875" style="1" customWidth="1"/>
    <col min="5" max="5" width="13.109375" style="1" customWidth="1"/>
    <col min="6" max="7" width="12.5546875" style="1" customWidth="1"/>
    <col min="8" max="9" width="12.44140625" style="1" customWidth="1"/>
    <col min="10" max="10" width="10.88671875" style="1" customWidth="1"/>
    <col min="11" max="11" width="14.44140625" style="1" customWidth="1"/>
    <col min="12" max="12" width="12.5546875" style="1" customWidth="1"/>
    <col min="13" max="13" width="14.88671875" style="1" customWidth="1"/>
    <col min="14" max="14" width="15.44140625" style="1" customWidth="1"/>
    <col min="15" max="16384" width="8.88671875" style="1"/>
  </cols>
  <sheetData>
    <row r="1" spans="2:14">
      <c r="B1" s="1" t="s">
        <v>93</v>
      </c>
    </row>
    <row r="2" spans="2:14" ht="15" thickBot="1"/>
    <row r="3" spans="2:14" ht="29.4" thickBot="1">
      <c r="B3" s="40"/>
      <c r="C3" s="239" t="s">
        <v>8</v>
      </c>
      <c r="D3" s="235" t="s">
        <v>9</v>
      </c>
      <c r="E3" s="235" t="s">
        <v>10</v>
      </c>
      <c r="F3" s="235" t="s">
        <v>26</v>
      </c>
      <c r="G3" s="236" t="s">
        <v>27</v>
      </c>
      <c r="H3" s="236" t="s">
        <v>74</v>
      </c>
      <c r="I3" s="240" t="s">
        <v>77</v>
      </c>
      <c r="J3" s="241" t="s">
        <v>8</v>
      </c>
      <c r="K3" s="236" t="s">
        <v>11</v>
      </c>
      <c r="L3" s="236"/>
      <c r="M3" s="237" t="s">
        <v>100</v>
      </c>
      <c r="N3" s="238" t="s">
        <v>12</v>
      </c>
    </row>
    <row r="4" spans="2:14" ht="15" thickBot="1">
      <c r="B4" s="5">
        <v>2021</v>
      </c>
      <c r="C4" s="86">
        <v>1</v>
      </c>
      <c r="D4" s="87">
        <v>79259</v>
      </c>
      <c r="E4" s="88">
        <v>219671</v>
      </c>
      <c r="F4" s="88">
        <v>9149</v>
      </c>
      <c r="G4" s="88">
        <v>940</v>
      </c>
      <c r="H4" s="88"/>
      <c r="I4" s="89"/>
      <c r="J4" s="86">
        <v>1</v>
      </c>
      <c r="K4" s="88">
        <v>309019</v>
      </c>
      <c r="L4" s="90" t="s">
        <v>13</v>
      </c>
      <c r="M4" s="88"/>
      <c r="N4" s="91"/>
    </row>
    <row r="5" spans="2:14">
      <c r="B5" s="92"/>
      <c r="C5" s="93">
        <v>2</v>
      </c>
      <c r="D5" s="15">
        <v>80112</v>
      </c>
      <c r="E5" s="94">
        <v>205882</v>
      </c>
      <c r="F5" s="94">
        <v>10467</v>
      </c>
      <c r="G5" s="94">
        <v>532</v>
      </c>
      <c r="H5" s="94"/>
      <c r="I5" s="95"/>
      <c r="J5" s="93">
        <v>2</v>
      </c>
      <c r="K5" s="94">
        <v>296993</v>
      </c>
      <c r="L5" s="96" t="s">
        <v>13</v>
      </c>
      <c r="M5" s="94">
        <v>-12026</v>
      </c>
      <c r="N5" s="97">
        <v>-3.891670091483046E-2</v>
      </c>
    </row>
    <row r="6" spans="2:14">
      <c r="B6" s="83"/>
      <c r="C6" s="93">
        <v>3</v>
      </c>
      <c r="D6" s="15">
        <v>67014</v>
      </c>
      <c r="E6" s="94">
        <v>218459</v>
      </c>
      <c r="F6" s="15">
        <v>7657</v>
      </c>
      <c r="G6" s="94">
        <v>334</v>
      </c>
      <c r="H6" s="94"/>
      <c r="I6" s="95"/>
      <c r="J6" s="93">
        <v>3</v>
      </c>
      <c r="K6" s="94">
        <v>293464</v>
      </c>
      <c r="L6" s="96" t="s">
        <v>13</v>
      </c>
      <c r="M6" s="94">
        <v>-3529</v>
      </c>
      <c r="N6" s="97">
        <v>-1.1882434939543995E-2</v>
      </c>
    </row>
    <row r="7" spans="2:14">
      <c r="B7" s="83"/>
      <c r="C7" s="93">
        <v>4</v>
      </c>
      <c r="D7" s="15">
        <v>65602</v>
      </c>
      <c r="E7" s="94">
        <v>198700</v>
      </c>
      <c r="F7" s="15">
        <v>7056</v>
      </c>
      <c r="G7" s="94">
        <v>604</v>
      </c>
      <c r="H7" s="94"/>
      <c r="I7" s="95"/>
      <c r="J7" s="93">
        <v>4</v>
      </c>
      <c r="K7" s="94">
        <v>271962</v>
      </c>
      <c r="L7" s="96" t="s">
        <v>13</v>
      </c>
      <c r="M7" s="94">
        <v>-21502</v>
      </c>
      <c r="N7" s="97">
        <v>-7.3269634435569664E-2</v>
      </c>
    </row>
    <row r="8" spans="2:14">
      <c r="B8" s="83"/>
      <c r="C8" s="93">
        <v>5</v>
      </c>
      <c r="D8" s="15">
        <v>57290</v>
      </c>
      <c r="E8" s="94">
        <v>186057</v>
      </c>
      <c r="F8" s="15">
        <v>9821</v>
      </c>
      <c r="G8" s="94">
        <v>217</v>
      </c>
      <c r="H8" s="94"/>
      <c r="I8" s="95"/>
      <c r="J8" s="93">
        <v>5</v>
      </c>
      <c r="K8" s="94">
        <v>253385</v>
      </c>
      <c r="L8" s="96" t="s">
        <v>13</v>
      </c>
      <c r="M8" s="94">
        <v>-18577</v>
      </c>
      <c r="N8" s="97">
        <v>-6.8307337054441475E-2</v>
      </c>
    </row>
    <row r="9" spans="2:14">
      <c r="B9" s="83"/>
      <c r="C9" s="93">
        <v>6</v>
      </c>
      <c r="D9" s="15">
        <v>64670</v>
      </c>
      <c r="E9" s="94">
        <v>196194</v>
      </c>
      <c r="F9" s="15">
        <v>7729</v>
      </c>
      <c r="G9" s="94">
        <v>218</v>
      </c>
      <c r="H9" s="94"/>
      <c r="I9" s="95"/>
      <c r="J9" s="93">
        <v>6</v>
      </c>
      <c r="K9" s="94">
        <v>268811</v>
      </c>
      <c r="L9" s="96" t="s">
        <v>13</v>
      </c>
      <c r="M9" s="94">
        <v>15426</v>
      </c>
      <c r="N9" s="97">
        <v>6.087968901079388E-2</v>
      </c>
    </row>
    <row r="10" spans="2:14">
      <c r="B10" s="64"/>
      <c r="C10" s="93">
        <v>7</v>
      </c>
      <c r="D10" s="15">
        <v>60691</v>
      </c>
      <c r="E10" s="94">
        <v>198013</v>
      </c>
      <c r="F10" s="15">
        <v>4505</v>
      </c>
      <c r="G10" s="94">
        <v>106</v>
      </c>
      <c r="H10" s="94"/>
      <c r="I10" s="95"/>
      <c r="J10" s="93">
        <v>7</v>
      </c>
      <c r="K10" s="94">
        <v>263315</v>
      </c>
      <c r="L10" s="96" t="s">
        <v>13</v>
      </c>
      <c r="M10" s="94">
        <f t="shared" ref="M10:M11" si="0">K10-K9</f>
        <v>-5496</v>
      </c>
      <c r="N10" s="97">
        <f t="shared" ref="N10:N11" si="1">(K10/K9)-1</f>
        <v>-2.044559188426065E-2</v>
      </c>
    </row>
    <row r="11" spans="2:14">
      <c r="B11" s="64"/>
      <c r="C11" s="93">
        <v>8</v>
      </c>
      <c r="D11" s="15">
        <v>65078</v>
      </c>
      <c r="E11" s="94">
        <v>210110</v>
      </c>
      <c r="F11" s="15">
        <v>7664</v>
      </c>
      <c r="G11" s="94">
        <v>535</v>
      </c>
      <c r="H11" s="94"/>
      <c r="I11" s="95"/>
      <c r="J11" s="93">
        <v>8</v>
      </c>
      <c r="K11" s="94">
        <v>283387</v>
      </c>
      <c r="L11" s="96" t="s">
        <v>13</v>
      </c>
      <c r="M11" s="94">
        <f t="shared" si="0"/>
        <v>20072</v>
      </c>
      <c r="N11" s="97">
        <f t="shared" si="1"/>
        <v>7.6228091829178002E-2</v>
      </c>
    </row>
    <row r="12" spans="2:14">
      <c r="B12" s="64"/>
      <c r="C12" s="93">
        <v>9</v>
      </c>
      <c r="D12" s="15">
        <v>69161</v>
      </c>
      <c r="E12" s="94">
        <v>174710</v>
      </c>
      <c r="F12" s="15">
        <v>7297</v>
      </c>
      <c r="G12" s="94">
        <v>530</v>
      </c>
      <c r="H12" s="94"/>
      <c r="I12" s="95"/>
      <c r="J12" s="93">
        <v>9</v>
      </c>
      <c r="K12" s="94">
        <v>251698</v>
      </c>
      <c r="L12" s="96" t="s">
        <v>13</v>
      </c>
      <c r="M12" s="94">
        <v>-31689</v>
      </c>
      <c r="N12" s="97">
        <v>-0.11182234894331777</v>
      </c>
    </row>
    <row r="13" spans="2:14">
      <c r="B13" s="64"/>
      <c r="C13" s="93">
        <v>10</v>
      </c>
      <c r="D13" s="15">
        <v>70678</v>
      </c>
      <c r="E13" s="94">
        <v>204935</v>
      </c>
      <c r="F13" s="15">
        <v>13355</v>
      </c>
      <c r="G13" s="94">
        <v>1673</v>
      </c>
      <c r="H13" s="94">
        <v>98</v>
      </c>
      <c r="I13" s="95"/>
      <c r="J13" s="93">
        <v>10</v>
      </c>
      <c r="K13" s="94">
        <v>290739</v>
      </c>
      <c r="L13" s="96" t="s">
        <v>13</v>
      </c>
      <c r="M13" s="94">
        <v>39041</v>
      </c>
      <c r="N13" s="97">
        <v>0.15511048955494289</v>
      </c>
    </row>
    <row r="14" spans="2:14">
      <c r="B14" s="64"/>
      <c r="C14" s="93">
        <v>11</v>
      </c>
      <c r="D14" s="15">
        <v>76093</v>
      </c>
      <c r="E14" s="94">
        <v>183578</v>
      </c>
      <c r="F14" s="15">
        <v>9521</v>
      </c>
      <c r="G14" s="94">
        <v>318</v>
      </c>
      <c r="H14" s="94"/>
      <c r="I14" s="95"/>
      <c r="J14" s="93">
        <v>11</v>
      </c>
      <c r="K14" s="94">
        <v>269510</v>
      </c>
      <c r="L14" s="96" t="s">
        <v>13</v>
      </c>
      <c r="M14" s="94">
        <v>-21229</v>
      </c>
      <c r="N14" s="97">
        <v>-7.3017379849280584E-2</v>
      </c>
    </row>
    <row r="15" spans="2:14">
      <c r="B15" s="64"/>
      <c r="C15" s="93">
        <v>12</v>
      </c>
      <c r="D15" s="15">
        <v>86357</v>
      </c>
      <c r="E15" s="94">
        <v>196878</v>
      </c>
      <c r="F15" s="15">
        <v>14048</v>
      </c>
      <c r="G15" s="94">
        <v>1328</v>
      </c>
      <c r="H15" s="94">
        <v>111</v>
      </c>
      <c r="I15" s="95"/>
      <c r="J15" s="93">
        <v>12</v>
      </c>
      <c r="K15" s="94">
        <v>298722</v>
      </c>
      <c r="L15" s="96" t="s">
        <v>13</v>
      </c>
      <c r="M15" s="94">
        <v>29212</v>
      </c>
      <c r="N15" s="97">
        <v>0.1083892990983637</v>
      </c>
    </row>
    <row r="16" spans="2:14">
      <c r="B16" s="64"/>
      <c r="C16" s="93">
        <v>13</v>
      </c>
      <c r="D16" s="15">
        <v>93359</v>
      </c>
      <c r="E16" s="94">
        <v>192422</v>
      </c>
      <c r="F16" s="15">
        <v>14923</v>
      </c>
      <c r="G16" s="98">
        <v>755</v>
      </c>
      <c r="H16" s="94"/>
      <c r="I16" s="95"/>
      <c r="J16" s="93">
        <v>13</v>
      </c>
      <c r="K16" s="94">
        <v>301459</v>
      </c>
      <c r="L16" s="96" t="s">
        <v>13</v>
      </c>
      <c r="M16" s="94">
        <f t="shared" ref="M16" si="2">K16-K15</f>
        <v>2737</v>
      </c>
      <c r="N16" s="97">
        <f t="shared" ref="N16" si="3">(K16/K15)-1</f>
        <v>9.1623650082686137E-3</v>
      </c>
    </row>
    <row r="17" spans="2:14">
      <c r="B17" s="64"/>
      <c r="C17" s="93">
        <v>14</v>
      </c>
      <c r="D17" s="15">
        <v>45801</v>
      </c>
      <c r="E17" s="94">
        <v>193095</v>
      </c>
      <c r="F17" s="15">
        <v>5459</v>
      </c>
      <c r="G17" s="98">
        <v>0</v>
      </c>
      <c r="H17" s="94"/>
      <c r="I17" s="95"/>
      <c r="J17" s="93">
        <v>14</v>
      </c>
      <c r="K17" s="94">
        <v>244355</v>
      </c>
      <c r="L17" s="96" t="s">
        <v>13</v>
      </c>
      <c r="M17" s="94">
        <v>-57104</v>
      </c>
      <c r="N17" s="97">
        <v>-0.18942542767009773</v>
      </c>
    </row>
    <row r="18" spans="2:14">
      <c r="B18" s="64"/>
      <c r="C18" s="93">
        <v>15</v>
      </c>
      <c r="D18" s="15">
        <v>68260</v>
      </c>
      <c r="E18" s="94">
        <v>207873</v>
      </c>
      <c r="F18" s="15">
        <v>6787</v>
      </c>
      <c r="G18" s="98">
        <v>876</v>
      </c>
      <c r="H18" s="94"/>
      <c r="I18" s="95"/>
      <c r="J18" s="93">
        <v>15</v>
      </c>
      <c r="K18" s="94">
        <v>283796</v>
      </c>
      <c r="L18" s="96" t="s">
        <v>13</v>
      </c>
      <c r="M18" s="94">
        <v>39441</v>
      </c>
      <c r="N18" s="97">
        <v>0.161408606330953</v>
      </c>
    </row>
    <row r="19" spans="2:14">
      <c r="B19" s="64"/>
      <c r="C19" s="93">
        <v>16</v>
      </c>
      <c r="D19" s="15">
        <v>71756</v>
      </c>
      <c r="E19" s="94">
        <v>206455</v>
      </c>
      <c r="F19" s="15">
        <v>9528</v>
      </c>
      <c r="G19" s="98">
        <v>712</v>
      </c>
      <c r="H19" s="98">
        <v>107</v>
      </c>
      <c r="I19" s="99"/>
      <c r="J19" s="93">
        <v>16</v>
      </c>
      <c r="K19" s="94">
        <v>288558</v>
      </c>
      <c r="L19" s="96" t="s">
        <v>13</v>
      </c>
      <c r="M19" s="94">
        <f t="shared" ref="M19:M25" si="4">K19-K18</f>
        <v>4762</v>
      </c>
      <c r="N19" s="97">
        <f t="shared" ref="N19:N25" si="5">(K19/K18)-1</f>
        <v>1.677965862802866E-2</v>
      </c>
    </row>
    <row r="20" spans="2:14">
      <c r="B20" s="64"/>
      <c r="C20" s="93">
        <v>17</v>
      </c>
      <c r="D20" s="15">
        <v>53334</v>
      </c>
      <c r="E20" s="94">
        <v>206314</v>
      </c>
      <c r="F20" s="94">
        <v>5070</v>
      </c>
      <c r="G20" s="94">
        <v>323</v>
      </c>
      <c r="H20" s="94">
        <v>103</v>
      </c>
      <c r="I20" s="95"/>
      <c r="J20" s="93">
        <v>17</v>
      </c>
      <c r="K20" s="94">
        <v>265144</v>
      </c>
      <c r="L20" s="96" t="s">
        <v>13</v>
      </c>
      <c r="M20" s="94">
        <f t="shared" si="4"/>
        <v>-23414</v>
      </c>
      <c r="N20" s="97">
        <f t="shared" si="5"/>
        <v>-8.1141399649290569E-2</v>
      </c>
    </row>
    <row r="21" spans="2:14">
      <c r="B21" s="64"/>
      <c r="C21" s="100">
        <v>18</v>
      </c>
      <c r="D21" s="101">
        <v>54802</v>
      </c>
      <c r="E21" s="102">
        <v>192317</v>
      </c>
      <c r="F21" s="101">
        <v>9233</v>
      </c>
      <c r="G21" s="103">
        <v>337</v>
      </c>
      <c r="H21" s="102"/>
      <c r="I21" s="104"/>
      <c r="J21" s="100">
        <v>18</v>
      </c>
      <c r="K21" s="94">
        <v>256689</v>
      </c>
      <c r="L21" s="105" t="s">
        <v>13</v>
      </c>
      <c r="M21" s="102">
        <f t="shared" si="4"/>
        <v>-8455</v>
      </c>
      <c r="N21" s="97">
        <f t="shared" si="5"/>
        <v>-3.1888332377877693E-2</v>
      </c>
    </row>
    <row r="22" spans="2:14">
      <c r="B22" s="64"/>
      <c r="C22" s="100">
        <v>19</v>
      </c>
      <c r="D22" s="101">
        <v>85146</v>
      </c>
      <c r="E22" s="102">
        <v>180513</v>
      </c>
      <c r="F22" s="102">
        <v>16174</v>
      </c>
      <c r="G22" s="102">
        <v>2271</v>
      </c>
      <c r="H22" s="102">
        <v>227</v>
      </c>
      <c r="I22" s="104"/>
      <c r="J22" s="100">
        <v>19</v>
      </c>
      <c r="K22" s="94">
        <v>284331</v>
      </c>
      <c r="L22" s="105" t="s">
        <v>13</v>
      </c>
      <c r="M22" s="102">
        <f t="shared" si="4"/>
        <v>27642</v>
      </c>
      <c r="N22" s="97">
        <f t="shared" si="5"/>
        <v>0.10768673375173843</v>
      </c>
    </row>
    <row r="23" spans="2:14">
      <c r="B23" s="64"/>
      <c r="C23" s="100">
        <v>20</v>
      </c>
      <c r="D23" s="101">
        <v>86212</v>
      </c>
      <c r="E23" s="102">
        <v>202776</v>
      </c>
      <c r="F23" s="102">
        <v>14822</v>
      </c>
      <c r="G23" s="102">
        <v>1469</v>
      </c>
      <c r="H23" s="102">
        <v>113</v>
      </c>
      <c r="I23" s="104"/>
      <c r="J23" s="100">
        <v>20</v>
      </c>
      <c r="K23" s="94">
        <v>305392</v>
      </c>
      <c r="L23" s="105" t="s">
        <v>13</v>
      </c>
      <c r="M23" s="102">
        <f t="shared" si="4"/>
        <v>21061</v>
      </c>
      <c r="N23" s="97">
        <f t="shared" si="5"/>
        <v>7.4072120169802025E-2</v>
      </c>
    </row>
    <row r="24" spans="2:14">
      <c r="B24" s="64"/>
      <c r="C24" s="100">
        <v>21</v>
      </c>
      <c r="D24" s="101">
        <v>88440</v>
      </c>
      <c r="E24" s="102">
        <v>196404</v>
      </c>
      <c r="F24" s="102">
        <v>19630</v>
      </c>
      <c r="G24" s="102">
        <v>1052</v>
      </c>
      <c r="H24" s="102"/>
      <c r="I24" s="104"/>
      <c r="J24" s="100">
        <v>21</v>
      </c>
      <c r="K24" s="94">
        <v>305526</v>
      </c>
      <c r="L24" s="105" t="s">
        <v>13</v>
      </c>
      <c r="M24" s="102">
        <f t="shared" si="4"/>
        <v>134</v>
      </c>
      <c r="N24" s="97">
        <f t="shared" si="5"/>
        <v>4.3878032168498393E-4</v>
      </c>
    </row>
    <row r="25" spans="2:14">
      <c r="B25" s="64"/>
      <c r="C25" s="100">
        <v>22</v>
      </c>
      <c r="D25" s="101">
        <v>81503</v>
      </c>
      <c r="E25" s="102">
        <v>213144</v>
      </c>
      <c r="F25" s="102">
        <v>12408</v>
      </c>
      <c r="G25" s="102">
        <v>935</v>
      </c>
      <c r="H25" s="102"/>
      <c r="I25" s="104"/>
      <c r="J25" s="100">
        <v>22</v>
      </c>
      <c r="K25" s="94">
        <v>307990</v>
      </c>
      <c r="L25" s="105" t="s">
        <v>13</v>
      </c>
      <c r="M25" s="102">
        <f t="shared" si="4"/>
        <v>2464</v>
      </c>
      <c r="N25" s="97">
        <f t="shared" si="5"/>
        <v>8.0647800841826545E-3</v>
      </c>
    </row>
    <row r="26" spans="2:14">
      <c r="B26" s="64"/>
      <c r="C26" s="100">
        <v>23</v>
      </c>
      <c r="D26" s="101">
        <v>93067</v>
      </c>
      <c r="E26" s="102">
        <v>208573</v>
      </c>
      <c r="F26" s="102">
        <v>12301</v>
      </c>
      <c r="G26" s="102">
        <v>485</v>
      </c>
      <c r="H26" s="102">
        <v>317</v>
      </c>
      <c r="I26" s="104"/>
      <c r="J26" s="100">
        <v>23</v>
      </c>
      <c r="K26" s="94">
        <v>314743</v>
      </c>
      <c r="L26" s="105" t="s">
        <v>13</v>
      </c>
      <c r="M26" s="102">
        <v>6753</v>
      </c>
      <c r="N26" s="97">
        <v>2.1926036559628548E-2</v>
      </c>
    </row>
    <row r="27" spans="2:14">
      <c r="B27" s="64"/>
      <c r="C27" s="100">
        <v>24</v>
      </c>
      <c r="D27" s="101">
        <v>102159</v>
      </c>
      <c r="E27" s="102">
        <v>192048</v>
      </c>
      <c r="F27" s="102">
        <v>20021</v>
      </c>
      <c r="G27" s="102">
        <v>1304</v>
      </c>
      <c r="H27" s="102">
        <v>94</v>
      </c>
      <c r="I27" s="104"/>
      <c r="J27" s="100">
        <v>24</v>
      </c>
      <c r="K27" s="94">
        <v>315626</v>
      </c>
      <c r="L27" s="105" t="s">
        <v>13</v>
      </c>
      <c r="M27" s="102">
        <v>883</v>
      </c>
      <c r="N27" s="97">
        <v>2.8054635051455445E-3</v>
      </c>
    </row>
    <row r="28" spans="2:14">
      <c r="B28" s="64"/>
      <c r="C28" s="100">
        <v>25</v>
      </c>
      <c r="D28" s="101">
        <v>95457</v>
      </c>
      <c r="E28" s="102">
        <v>178338</v>
      </c>
      <c r="F28" s="102">
        <v>17325</v>
      </c>
      <c r="G28" s="102">
        <v>1188</v>
      </c>
      <c r="H28" s="102">
        <v>114</v>
      </c>
      <c r="I28" s="104"/>
      <c r="J28" s="100">
        <v>25</v>
      </c>
      <c r="K28" s="94">
        <v>292422</v>
      </c>
      <c r="L28" s="105" t="s">
        <v>13</v>
      </c>
      <c r="M28" s="102">
        <f t="shared" ref="M28" si="6">K28-K27</f>
        <v>-23204</v>
      </c>
      <c r="N28" s="97">
        <f t="shared" ref="N28" si="7">(K28/K27)-1</f>
        <v>-7.3517390835989405E-2</v>
      </c>
    </row>
    <row r="29" spans="2:14">
      <c r="B29" s="64"/>
      <c r="C29" s="100">
        <v>26</v>
      </c>
      <c r="D29" s="101">
        <v>81689</v>
      </c>
      <c r="E29" s="102">
        <v>203149</v>
      </c>
      <c r="F29" s="102">
        <v>14197</v>
      </c>
      <c r="G29" s="102">
        <v>715</v>
      </c>
      <c r="H29" s="102"/>
      <c r="I29" s="104">
        <v>110</v>
      </c>
      <c r="J29" s="100">
        <v>26</v>
      </c>
      <c r="K29" s="106">
        <v>299860</v>
      </c>
      <c r="L29" s="105" t="s">
        <v>13</v>
      </c>
      <c r="M29" s="102">
        <v>7328</v>
      </c>
      <c r="N29" s="97">
        <v>2.505967403273357E-2</v>
      </c>
    </row>
    <row r="30" spans="2:14">
      <c r="B30" s="64"/>
      <c r="C30" s="100">
        <v>27</v>
      </c>
      <c r="D30" s="101">
        <v>74383</v>
      </c>
      <c r="E30" s="102">
        <v>198832</v>
      </c>
      <c r="F30" s="102">
        <v>9882</v>
      </c>
      <c r="G30" s="102">
        <v>892</v>
      </c>
      <c r="H30" s="102"/>
      <c r="I30" s="104"/>
      <c r="J30" s="100">
        <v>27</v>
      </c>
      <c r="K30" s="94">
        <f t="shared" ref="K30" si="8">SUM(D30:I30)</f>
        <v>283989</v>
      </c>
      <c r="L30" s="105" t="s">
        <v>13</v>
      </c>
      <c r="M30" s="102">
        <v>-15871</v>
      </c>
      <c r="N30" s="97">
        <v>-5.292803308210503E-2</v>
      </c>
    </row>
    <row r="31" spans="2:14">
      <c r="B31" s="64"/>
      <c r="C31" s="100">
        <v>28</v>
      </c>
      <c r="D31" s="101">
        <v>86148</v>
      </c>
      <c r="E31" s="102">
        <v>185464</v>
      </c>
      <c r="F31" s="102">
        <v>11974</v>
      </c>
      <c r="G31" s="102">
        <v>1164</v>
      </c>
      <c r="H31" s="102">
        <v>86</v>
      </c>
      <c r="I31" s="104"/>
      <c r="J31" s="100">
        <v>28</v>
      </c>
      <c r="K31" s="94">
        <v>284836</v>
      </c>
      <c r="L31" s="105" t="s">
        <v>13</v>
      </c>
      <c r="M31" s="102">
        <v>847</v>
      </c>
      <c r="N31" s="97">
        <v>2.9825098859463939E-3</v>
      </c>
    </row>
    <row r="32" spans="2:14">
      <c r="B32" s="64"/>
      <c r="C32" s="100">
        <v>29</v>
      </c>
      <c r="D32" s="101">
        <v>85324</v>
      </c>
      <c r="E32" s="102">
        <v>183810</v>
      </c>
      <c r="F32" s="102">
        <v>12071</v>
      </c>
      <c r="G32" s="102">
        <v>503</v>
      </c>
      <c r="H32" s="102"/>
      <c r="I32" s="104"/>
      <c r="J32" s="100">
        <v>29</v>
      </c>
      <c r="K32" s="94">
        <v>281708</v>
      </c>
      <c r="L32" s="105" t="s">
        <v>13</v>
      </c>
      <c r="M32" s="102">
        <v>-3128</v>
      </c>
      <c r="N32" s="97">
        <v>-1.0981757923857915E-2</v>
      </c>
    </row>
    <row r="33" spans="2:14">
      <c r="B33" s="64"/>
      <c r="C33" s="100">
        <v>30</v>
      </c>
      <c r="D33" s="101">
        <v>97710</v>
      </c>
      <c r="E33" s="102">
        <v>169554</v>
      </c>
      <c r="F33" s="102">
        <v>17179</v>
      </c>
      <c r="G33" s="102">
        <v>889</v>
      </c>
      <c r="H33" s="102"/>
      <c r="I33" s="104"/>
      <c r="J33" s="100">
        <v>30</v>
      </c>
      <c r="K33" s="94">
        <v>285332</v>
      </c>
      <c r="L33" s="105" t="s">
        <v>13</v>
      </c>
      <c r="M33" s="102">
        <v>3624</v>
      </c>
      <c r="N33" s="97">
        <v>1.2864384398029172E-2</v>
      </c>
    </row>
    <row r="34" spans="2:14">
      <c r="B34" s="64"/>
      <c r="C34" s="100">
        <v>31</v>
      </c>
      <c r="D34" s="101">
        <v>89569</v>
      </c>
      <c r="E34" s="102">
        <v>187923</v>
      </c>
      <c r="F34" s="102">
        <v>15094</v>
      </c>
      <c r="G34" s="102">
        <v>858</v>
      </c>
      <c r="H34" s="102">
        <v>224</v>
      </c>
      <c r="I34" s="104"/>
      <c r="J34" s="100">
        <v>31</v>
      </c>
      <c r="K34" s="94">
        <v>293668</v>
      </c>
      <c r="L34" s="105" t="s">
        <v>13</v>
      </c>
      <c r="M34" s="102">
        <v>8336</v>
      </c>
      <c r="N34" s="97">
        <v>2.9215089790139315E-2</v>
      </c>
    </row>
    <row r="35" spans="2:14">
      <c r="B35" s="64"/>
      <c r="C35" s="100">
        <v>32</v>
      </c>
      <c r="D35" s="101">
        <v>63433</v>
      </c>
      <c r="E35" s="102">
        <v>226234</v>
      </c>
      <c r="F35" s="102">
        <v>7923</v>
      </c>
      <c r="G35" s="102">
        <v>1401</v>
      </c>
      <c r="H35" s="102">
        <v>104</v>
      </c>
      <c r="I35" s="104"/>
      <c r="J35" s="100">
        <v>32</v>
      </c>
      <c r="K35" s="94">
        <v>299095</v>
      </c>
      <c r="L35" s="105" t="s">
        <v>13</v>
      </c>
      <c r="M35" s="102">
        <v>5427</v>
      </c>
      <c r="N35" s="97">
        <v>1.8480052303962324E-2</v>
      </c>
    </row>
    <row r="36" spans="2:14">
      <c r="B36" s="64"/>
      <c r="C36" s="100">
        <v>33</v>
      </c>
      <c r="D36" s="101">
        <v>64488</v>
      </c>
      <c r="E36" s="102">
        <v>190348</v>
      </c>
      <c r="F36" s="102">
        <v>7142</v>
      </c>
      <c r="G36" s="102">
        <v>511</v>
      </c>
      <c r="H36" s="102"/>
      <c r="I36" s="104"/>
      <c r="J36" s="100">
        <v>33</v>
      </c>
      <c r="K36" s="94">
        <v>262489</v>
      </c>
      <c r="L36" s="105" t="s">
        <v>13</v>
      </c>
      <c r="M36" s="102">
        <v>-36606</v>
      </c>
      <c r="N36" s="97">
        <v>-0.12238920744245141</v>
      </c>
    </row>
    <row r="37" spans="2:14">
      <c r="B37" s="64"/>
      <c r="C37" s="100">
        <v>34</v>
      </c>
      <c r="D37" s="101">
        <v>73026</v>
      </c>
      <c r="E37" s="102">
        <v>175948</v>
      </c>
      <c r="F37" s="102">
        <v>6883</v>
      </c>
      <c r="G37" s="102">
        <v>687</v>
      </c>
      <c r="H37" s="102"/>
      <c r="I37" s="104"/>
      <c r="J37" s="100">
        <v>34</v>
      </c>
      <c r="K37" s="94">
        <v>256544</v>
      </c>
      <c r="L37" s="105" t="s">
        <v>13</v>
      </c>
      <c r="M37" s="102">
        <v>-5945</v>
      </c>
      <c r="N37" s="97">
        <v>-2.2648568130474001E-2</v>
      </c>
    </row>
    <row r="38" spans="2:14">
      <c r="B38" s="64"/>
      <c r="C38" s="100">
        <v>35</v>
      </c>
      <c r="D38" s="101">
        <v>71073</v>
      </c>
      <c r="E38" s="102">
        <v>186379</v>
      </c>
      <c r="F38" s="102">
        <v>6199</v>
      </c>
      <c r="G38" s="102">
        <v>206</v>
      </c>
      <c r="H38" s="102"/>
      <c r="I38" s="104"/>
      <c r="J38" s="100">
        <v>35</v>
      </c>
      <c r="K38" s="94">
        <v>263857</v>
      </c>
      <c r="L38" s="105" t="s">
        <v>13</v>
      </c>
      <c r="M38" s="102">
        <v>7313</v>
      </c>
      <c r="N38" s="97">
        <v>2.8505831358363487E-2</v>
      </c>
    </row>
    <row r="39" spans="2:14">
      <c r="B39" s="64"/>
      <c r="C39" s="100">
        <v>36</v>
      </c>
      <c r="D39" s="101">
        <v>80987</v>
      </c>
      <c r="E39" s="102">
        <v>180620</v>
      </c>
      <c r="F39" s="102">
        <v>10272</v>
      </c>
      <c r="G39" s="102">
        <v>194</v>
      </c>
      <c r="H39" s="102">
        <v>109</v>
      </c>
      <c r="I39" s="104"/>
      <c r="J39" s="100">
        <v>36</v>
      </c>
      <c r="K39" s="94">
        <v>272182</v>
      </c>
      <c r="L39" s="105" t="s">
        <v>13</v>
      </c>
      <c r="M39" s="102">
        <v>8325</v>
      </c>
      <c r="N39" s="97">
        <v>3.1551181132204231E-2</v>
      </c>
    </row>
    <row r="40" spans="2:14">
      <c r="B40" s="64"/>
      <c r="C40" s="100">
        <v>37</v>
      </c>
      <c r="D40" s="101">
        <v>90738</v>
      </c>
      <c r="E40" s="102">
        <v>166287</v>
      </c>
      <c r="F40" s="102">
        <v>8534</v>
      </c>
      <c r="G40" s="102">
        <v>734</v>
      </c>
      <c r="H40" s="102">
        <v>217</v>
      </c>
      <c r="I40" s="104"/>
      <c r="J40" s="100">
        <v>37</v>
      </c>
      <c r="K40" s="94">
        <v>266510</v>
      </c>
      <c r="L40" s="105" t="s">
        <v>13</v>
      </c>
      <c r="M40" s="102">
        <v>-5672</v>
      </c>
      <c r="N40" s="97">
        <v>-2.0799999999999999E-2</v>
      </c>
    </row>
    <row r="41" spans="2:14">
      <c r="B41" s="64"/>
      <c r="C41" s="100">
        <v>38</v>
      </c>
      <c r="D41" s="101">
        <v>68874</v>
      </c>
      <c r="E41" s="102">
        <v>200611</v>
      </c>
      <c r="F41" s="102">
        <v>7560</v>
      </c>
      <c r="G41" s="102">
        <v>185</v>
      </c>
      <c r="H41" s="102"/>
      <c r="I41" s="104"/>
      <c r="J41" s="100">
        <v>38</v>
      </c>
      <c r="K41" s="94">
        <v>277230</v>
      </c>
      <c r="L41" s="105" t="s">
        <v>13</v>
      </c>
      <c r="M41" s="102">
        <v>10720</v>
      </c>
      <c r="N41" s="97">
        <v>4.0223631383437874E-2</v>
      </c>
    </row>
    <row r="42" spans="2:14">
      <c r="B42" s="64"/>
      <c r="C42" s="100">
        <v>39</v>
      </c>
      <c r="D42" s="101">
        <v>68262</v>
      </c>
      <c r="E42" s="102">
        <v>188350</v>
      </c>
      <c r="F42" s="102">
        <v>6264</v>
      </c>
      <c r="G42" s="102">
        <v>448</v>
      </c>
      <c r="H42" s="102"/>
      <c r="I42" s="104"/>
      <c r="J42" s="100">
        <v>39</v>
      </c>
      <c r="K42" s="94">
        <v>263324</v>
      </c>
      <c r="L42" s="105" t="s">
        <v>13</v>
      </c>
      <c r="M42" s="102">
        <v>-13906</v>
      </c>
      <c r="N42" s="97">
        <v>-5.0160516538614197E-2</v>
      </c>
    </row>
    <row r="43" spans="2:14">
      <c r="B43" s="64"/>
      <c r="C43" s="100">
        <v>40</v>
      </c>
      <c r="D43" s="101">
        <v>70513</v>
      </c>
      <c r="E43" s="102">
        <v>183289</v>
      </c>
      <c r="F43" s="102">
        <v>9288</v>
      </c>
      <c r="G43" s="102">
        <v>528</v>
      </c>
      <c r="H43" s="102">
        <v>146</v>
      </c>
      <c r="I43" s="104"/>
      <c r="J43" s="100">
        <v>40</v>
      </c>
      <c r="K43" s="94">
        <v>263764</v>
      </c>
      <c r="L43" s="105" t="s">
        <v>13</v>
      </c>
      <c r="M43" s="102">
        <v>440</v>
      </c>
      <c r="N43" s="97">
        <v>1.6709452993270979E-3</v>
      </c>
    </row>
    <row r="44" spans="2:14">
      <c r="B44" s="64"/>
      <c r="C44" s="100">
        <v>41</v>
      </c>
      <c r="D44" s="101">
        <v>68392</v>
      </c>
      <c r="E44" s="102">
        <v>193989</v>
      </c>
      <c r="F44" s="102">
        <v>9692</v>
      </c>
      <c r="G44" s="102">
        <v>418</v>
      </c>
      <c r="H44" s="102">
        <v>101</v>
      </c>
      <c r="I44" s="104"/>
      <c r="J44" s="100">
        <v>41</v>
      </c>
      <c r="K44" s="94">
        <v>272592</v>
      </c>
      <c r="L44" s="105" t="s">
        <v>13</v>
      </c>
      <c r="M44" s="102">
        <v>8828</v>
      </c>
      <c r="N44" s="97">
        <v>3.3469313477199281E-2</v>
      </c>
    </row>
    <row r="45" spans="2:14">
      <c r="B45" s="64"/>
      <c r="C45" s="100">
        <v>42</v>
      </c>
      <c r="D45" s="101">
        <v>71742</v>
      </c>
      <c r="E45" s="102">
        <v>189285</v>
      </c>
      <c r="F45" s="102">
        <v>11404</v>
      </c>
      <c r="G45" s="102">
        <v>201</v>
      </c>
      <c r="H45" s="102"/>
      <c r="I45" s="104"/>
      <c r="J45" s="100">
        <v>42</v>
      </c>
      <c r="K45" s="94">
        <v>272632</v>
      </c>
      <c r="L45" s="105" t="s">
        <v>13</v>
      </c>
      <c r="M45" s="102">
        <v>40</v>
      </c>
      <c r="N45" s="97">
        <v>1.4673944943366379E-4</v>
      </c>
    </row>
    <row r="46" spans="2:14">
      <c r="B46" s="64"/>
      <c r="C46" s="100">
        <v>43</v>
      </c>
      <c r="D46" s="101">
        <v>86097</v>
      </c>
      <c r="E46" s="102">
        <v>221863</v>
      </c>
      <c r="F46" s="102">
        <v>14210</v>
      </c>
      <c r="G46" s="102">
        <v>1851</v>
      </c>
      <c r="H46" s="102">
        <v>117</v>
      </c>
      <c r="I46" s="104"/>
      <c r="J46" s="100">
        <v>43</v>
      </c>
      <c r="K46" s="94">
        <v>324138</v>
      </c>
      <c r="L46" s="105" t="s">
        <v>13</v>
      </c>
      <c r="M46" s="102">
        <v>51506</v>
      </c>
      <c r="N46" s="97">
        <v>0.188921329851228</v>
      </c>
    </row>
    <row r="47" spans="2:14">
      <c r="B47" s="64"/>
      <c r="C47" s="100">
        <v>44</v>
      </c>
      <c r="D47" s="101">
        <v>46273</v>
      </c>
      <c r="E47" s="102">
        <v>164299</v>
      </c>
      <c r="F47" s="102">
        <v>5160</v>
      </c>
      <c r="G47" s="102">
        <v>537</v>
      </c>
      <c r="H47" s="102"/>
      <c r="I47" s="104"/>
      <c r="J47" s="100">
        <v>44</v>
      </c>
      <c r="K47" s="94">
        <v>216269</v>
      </c>
      <c r="L47" s="105" t="s">
        <v>13</v>
      </c>
      <c r="M47" s="102">
        <v>-107869</v>
      </c>
      <c r="N47" s="97">
        <v>-0.33278726961972982</v>
      </c>
    </row>
    <row r="48" spans="2:14">
      <c r="B48" s="64"/>
      <c r="C48" s="100">
        <v>45</v>
      </c>
      <c r="D48" s="101">
        <v>48786</v>
      </c>
      <c r="E48" s="102">
        <v>216164</v>
      </c>
      <c r="F48" s="102">
        <v>3768</v>
      </c>
      <c r="G48" s="102">
        <v>97</v>
      </c>
      <c r="H48" s="102"/>
      <c r="I48" s="104"/>
      <c r="J48" s="100">
        <v>45</v>
      </c>
      <c r="K48" s="94">
        <v>268815</v>
      </c>
      <c r="L48" s="105" t="s">
        <v>13</v>
      </c>
      <c r="M48" s="102">
        <v>52546</v>
      </c>
      <c r="N48" s="97">
        <v>0.24296593594088844</v>
      </c>
    </row>
    <row r="49" spans="2:16">
      <c r="B49" s="64"/>
      <c r="C49" s="100">
        <v>46</v>
      </c>
      <c r="D49" s="101">
        <v>64044</v>
      </c>
      <c r="E49" s="102">
        <v>192254</v>
      </c>
      <c r="F49" s="102">
        <v>7320</v>
      </c>
      <c r="G49" s="102">
        <v>184</v>
      </c>
      <c r="H49" s="102"/>
      <c r="I49" s="104"/>
      <c r="J49" s="100">
        <v>46</v>
      </c>
      <c r="K49" s="94">
        <v>263802</v>
      </c>
      <c r="L49" s="105" t="s">
        <v>13</v>
      </c>
      <c r="M49" s="102">
        <v>-5013</v>
      </c>
      <c r="N49" s="107">
        <v>-1.8648512917805893E-2</v>
      </c>
    </row>
    <row r="50" spans="2:16">
      <c r="B50" s="64"/>
      <c r="C50" s="108">
        <v>47</v>
      </c>
      <c r="D50" s="109">
        <v>62200</v>
      </c>
      <c r="E50" s="110">
        <v>203551</v>
      </c>
      <c r="F50" s="110">
        <v>6270</v>
      </c>
      <c r="G50" s="110">
        <v>214</v>
      </c>
      <c r="H50" s="110"/>
      <c r="I50" s="111"/>
      <c r="J50" s="108">
        <v>47</v>
      </c>
      <c r="K50" s="106">
        <v>272235</v>
      </c>
      <c r="L50" s="112" t="s">
        <v>13</v>
      </c>
      <c r="M50" s="110">
        <v>8433</v>
      </c>
      <c r="N50" s="113">
        <v>3.1967157186071349E-2</v>
      </c>
    </row>
    <row r="51" spans="2:16">
      <c r="B51" s="64"/>
      <c r="C51" s="93">
        <v>48</v>
      </c>
      <c r="D51" s="15">
        <v>71798</v>
      </c>
      <c r="E51" s="94">
        <v>203243</v>
      </c>
      <c r="F51" s="94">
        <v>9103</v>
      </c>
      <c r="G51" s="94">
        <v>1227</v>
      </c>
      <c r="H51" s="94">
        <v>117</v>
      </c>
      <c r="I51" s="95"/>
      <c r="J51" s="93">
        <v>48</v>
      </c>
      <c r="K51" s="94">
        <v>285488</v>
      </c>
      <c r="L51" s="96" t="s">
        <v>13</v>
      </c>
      <c r="M51" s="94">
        <v>13253</v>
      </c>
      <c r="N51" s="97">
        <v>4.8682204712839905E-2</v>
      </c>
      <c r="O51" s="84"/>
      <c r="P51" s="85"/>
    </row>
    <row r="52" spans="2:16">
      <c r="B52" s="64"/>
      <c r="C52" s="93">
        <v>49</v>
      </c>
      <c r="D52" s="15">
        <v>67712</v>
      </c>
      <c r="E52" s="94">
        <v>229711</v>
      </c>
      <c r="F52" s="94">
        <v>8988</v>
      </c>
      <c r="G52" s="94">
        <v>700</v>
      </c>
      <c r="H52" s="94"/>
      <c r="I52" s="95"/>
      <c r="J52" s="93">
        <v>49</v>
      </c>
      <c r="K52" s="94">
        <v>307111</v>
      </c>
      <c r="L52" s="96" t="s">
        <v>13</v>
      </c>
      <c r="M52" s="94">
        <v>21623</v>
      </c>
      <c r="N52" s="97">
        <v>7.5740486465280421E-2</v>
      </c>
    </row>
    <row r="53" spans="2:16">
      <c r="B53" s="64"/>
      <c r="C53" s="93">
        <v>50</v>
      </c>
      <c r="D53" s="15">
        <v>91319</v>
      </c>
      <c r="E53" s="94">
        <v>205647</v>
      </c>
      <c r="F53" s="94">
        <v>10601</v>
      </c>
      <c r="G53" s="94">
        <v>329</v>
      </c>
      <c r="H53" s="94"/>
      <c r="I53" s="95"/>
      <c r="J53" s="93">
        <v>50</v>
      </c>
      <c r="K53" s="94">
        <v>307896</v>
      </c>
      <c r="L53" s="96" t="s">
        <v>13</v>
      </c>
      <c r="M53" s="94">
        <v>785</v>
      </c>
      <c r="N53" s="97">
        <v>2.5560790723875293E-3</v>
      </c>
    </row>
    <row r="54" spans="2:16">
      <c r="B54" s="64"/>
      <c r="C54" s="93">
        <v>51</v>
      </c>
      <c r="D54" s="15">
        <v>83956</v>
      </c>
      <c r="E54" s="94">
        <v>222491</v>
      </c>
      <c r="F54" s="94">
        <v>12517</v>
      </c>
      <c r="G54" s="94">
        <v>557</v>
      </c>
      <c r="H54" s="94">
        <v>103</v>
      </c>
      <c r="I54" s="95"/>
      <c r="J54" s="93">
        <v>51</v>
      </c>
      <c r="K54" s="94">
        <v>319624</v>
      </c>
      <c r="L54" s="96" t="s">
        <v>13</v>
      </c>
      <c r="M54" s="94">
        <v>11728</v>
      </c>
      <c r="N54" s="97">
        <v>3.8090783901057579E-2</v>
      </c>
    </row>
    <row r="55" spans="2:16" ht="15" thickBot="1">
      <c r="B55" s="64"/>
      <c r="C55" s="114">
        <v>52</v>
      </c>
      <c r="D55" s="115">
        <v>92652</v>
      </c>
      <c r="E55" s="116">
        <v>183740</v>
      </c>
      <c r="F55" s="116">
        <v>12843</v>
      </c>
      <c r="G55" s="116">
        <v>863</v>
      </c>
      <c r="H55" s="116"/>
      <c r="I55" s="117"/>
      <c r="J55" s="114">
        <v>52</v>
      </c>
      <c r="K55" s="116">
        <v>290098</v>
      </c>
      <c r="L55" s="118" t="s">
        <v>13</v>
      </c>
      <c r="M55" s="116">
        <v>-29526</v>
      </c>
      <c r="N55" s="119">
        <v>-9.2377293319650611E-2</v>
      </c>
    </row>
    <row r="56" spans="2:16" ht="15" thickBot="1">
      <c r="B56" s="5">
        <v>2022</v>
      </c>
      <c r="C56" s="86">
        <v>1</v>
      </c>
      <c r="D56" s="87">
        <v>69203</v>
      </c>
      <c r="E56" s="88">
        <v>175351</v>
      </c>
      <c r="F56" s="88">
        <v>11397</v>
      </c>
      <c r="G56" s="88">
        <v>969</v>
      </c>
      <c r="H56" s="88">
        <v>0</v>
      </c>
      <c r="I56" s="89">
        <v>0</v>
      </c>
      <c r="J56" s="86">
        <v>1</v>
      </c>
      <c r="K56" s="88">
        <v>256920</v>
      </c>
      <c r="L56" s="90" t="s">
        <v>13</v>
      </c>
      <c r="M56" s="88">
        <v>-33178</v>
      </c>
      <c r="N56" s="91">
        <v>-0.11436824797137524</v>
      </c>
    </row>
    <row r="57" spans="2:16">
      <c r="B57" s="64"/>
      <c r="C57" s="93">
        <v>2</v>
      </c>
      <c r="D57" s="15">
        <v>58553</v>
      </c>
      <c r="E57" s="94">
        <v>174992</v>
      </c>
      <c r="F57" s="94">
        <v>10349</v>
      </c>
      <c r="G57" s="94">
        <v>672</v>
      </c>
      <c r="H57" s="94">
        <v>0</v>
      </c>
      <c r="I57" s="95">
        <v>0</v>
      </c>
      <c r="J57" s="93">
        <v>2</v>
      </c>
      <c r="K57" s="94">
        <v>244566</v>
      </c>
      <c r="L57" s="96" t="s">
        <v>13</v>
      </c>
      <c r="M57" s="94">
        <v>-12354</v>
      </c>
      <c r="N57" s="97">
        <v>-4.8085007006071878E-2</v>
      </c>
    </row>
    <row r="58" spans="2:16">
      <c r="B58" s="64"/>
      <c r="C58" s="93">
        <v>3</v>
      </c>
      <c r="D58" s="15">
        <v>75522</v>
      </c>
      <c r="E58" s="94">
        <v>170698</v>
      </c>
      <c r="F58" s="94">
        <v>10290</v>
      </c>
      <c r="G58" s="94">
        <v>747</v>
      </c>
      <c r="H58" s="94">
        <v>112</v>
      </c>
      <c r="I58" s="95">
        <v>0</v>
      </c>
      <c r="J58" s="93">
        <v>3</v>
      </c>
      <c r="K58" s="94">
        <v>257369</v>
      </c>
      <c r="L58" s="96" t="s">
        <v>13</v>
      </c>
      <c r="M58" s="94">
        <v>12803</v>
      </c>
      <c r="N58" s="97">
        <v>5.2349876924838279E-2</v>
      </c>
    </row>
    <row r="59" spans="2:16">
      <c r="B59" s="64"/>
      <c r="C59" s="93">
        <v>4</v>
      </c>
      <c r="D59" s="15">
        <v>74991</v>
      </c>
      <c r="E59" s="94">
        <v>152464</v>
      </c>
      <c r="F59" s="94">
        <v>11100</v>
      </c>
      <c r="G59" s="94">
        <v>302</v>
      </c>
      <c r="H59" s="94">
        <v>0</v>
      </c>
      <c r="I59" s="95">
        <v>0</v>
      </c>
      <c r="J59" s="93">
        <v>4</v>
      </c>
      <c r="K59" s="94">
        <v>238857</v>
      </c>
      <c r="L59" s="96" t="s">
        <v>13</v>
      </c>
      <c r="M59" s="94">
        <v>-18512</v>
      </c>
      <c r="N59" s="97">
        <v>-7.1900000000000006E-2</v>
      </c>
    </row>
    <row r="60" spans="2:16">
      <c r="B60" s="64"/>
      <c r="C60" s="93">
        <v>5</v>
      </c>
      <c r="D60" s="15">
        <v>88365</v>
      </c>
      <c r="E60" s="94">
        <v>184525</v>
      </c>
      <c r="F60" s="94">
        <v>13343</v>
      </c>
      <c r="G60" s="94">
        <v>1307</v>
      </c>
      <c r="H60" s="94">
        <v>0</v>
      </c>
      <c r="I60" s="95">
        <v>0</v>
      </c>
      <c r="J60" s="93">
        <v>5</v>
      </c>
      <c r="K60" s="94">
        <v>287540</v>
      </c>
      <c r="L60" s="96" t="s">
        <v>13</v>
      </c>
      <c r="M60" s="94">
        <v>48683</v>
      </c>
      <c r="N60" s="97">
        <v>0.20381650945963492</v>
      </c>
    </row>
    <row r="61" spans="2:16">
      <c r="B61" s="64"/>
      <c r="C61" s="93">
        <v>6</v>
      </c>
      <c r="D61" s="15">
        <v>55544</v>
      </c>
      <c r="E61" s="94">
        <v>154534</v>
      </c>
      <c r="F61" s="94">
        <v>7659</v>
      </c>
      <c r="G61" s="94">
        <v>443</v>
      </c>
      <c r="H61" s="94">
        <v>0</v>
      </c>
      <c r="I61" s="95">
        <v>0</v>
      </c>
      <c r="J61" s="93">
        <v>6</v>
      </c>
      <c r="K61" s="94">
        <v>218180</v>
      </c>
      <c r="L61" s="96" t="s">
        <v>13</v>
      </c>
      <c r="M61" s="94">
        <v>-69360</v>
      </c>
      <c r="N61" s="107">
        <v>-0.24121861306253045</v>
      </c>
    </row>
    <row r="62" spans="2:16">
      <c r="B62" s="64"/>
      <c r="C62" s="93">
        <v>7</v>
      </c>
      <c r="D62" s="15">
        <v>102409</v>
      </c>
      <c r="E62" s="94">
        <v>208976</v>
      </c>
      <c r="F62" s="94">
        <v>16420</v>
      </c>
      <c r="G62" s="94">
        <v>1671</v>
      </c>
      <c r="H62" s="94">
        <v>0</v>
      </c>
      <c r="I62" s="95">
        <v>0</v>
      </c>
      <c r="J62" s="93">
        <v>7</v>
      </c>
      <c r="K62" s="94">
        <v>329476</v>
      </c>
      <c r="L62" s="96" t="s">
        <v>13</v>
      </c>
      <c r="M62" s="94">
        <v>111296</v>
      </c>
      <c r="N62" s="97">
        <v>0.51011091759097993</v>
      </c>
    </row>
    <row r="63" spans="2:16">
      <c r="B63" s="64"/>
      <c r="C63" s="93">
        <v>8</v>
      </c>
      <c r="D63" s="15">
        <v>76672</v>
      </c>
      <c r="E63" s="94">
        <v>209561</v>
      </c>
      <c r="F63" s="94">
        <v>10478</v>
      </c>
      <c r="G63" s="94">
        <v>427</v>
      </c>
      <c r="H63" s="94">
        <v>0</v>
      </c>
      <c r="I63" s="95">
        <v>0</v>
      </c>
      <c r="J63" s="93">
        <v>8</v>
      </c>
      <c r="K63" s="94">
        <v>297138</v>
      </c>
      <c r="L63" s="96" t="s">
        <v>13</v>
      </c>
      <c r="M63" s="94">
        <v>-32338</v>
      </c>
      <c r="N63" s="107">
        <v>-9.8149789362502848E-2</v>
      </c>
    </row>
    <row r="64" spans="2:16">
      <c r="B64" s="64"/>
      <c r="C64" s="93">
        <v>9</v>
      </c>
      <c r="D64" s="15">
        <v>72383</v>
      </c>
      <c r="E64" s="94">
        <v>192687</v>
      </c>
      <c r="F64" s="94">
        <v>10212</v>
      </c>
      <c r="G64" s="94">
        <v>861</v>
      </c>
      <c r="H64" s="94">
        <v>225</v>
      </c>
      <c r="I64" s="95">
        <v>0</v>
      </c>
      <c r="J64" s="93">
        <v>9</v>
      </c>
      <c r="K64" s="94">
        <v>276368</v>
      </c>
      <c r="L64" s="96" t="s">
        <v>13</v>
      </c>
      <c r="M64" s="94">
        <v>-20770</v>
      </c>
      <c r="N64" s="107">
        <v>-6.9900181060651989E-2</v>
      </c>
    </row>
    <row r="65" spans="2:14">
      <c r="B65" s="64"/>
      <c r="C65" s="93">
        <v>10</v>
      </c>
      <c r="D65" s="15">
        <v>91363</v>
      </c>
      <c r="E65" s="94">
        <v>157544</v>
      </c>
      <c r="F65" s="94">
        <v>16473</v>
      </c>
      <c r="G65" s="94">
        <v>1811</v>
      </c>
      <c r="H65" s="94">
        <v>0</v>
      </c>
      <c r="I65" s="95">
        <v>0</v>
      </c>
      <c r="J65" s="93">
        <v>10</v>
      </c>
      <c r="K65" s="94">
        <v>267191</v>
      </c>
      <c r="L65" s="96" t="s">
        <v>13</v>
      </c>
      <c r="M65" s="94">
        <v>-9177</v>
      </c>
      <c r="N65" s="107">
        <v>-3.3205725699067878E-2</v>
      </c>
    </row>
    <row r="66" spans="2:14">
      <c r="B66" s="64"/>
      <c r="C66" s="93">
        <v>11</v>
      </c>
      <c r="D66" s="15">
        <v>82298</v>
      </c>
      <c r="E66" s="94">
        <v>192974</v>
      </c>
      <c r="F66" s="94">
        <v>17779</v>
      </c>
      <c r="G66" s="94">
        <v>983</v>
      </c>
      <c r="H66" s="94">
        <v>107</v>
      </c>
      <c r="I66" s="95">
        <v>0</v>
      </c>
      <c r="J66" s="93">
        <v>11</v>
      </c>
      <c r="K66" s="94">
        <v>294141</v>
      </c>
      <c r="L66" s="96" t="s">
        <v>13</v>
      </c>
      <c r="M66" s="94">
        <v>26950</v>
      </c>
      <c r="N66" s="97">
        <v>0.10086417581430518</v>
      </c>
    </row>
    <row r="67" spans="2:14">
      <c r="B67" s="64"/>
      <c r="C67" s="93">
        <v>12</v>
      </c>
      <c r="D67" s="15">
        <v>91572</v>
      </c>
      <c r="E67" s="94">
        <v>167202</v>
      </c>
      <c r="F67" s="94">
        <v>17058</v>
      </c>
      <c r="G67" s="94">
        <v>1391</v>
      </c>
      <c r="H67" s="94">
        <v>0</v>
      </c>
      <c r="I67" s="95">
        <v>0</v>
      </c>
      <c r="J67" s="93">
        <v>12</v>
      </c>
      <c r="K67" s="94">
        <v>277223</v>
      </c>
      <c r="L67" s="96" t="s">
        <v>13</v>
      </c>
      <c r="M67" s="94">
        <v>-16918</v>
      </c>
      <c r="N67" s="107">
        <v>-5.7516633179325538E-2</v>
      </c>
    </row>
    <row r="68" spans="2:14">
      <c r="B68" s="64"/>
      <c r="C68" s="93">
        <v>13</v>
      </c>
      <c r="D68" s="15">
        <v>78402</v>
      </c>
      <c r="E68" s="94">
        <v>191126</v>
      </c>
      <c r="F68" s="94">
        <v>12330</v>
      </c>
      <c r="G68" s="94">
        <v>1284</v>
      </c>
      <c r="H68" s="94">
        <v>0</v>
      </c>
      <c r="I68" s="95">
        <v>0</v>
      </c>
      <c r="J68" s="93">
        <v>13</v>
      </c>
      <c r="K68" s="94">
        <v>283142</v>
      </c>
      <c r="L68" s="96" t="s">
        <v>13</v>
      </c>
      <c r="M68" s="94">
        <v>5919</v>
      </c>
      <c r="N68" s="97">
        <v>2.1351042301684942E-2</v>
      </c>
    </row>
    <row r="69" spans="2:14">
      <c r="B69" s="64"/>
      <c r="C69" s="93">
        <v>14</v>
      </c>
      <c r="D69" s="44">
        <v>81429</v>
      </c>
      <c r="E69" s="120">
        <v>192925</v>
      </c>
      <c r="F69" s="120">
        <v>10098</v>
      </c>
      <c r="G69" s="120">
        <v>1084</v>
      </c>
      <c r="H69" s="120">
        <v>114</v>
      </c>
      <c r="I69" s="121">
        <v>0</v>
      </c>
      <c r="J69" s="93">
        <v>14</v>
      </c>
      <c r="K69" s="120">
        <v>285650</v>
      </c>
      <c r="L69" s="122" t="s">
        <v>13</v>
      </c>
      <c r="M69" s="120">
        <v>2508</v>
      </c>
      <c r="N69" s="97">
        <v>8.85774628984759E-3</v>
      </c>
    </row>
    <row r="70" spans="2:14">
      <c r="B70" s="64"/>
      <c r="C70" s="93">
        <v>15</v>
      </c>
      <c r="D70" s="15">
        <v>88258</v>
      </c>
      <c r="E70" s="94">
        <v>190531</v>
      </c>
      <c r="F70" s="94">
        <v>15182</v>
      </c>
      <c r="G70" s="94">
        <v>743</v>
      </c>
      <c r="H70" s="94">
        <v>0</v>
      </c>
      <c r="I70" s="95">
        <v>0</v>
      </c>
      <c r="J70" s="93">
        <v>15</v>
      </c>
      <c r="K70" s="94">
        <v>294714</v>
      </c>
      <c r="L70" s="96" t="s">
        <v>13</v>
      </c>
      <c r="M70" s="94">
        <v>9064</v>
      </c>
      <c r="N70" s="97">
        <v>3.1731139506388839E-2</v>
      </c>
    </row>
    <row r="71" spans="2:14">
      <c r="B71" s="64"/>
      <c r="C71" s="93">
        <v>16</v>
      </c>
      <c r="D71" s="15">
        <v>63250</v>
      </c>
      <c r="E71" s="94">
        <v>189556</v>
      </c>
      <c r="F71" s="94">
        <v>9604</v>
      </c>
      <c r="G71" s="94">
        <v>788</v>
      </c>
      <c r="H71" s="94">
        <v>0</v>
      </c>
      <c r="I71" s="95">
        <v>0</v>
      </c>
      <c r="J71" s="93">
        <v>16</v>
      </c>
      <c r="K71" s="94">
        <v>263198</v>
      </c>
      <c r="L71" s="96" t="s">
        <v>13</v>
      </c>
      <c r="M71" s="94">
        <v>-31516</v>
      </c>
      <c r="N71" s="107">
        <v>-0.10693757337622234</v>
      </c>
    </row>
    <row r="72" spans="2:14">
      <c r="B72" s="64"/>
      <c r="C72" s="93">
        <v>17</v>
      </c>
      <c r="D72" s="15">
        <v>67134</v>
      </c>
      <c r="E72" s="94">
        <v>178952</v>
      </c>
      <c r="F72" s="94">
        <v>8741</v>
      </c>
      <c r="G72" s="94">
        <v>227</v>
      </c>
      <c r="H72" s="94">
        <v>0</v>
      </c>
      <c r="I72" s="95">
        <v>0</v>
      </c>
      <c r="J72" s="93">
        <v>17</v>
      </c>
      <c r="K72" s="94">
        <v>255054</v>
      </c>
      <c r="L72" s="96" t="s">
        <v>13</v>
      </c>
      <c r="M72" s="94">
        <v>-8144</v>
      </c>
      <c r="N72" s="107">
        <v>-3.0942484365382716E-2</v>
      </c>
    </row>
    <row r="73" spans="2:14">
      <c r="B73" s="64"/>
      <c r="C73" s="93">
        <v>18</v>
      </c>
      <c r="D73" s="15">
        <v>67782</v>
      </c>
      <c r="E73" s="94">
        <v>180188</v>
      </c>
      <c r="F73" s="94">
        <v>9608</v>
      </c>
      <c r="G73" s="94">
        <v>770</v>
      </c>
      <c r="H73" s="94">
        <v>0</v>
      </c>
      <c r="I73" s="95">
        <v>0</v>
      </c>
      <c r="J73" s="93">
        <v>18</v>
      </c>
      <c r="K73" s="94">
        <v>258348</v>
      </c>
      <c r="L73" s="96" t="s">
        <v>13</v>
      </c>
      <c r="M73" s="94">
        <v>3294</v>
      </c>
      <c r="N73" s="97">
        <v>1.2914912136253509E-2</v>
      </c>
    </row>
    <row r="74" spans="2:14">
      <c r="B74" s="64"/>
      <c r="C74" s="93">
        <v>19</v>
      </c>
      <c r="D74" s="15">
        <v>64228</v>
      </c>
      <c r="E74" s="94">
        <v>189980</v>
      </c>
      <c r="F74" s="94">
        <v>9073</v>
      </c>
      <c r="G74" s="94">
        <v>202</v>
      </c>
      <c r="H74" s="94">
        <v>0</v>
      </c>
      <c r="I74" s="95">
        <v>0</v>
      </c>
      <c r="J74" s="93">
        <v>19</v>
      </c>
      <c r="K74" s="94">
        <v>263483</v>
      </c>
      <c r="L74" s="96" t="s">
        <v>13</v>
      </c>
      <c r="M74" s="94">
        <v>5135</v>
      </c>
      <c r="N74" s="97">
        <v>1.9876290894452531E-2</v>
      </c>
    </row>
    <row r="75" spans="2:14">
      <c r="B75" s="64"/>
      <c r="C75" s="93">
        <v>20</v>
      </c>
      <c r="D75" s="15">
        <v>74371</v>
      </c>
      <c r="E75" s="94">
        <v>175235</v>
      </c>
      <c r="F75" s="94">
        <v>11129</v>
      </c>
      <c r="G75" s="94">
        <v>771</v>
      </c>
      <c r="H75" s="94">
        <v>0</v>
      </c>
      <c r="I75" s="95">
        <v>0</v>
      </c>
      <c r="J75" s="93">
        <v>20</v>
      </c>
      <c r="K75" s="94">
        <v>261506</v>
      </c>
      <c r="L75" s="96" t="s">
        <v>13</v>
      </c>
      <c r="M75" s="94">
        <v>-1977</v>
      </c>
      <c r="N75" s="107">
        <v>-7.503330385641549E-3</v>
      </c>
    </row>
    <row r="76" spans="2:14">
      <c r="B76" s="64"/>
      <c r="C76" s="93">
        <v>21</v>
      </c>
      <c r="D76" s="15">
        <v>73958</v>
      </c>
      <c r="E76" s="94">
        <v>194714</v>
      </c>
      <c r="F76" s="94">
        <v>12610</v>
      </c>
      <c r="G76" s="94">
        <v>1088</v>
      </c>
      <c r="H76" s="94">
        <v>0</v>
      </c>
      <c r="I76" s="95">
        <v>0</v>
      </c>
      <c r="J76" s="93">
        <v>21</v>
      </c>
      <c r="K76" s="94">
        <v>282370</v>
      </c>
      <c r="L76" s="96" t="s">
        <v>13</v>
      </c>
      <c r="M76" s="94">
        <v>20864</v>
      </c>
      <c r="N76" s="97">
        <v>7.9784020251925325E-2</v>
      </c>
    </row>
    <row r="77" spans="2:14">
      <c r="B77" s="64"/>
      <c r="C77" s="93">
        <v>22</v>
      </c>
      <c r="D77" s="15">
        <v>48854</v>
      </c>
      <c r="E77" s="94">
        <v>148658</v>
      </c>
      <c r="F77" s="94">
        <v>9175</v>
      </c>
      <c r="G77" s="94">
        <v>944</v>
      </c>
      <c r="H77" s="94">
        <v>0</v>
      </c>
      <c r="I77" s="95">
        <v>0</v>
      </c>
      <c r="J77" s="93">
        <v>22</v>
      </c>
      <c r="K77" s="94">
        <v>207631</v>
      </c>
      <c r="L77" s="96" t="s">
        <v>13</v>
      </c>
      <c r="M77" s="94">
        <v>-74739</v>
      </c>
      <c r="N77" s="107">
        <v>-0.26468463363671779</v>
      </c>
    </row>
    <row r="78" spans="2:14">
      <c r="B78" s="64"/>
      <c r="C78" s="93">
        <v>23</v>
      </c>
      <c r="D78" s="15">
        <v>67209</v>
      </c>
      <c r="E78" s="94">
        <v>194987</v>
      </c>
      <c r="F78" s="94">
        <v>12441</v>
      </c>
      <c r="G78" s="94">
        <v>1925</v>
      </c>
      <c r="H78" s="94">
        <v>111</v>
      </c>
      <c r="I78" s="95">
        <v>0</v>
      </c>
      <c r="J78" s="93">
        <v>23</v>
      </c>
      <c r="K78" s="94">
        <v>276673</v>
      </c>
      <c r="L78" s="96" t="s">
        <v>13</v>
      </c>
      <c r="M78" s="94">
        <v>69042</v>
      </c>
      <c r="N78" s="97">
        <v>0.33252260018975965</v>
      </c>
    </row>
    <row r="79" spans="2:14">
      <c r="B79" s="64"/>
      <c r="C79" s="93">
        <v>24</v>
      </c>
      <c r="D79" s="15">
        <v>70248</v>
      </c>
      <c r="E79" s="94">
        <v>171996</v>
      </c>
      <c r="F79" s="94">
        <v>9039</v>
      </c>
      <c r="G79" s="94">
        <v>1772</v>
      </c>
      <c r="H79" s="94">
        <v>336</v>
      </c>
      <c r="I79" s="95">
        <v>0</v>
      </c>
      <c r="J79" s="93">
        <v>24</v>
      </c>
      <c r="K79" s="94">
        <v>253391</v>
      </c>
      <c r="L79" s="96" t="s">
        <v>13</v>
      </c>
      <c r="M79" s="94">
        <v>-23282</v>
      </c>
      <c r="N79" s="107">
        <v>-8.4149880906340679E-2</v>
      </c>
    </row>
    <row r="80" spans="2:14">
      <c r="B80" s="64"/>
      <c r="C80" s="93">
        <v>25</v>
      </c>
      <c r="D80" s="15">
        <v>69635</v>
      </c>
      <c r="E80" s="94">
        <v>161825</v>
      </c>
      <c r="F80" s="94">
        <v>10688</v>
      </c>
      <c r="G80" s="94">
        <v>1038</v>
      </c>
      <c r="H80" s="94">
        <v>226</v>
      </c>
      <c r="I80" s="95">
        <v>0</v>
      </c>
      <c r="J80" s="93">
        <v>25</v>
      </c>
      <c r="K80" s="94">
        <v>243412</v>
      </c>
      <c r="L80" s="96" t="s">
        <v>13</v>
      </c>
      <c r="M80" s="94">
        <v>-9979</v>
      </c>
      <c r="N80" s="107">
        <v>-3.9381824926694287E-2</v>
      </c>
    </row>
    <row r="81" spans="2:14">
      <c r="B81" s="64"/>
      <c r="C81" s="93">
        <v>26</v>
      </c>
      <c r="D81" s="15">
        <v>70447</v>
      </c>
      <c r="E81" s="94">
        <v>182022</v>
      </c>
      <c r="F81" s="94">
        <v>8649</v>
      </c>
      <c r="G81" s="94">
        <v>749</v>
      </c>
      <c r="H81" s="94">
        <v>0</v>
      </c>
      <c r="I81" s="95">
        <v>0</v>
      </c>
      <c r="J81" s="93">
        <v>26</v>
      </c>
      <c r="K81" s="94">
        <v>261867</v>
      </c>
      <c r="L81" s="96" t="s">
        <v>13</v>
      </c>
      <c r="M81" s="94">
        <v>18455</v>
      </c>
      <c r="N81" s="97">
        <v>7.581795474339792E-2</v>
      </c>
    </row>
    <row r="82" spans="2:14">
      <c r="B82" s="64"/>
      <c r="C82" s="93">
        <v>27</v>
      </c>
      <c r="D82" s="15">
        <v>59881</v>
      </c>
      <c r="E82" s="94">
        <v>177602</v>
      </c>
      <c r="F82" s="94">
        <v>8555</v>
      </c>
      <c r="G82" s="94">
        <v>220</v>
      </c>
      <c r="H82" s="94">
        <v>0</v>
      </c>
      <c r="I82" s="95">
        <v>0</v>
      </c>
      <c r="J82" s="93">
        <v>27</v>
      </c>
      <c r="K82" s="94">
        <v>246258</v>
      </c>
      <c r="L82" s="96" t="s">
        <v>13</v>
      </c>
      <c r="M82" s="94">
        <v>-15609</v>
      </c>
      <c r="N82" s="107">
        <v>-5.960659418712555E-2</v>
      </c>
    </row>
    <row r="83" spans="2:14">
      <c r="B83" s="64"/>
      <c r="C83" s="93">
        <v>28</v>
      </c>
      <c r="D83" s="15">
        <v>75091</v>
      </c>
      <c r="E83" s="94">
        <v>163477</v>
      </c>
      <c r="F83" s="94">
        <v>10137</v>
      </c>
      <c r="G83" s="94">
        <v>656</v>
      </c>
      <c r="H83" s="94">
        <v>99</v>
      </c>
      <c r="I83" s="95">
        <v>0</v>
      </c>
      <c r="J83" s="93">
        <v>28</v>
      </c>
      <c r="K83" s="94">
        <v>249460</v>
      </c>
      <c r="L83" s="96" t="s">
        <v>13</v>
      </c>
      <c r="M83" s="94">
        <v>3202</v>
      </c>
      <c r="N83" s="97">
        <v>1.3002623265030877E-2</v>
      </c>
    </row>
    <row r="84" spans="2:14">
      <c r="B84" s="64"/>
      <c r="C84" s="93">
        <v>29</v>
      </c>
      <c r="D84" s="15">
        <v>69968</v>
      </c>
      <c r="E84" s="94">
        <v>179250</v>
      </c>
      <c r="F84" s="94">
        <v>11497</v>
      </c>
      <c r="G84" s="94">
        <v>765</v>
      </c>
      <c r="H84" s="94">
        <v>0</v>
      </c>
      <c r="I84" s="95">
        <v>0</v>
      </c>
      <c r="J84" s="93">
        <v>29</v>
      </c>
      <c r="K84" s="94">
        <v>261480</v>
      </c>
      <c r="L84" s="96" t="s">
        <v>13</v>
      </c>
      <c r="M84" s="94">
        <v>12020</v>
      </c>
      <c r="N84" s="97">
        <v>4.8184077607632547E-2</v>
      </c>
    </row>
    <row r="85" spans="2:14">
      <c r="B85" s="64"/>
      <c r="C85" s="93">
        <v>30</v>
      </c>
      <c r="D85" s="15">
        <v>57191</v>
      </c>
      <c r="E85" s="94">
        <v>184085</v>
      </c>
      <c r="F85" s="94">
        <v>5150</v>
      </c>
      <c r="G85" s="94">
        <v>117</v>
      </c>
      <c r="H85" s="94">
        <v>0</v>
      </c>
      <c r="I85" s="95">
        <v>0</v>
      </c>
      <c r="J85" s="93">
        <v>30</v>
      </c>
      <c r="K85" s="94">
        <v>246543</v>
      </c>
      <c r="L85" s="96" t="s">
        <v>13</v>
      </c>
      <c r="M85" s="94">
        <v>-14937</v>
      </c>
      <c r="N85" s="107">
        <v>-5.7124827902707676E-2</v>
      </c>
    </row>
    <row r="86" spans="2:14">
      <c r="B86" s="64"/>
      <c r="C86" s="93">
        <v>31</v>
      </c>
      <c r="D86" s="15">
        <v>73987</v>
      </c>
      <c r="E86" s="94">
        <v>166319</v>
      </c>
      <c r="F86" s="94">
        <v>10913</v>
      </c>
      <c r="G86" s="94">
        <v>779</v>
      </c>
      <c r="H86" s="94">
        <v>0</v>
      </c>
      <c r="I86" s="95">
        <v>113</v>
      </c>
      <c r="J86" s="93">
        <v>31</v>
      </c>
      <c r="K86" s="94">
        <v>252111</v>
      </c>
      <c r="L86" s="96" t="s">
        <v>13</v>
      </c>
      <c r="M86" s="94">
        <v>5568</v>
      </c>
      <c r="N86" s="97">
        <v>2.258429564011144E-2</v>
      </c>
    </row>
    <row r="87" spans="2:14">
      <c r="B87" s="64"/>
      <c r="C87" s="93">
        <v>32</v>
      </c>
      <c r="D87" s="15">
        <v>73235</v>
      </c>
      <c r="E87" s="94">
        <v>209578</v>
      </c>
      <c r="F87" s="94">
        <v>9733</v>
      </c>
      <c r="G87" s="94">
        <v>224</v>
      </c>
      <c r="H87" s="94">
        <v>0</v>
      </c>
      <c r="I87" s="95">
        <v>0</v>
      </c>
      <c r="J87" s="93">
        <v>32</v>
      </c>
      <c r="K87" s="94">
        <v>292770</v>
      </c>
      <c r="L87" s="96" t="s">
        <v>13</v>
      </c>
      <c r="M87" s="94">
        <v>40659</v>
      </c>
      <c r="N87" s="97">
        <v>0.16127420064971387</v>
      </c>
    </row>
    <row r="88" spans="2:14">
      <c r="B88" s="64"/>
      <c r="C88" s="93">
        <v>33</v>
      </c>
      <c r="D88" s="15">
        <v>38006</v>
      </c>
      <c r="E88" s="94">
        <v>151573</v>
      </c>
      <c r="F88" s="94">
        <v>3432</v>
      </c>
      <c r="G88" s="94">
        <v>0</v>
      </c>
      <c r="H88" s="94">
        <v>0</v>
      </c>
      <c r="I88" s="95">
        <v>0</v>
      </c>
      <c r="J88" s="93">
        <v>33</v>
      </c>
      <c r="K88" s="94">
        <v>193011</v>
      </c>
      <c r="L88" s="96" t="s">
        <v>13</v>
      </c>
      <c r="M88" s="94">
        <v>-99759</v>
      </c>
      <c r="N88" s="107">
        <v>-0.34074187929091093</v>
      </c>
    </row>
    <row r="89" spans="2:14">
      <c r="B89" s="64"/>
      <c r="C89" s="93">
        <v>34</v>
      </c>
      <c r="D89" s="15">
        <v>54175</v>
      </c>
      <c r="E89" s="94">
        <v>198282</v>
      </c>
      <c r="F89" s="94">
        <v>5338</v>
      </c>
      <c r="G89" s="94">
        <v>207</v>
      </c>
      <c r="H89" s="94">
        <v>102</v>
      </c>
      <c r="I89" s="95">
        <v>0</v>
      </c>
      <c r="J89" s="93">
        <v>34</v>
      </c>
      <c r="K89" s="94">
        <v>258104</v>
      </c>
      <c r="L89" s="96" t="s">
        <v>13</v>
      </c>
      <c r="M89" s="94">
        <v>65093</v>
      </c>
      <c r="N89" s="97">
        <v>0.33725020853733723</v>
      </c>
    </row>
    <row r="90" spans="2:14">
      <c r="B90" s="64"/>
      <c r="C90" s="93">
        <v>35</v>
      </c>
      <c r="D90" s="15">
        <v>69264</v>
      </c>
      <c r="E90" s="94">
        <v>173333</v>
      </c>
      <c r="F90" s="94">
        <v>8262</v>
      </c>
      <c r="G90" s="94">
        <v>650</v>
      </c>
      <c r="H90" s="94">
        <v>0</v>
      </c>
      <c r="I90" s="95">
        <v>0</v>
      </c>
      <c r="J90" s="93">
        <v>35</v>
      </c>
      <c r="K90" s="94">
        <v>251509</v>
      </c>
      <c r="L90" s="96" t="s">
        <v>13</v>
      </c>
      <c r="M90" s="94">
        <v>-6595</v>
      </c>
      <c r="N90" s="107">
        <v>-2.5551715587515123E-2</v>
      </c>
    </row>
    <row r="91" spans="2:14">
      <c r="B91" s="64"/>
      <c r="C91" s="93">
        <v>36</v>
      </c>
      <c r="D91" s="15"/>
      <c r="E91" s="94"/>
      <c r="F91" s="94"/>
      <c r="G91" s="94"/>
      <c r="H91" s="94"/>
      <c r="I91" s="95"/>
      <c r="J91" s="93"/>
      <c r="K91" s="94"/>
      <c r="L91" s="96"/>
      <c r="M91" s="94"/>
      <c r="N91" s="107"/>
    </row>
    <row r="92" spans="2:14">
      <c r="B92" s="64"/>
      <c r="C92" s="93">
        <v>37</v>
      </c>
      <c r="D92" s="15"/>
      <c r="E92" s="94"/>
      <c r="F92" s="94"/>
      <c r="G92" s="94"/>
      <c r="H92" s="94"/>
      <c r="I92" s="95"/>
      <c r="J92" s="93"/>
      <c r="K92" s="94"/>
      <c r="L92" s="96"/>
      <c r="M92" s="94"/>
      <c r="N92" s="107"/>
    </row>
    <row r="93" spans="2:14">
      <c r="B93" s="64"/>
      <c r="C93" s="93">
        <v>38</v>
      </c>
      <c r="D93" s="15"/>
      <c r="E93" s="94"/>
      <c r="F93" s="94"/>
      <c r="G93" s="94"/>
      <c r="H93" s="94"/>
      <c r="I93" s="95"/>
      <c r="J93" s="93"/>
      <c r="K93" s="94"/>
      <c r="L93" s="96"/>
      <c r="M93" s="94"/>
      <c r="N93" s="107"/>
    </row>
    <row r="94" spans="2:14">
      <c r="B94" s="64"/>
      <c r="C94" s="93">
        <v>39</v>
      </c>
      <c r="D94" s="15"/>
      <c r="E94" s="94"/>
      <c r="F94" s="94"/>
      <c r="G94" s="94"/>
      <c r="H94" s="94"/>
      <c r="I94" s="95"/>
      <c r="J94" s="93"/>
      <c r="K94" s="94"/>
      <c r="L94" s="96"/>
      <c r="M94" s="94"/>
      <c r="N94" s="107"/>
    </row>
    <row r="95" spans="2:14">
      <c r="B95" s="64"/>
      <c r="C95" s="93">
        <v>40</v>
      </c>
      <c r="D95" s="15"/>
      <c r="E95" s="94"/>
      <c r="F95" s="94"/>
      <c r="G95" s="94"/>
      <c r="H95" s="94"/>
      <c r="I95" s="95"/>
      <c r="J95" s="93"/>
      <c r="K95" s="94"/>
      <c r="L95" s="96"/>
      <c r="M95" s="94"/>
      <c r="N95" s="107"/>
    </row>
    <row r="96" spans="2:14">
      <c r="B96" s="64"/>
      <c r="C96" s="93">
        <v>41</v>
      </c>
      <c r="D96" s="15"/>
      <c r="E96" s="94"/>
      <c r="F96" s="94"/>
      <c r="G96" s="94"/>
      <c r="H96" s="94"/>
      <c r="I96" s="95"/>
      <c r="J96" s="93"/>
      <c r="K96" s="94"/>
      <c r="L96" s="96"/>
      <c r="M96" s="94"/>
      <c r="N96" s="107"/>
    </row>
    <row r="97" spans="2:14">
      <c r="B97" s="64"/>
      <c r="C97" s="93">
        <v>42</v>
      </c>
      <c r="D97" s="15"/>
      <c r="E97" s="94"/>
      <c r="F97" s="94"/>
      <c r="G97" s="94"/>
      <c r="H97" s="94"/>
      <c r="I97" s="95"/>
      <c r="J97" s="93"/>
      <c r="K97" s="94"/>
      <c r="L97" s="96"/>
      <c r="M97" s="94"/>
      <c r="N97" s="107"/>
    </row>
    <row r="98" spans="2:14">
      <c r="B98" s="64"/>
      <c r="C98" s="93">
        <v>43</v>
      </c>
      <c r="D98" s="15"/>
      <c r="E98" s="94"/>
      <c r="F98" s="94"/>
      <c r="G98" s="94"/>
      <c r="H98" s="94"/>
      <c r="I98" s="95"/>
      <c r="J98" s="93"/>
      <c r="K98" s="94"/>
      <c r="L98" s="96"/>
      <c r="M98" s="94"/>
      <c r="N98" s="107"/>
    </row>
    <row r="99" spans="2:14">
      <c r="B99" s="64"/>
      <c r="C99" s="93">
        <v>44</v>
      </c>
      <c r="D99" s="15"/>
      <c r="E99" s="94"/>
      <c r="F99" s="94"/>
      <c r="G99" s="94"/>
      <c r="H99" s="94"/>
      <c r="I99" s="95"/>
      <c r="J99" s="93"/>
      <c r="K99" s="94"/>
      <c r="L99" s="96"/>
      <c r="M99" s="94"/>
      <c r="N99" s="107"/>
    </row>
    <row r="100" spans="2:14">
      <c r="B100" s="64"/>
      <c r="C100" s="93">
        <v>45</v>
      </c>
      <c r="D100" s="15"/>
      <c r="E100" s="94"/>
      <c r="F100" s="94"/>
      <c r="G100" s="94"/>
      <c r="H100" s="94"/>
      <c r="I100" s="95"/>
      <c r="J100" s="93"/>
      <c r="K100" s="94"/>
      <c r="L100" s="96"/>
      <c r="M100" s="94"/>
      <c r="N100" s="107"/>
    </row>
    <row r="101" spans="2:14">
      <c r="B101" s="64"/>
      <c r="C101" s="93">
        <v>46</v>
      </c>
      <c r="D101" s="15"/>
      <c r="E101" s="94"/>
      <c r="F101" s="94"/>
      <c r="G101" s="94"/>
      <c r="H101" s="94"/>
      <c r="I101" s="95"/>
      <c r="J101" s="93"/>
      <c r="K101" s="94"/>
      <c r="L101" s="96"/>
      <c r="M101" s="94"/>
      <c r="N101" s="107"/>
    </row>
    <row r="102" spans="2:14">
      <c r="B102" s="64"/>
      <c r="C102" s="93">
        <v>47</v>
      </c>
      <c r="D102" s="15"/>
      <c r="E102" s="94"/>
      <c r="F102" s="94"/>
      <c r="G102" s="94"/>
      <c r="H102" s="94"/>
      <c r="I102" s="95"/>
      <c r="J102" s="93"/>
      <c r="K102" s="94"/>
      <c r="L102" s="96"/>
      <c r="M102" s="94"/>
      <c r="N102" s="107"/>
    </row>
    <row r="103" spans="2:14">
      <c r="B103" s="64"/>
      <c r="C103" s="93">
        <v>48</v>
      </c>
      <c r="D103" s="15"/>
      <c r="E103" s="94"/>
      <c r="F103" s="94"/>
      <c r="G103" s="94"/>
      <c r="H103" s="94"/>
      <c r="I103" s="95"/>
      <c r="J103" s="93"/>
      <c r="K103" s="94"/>
      <c r="L103" s="96"/>
      <c r="M103" s="94"/>
      <c r="N103" s="107"/>
    </row>
    <row r="104" spans="2:14">
      <c r="B104" s="64"/>
      <c r="C104" s="93">
        <v>49</v>
      </c>
      <c r="D104" s="15"/>
      <c r="E104" s="94"/>
      <c r="F104" s="94"/>
      <c r="G104" s="94"/>
      <c r="H104" s="94"/>
      <c r="I104" s="95"/>
      <c r="J104" s="93"/>
      <c r="K104" s="94"/>
      <c r="L104" s="96"/>
      <c r="M104" s="94"/>
      <c r="N104" s="107"/>
    </row>
    <row r="105" spans="2:14">
      <c r="B105" s="64"/>
      <c r="C105" s="93">
        <v>50</v>
      </c>
      <c r="D105" s="15"/>
      <c r="E105" s="94"/>
      <c r="F105" s="94"/>
      <c r="G105" s="94"/>
      <c r="H105" s="94"/>
      <c r="I105" s="95"/>
      <c r="J105" s="93"/>
      <c r="K105" s="94"/>
      <c r="L105" s="96"/>
      <c r="M105" s="94"/>
      <c r="N105" s="107"/>
    </row>
    <row r="106" spans="2:14">
      <c r="B106" s="64"/>
      <c r="C106" s="93">
        <v>51</v>
      </c>
      <c r="D106" s="15"/>
      <c r="E106" s="94"/>
      <c r="F106" s="94"/>
      <c r="G106" s="94"/>
      <c r="H106" s="94"/>
      <c r="I106" s="95"/>
      <c r="J106" s="93"/>
      <c r="K106" s="94"/>
      <c r="L106" s="96"/>
      <c r="M106" s="94"/>
      <c r="N106" s="107"/>
    </row>
    <row r="107" spans="2:14" ht="15" thickBot="1">
      <c r="B107" s="64"/>
      <c r="C107" s="258">
        <v>52</v>
      </c>
      <c r="D107" s="115"/>
      <c r="E107" s="116"/>
      <c r="F107" s="116"/>
      <c r="G107" s="116"/>
      <c r="H107" s="116"/>
      <c r="I107" s="117"/>
      <c r="J107" s="114"/>
      <c r="K107" s="116"/>
      <c r="L107" s="118"/>
      <c r="M107" s="116"/>
      <c r="N107" s="259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2022-09-07T09:34:22Z</dcterms:modified>
</cp:coreProperties>
</file>