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_JAJCA\2022\Poročila\"/>
    </mc:Choice>
  </mc:AlternateContent>
  <xr:revisionPtr revIDLastSave="0" documentId="13_ncr:1_{BCB1BFDA-8F83-4F46-9DF1-758C43EFC257}"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<sst xmlns="http://schemas.openxmlformats.org/spreadsheetml/2006/main" count="264" uniqueCount="122">
  <si>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</si>
  <si>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</si>
  <si>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</si>
  <si>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</si>
  <si>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</si>
  <si>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</si>
  <si>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</si>
  <si>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</si>
  <si>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</si>
  <si>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</si>
  <si>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</si>
  <si>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</si>
  <si>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</si>
  <si>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</si>
  <si>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</si>
  <si>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</si>
  <si>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</si>
  <si>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</si>
  <si>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</si>
  <si>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</si>
  <si>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</si>
  <si>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</si>
  <si>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</si>
  <si>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</si>
  <si>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</si>
  <si>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</si>
  <si>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</si>
  <si>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</si>
  <si>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</si>
  <si>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</si>
  <si>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</si>
  <si>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</si>
  <si>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</si>
  <si>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</si>
  <si>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</si>
  <si>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</si>
  <si>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</si>
  <si>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</si>
  <si>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</si>
  <si>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</si>
  <si>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</si>
  <si>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</si>
  <si>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</si>
  <si>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</si>
  <si>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</si>
  <si>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</si>
  <si>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</si>
  <si>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</si>
  <si>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</si>
  <si>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</si>
  <si>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</si>
  <si>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</si>
  <si>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</si>
  <si>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</si>
  <si>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</si>
  <si>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</si>
  <si>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</si>
  <si>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</si>
  <si>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</si>
  <si>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</si>
  <si>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</si>
  <si>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</si>
  <si>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</si>
  <si>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</si>
  <si>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</si>
  <si>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</si>
  <si>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</si>
  <si>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</si>
  <si>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</si>
  <si>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</si>
  <si>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</si>
  <si>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</si>
  <si>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</si>
  <si>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</si>
  <si>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</si>
  <si>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</si>
  <si>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</si>
  <si>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</si>
  <si>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</si>
  <si>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</si>
  <si>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</si>
  <si>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</si>
  <si>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</si>
  <si>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</si>
  <si>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</si>
  <si>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</si>
  <si>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</si>
  <si>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</si>
  <si>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</si>
  <si>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</si>
  <si>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</si>
  <si>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</si>
  <si>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</si>
  <si>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</si>
  <si>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</si>
  <si>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</si>
  <si>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</si>
  <si>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</si>
  <si>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</si>
  <si>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</si>
  <si>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</si>
  <si>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</si>
  <si>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</si>
  <si>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</si>
  <si>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</si>
  <si>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</si>
  <si>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</si>
  <si>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</si>
  <si>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</si>
  <si>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</si>
  <si>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</si>
  <si>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</si>
  <si>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</si>
  <si>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</si>
  <si>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</si>
  <si>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r>
      <rPr>
        <u/>
        <sz val="11"/>
        <color rgb="FF000000"/>
        <rFont val="Calibri"/>
        <family val="2"/>
        <charset val="238"/>
        <scheme val="minor"/>
      </rPr>
      <t>TABELA 18:</t>
    </r>
    <r>
      <rPr>
        <sz val="11"/>
        <color rgb="FF000000"/>
        <rFont val="Calibri"/>
        <family val="2"/>
        <charset val="238"/>
        <scheme val="minor"/>
      </rPr>
      <t xml:space="preserve"> Slovenske in EU cene 65% piščancev za 33. teden (15.8.2022 - 21.8.2022)</t>
    </r>
  </si>
  <si>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33. teden (15.8.2022 - 21.8.2022)</t>
    </r>
  </si>
  <si>
    <t>34. teden (22.8.2022 - 28.8.2022)</t>
  </si>
  <si>
    <t>Datum: 31.8.2022</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</si>
  <si>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</si>
  <si>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</si>
  <si>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Številka: 3305-8/2022/305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</si>
</sst>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18">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0" fillId="3" borderId="1" xfId="0" applyNumberFormat="1" applyFont="1" applyFill="1" applyBorder="1" applyAlignment="1">
      <alignment horizontal="center"/>
    </xf>
    <xf numFmtId="3" fontId="0" fillId="6" borderId="1" xfId="0" applyNumberFormat="1" applyFont="1" applyFill="1" applyBorder="1" applyAlignment="1">
      <alignment horizontal="left"/>
    </xf>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3" fontId="0" fillId="0" borderId="1" xfId="0" applyNumberFormat="1" applyFont="1" applyBorder="1" applyProtection="1"/>
    <xf numFmtId="3" fontId="5" fillId="0" borderId="1" xfId="0" applyNumberFormat="1" applyFont="1" applyBorder="1" applyProtection="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3" fontId="5" fillId="6" borderId="1" xfId="0" applyNumberFormat="1" applyFont="1" applyFill="1" applyBorder="1" applyAlignment="1">
      <alignment horizontal="left" wrapText="1"/>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3" fontId="0" fillId="0" borderId="0" xfId="0" applyNumberFormat="1" applyFont="1" applyFill="1" applyAlignment="1">
      <alignment horizontal="center"/>
    </xf>
    <xf numFmtId="3" fontId="0" fillId="0" borderId="0" xfId="0" applyNumberFormat="1"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3" borderId="7"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0" fillId="4" borderId="2" xfId="0" applyFont="1" applyFill="1" applyBorder="1" applyAlignment="1">
      <alignment horizontal="center"/>
    </xf>
    <xf numFmtId="2" fontId="0" fillId="2" borderId="2" xfId="0" applyNumberFormat="1" applyFont="1" applyFill="1" applyBorder="1" applyAlignment="1">
      <alignment horizontal="center"/>
    </xf>
    <xf numFmtId="0" fontId="0" fillId="4" borderId="1" xfId="0"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3" fontId="0" fillId="4" borderId="1" xfId="0" applyNumberFormat="1" applyFont="1" applyFill="1" applyBorder="1" applyAlignment="1">
      <alignment horizontal="center" wrapText="1"/>
    </xf>
    <xf numFmtId="2" fontId="0" fillId="0" borderId="1" xfId="0" applyNumberFormat="1" applyFont="1" applyBorder="1" applyAlignment="1">
      <alignment horizontal="center" wrapText="1"/>
    </xf>
    <xf numFmtId="3" fontId="0" fillId="4" borderId="2" xfId="0" applyNumberFormat="1" applyFont="1" applyFill="1" applyBorder="1" applyAlignment="1">
      <alignment horizontal="center"/>
    </xf>
    <xf numFmtId="3" fontId="0" fillId="4" borderId="1" xfId="0" applyNumberFormat="1" applyFont="1" applyFill="1" applyBorder="1" applyAlignment="1">
      <alignment horizontal="center"/>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2" fontId="10" fillId="0" borderId="1"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9" fillId="0" borderId="19" xfId="0" applyNumberFormat="1" applyFont="1" applyBorder="1" applyAlignment="1">
      <alignment horizontal="center"/>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166" fontId="9"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166" fontId="9" fillId="2" borderId="19" xfId="0" applyNumberFormat="1" applyFont="1" applyFill="1" applyBorder="1" applyAlignment="1">
      <alignment horizontal="center"/>
    </xf>
    <xf numFmtId="10" fontId="9" fillId="0" borderId="24" xfId="0" applyNumberFormat="1" applyFont="1" applyBorder="1" applyAlignment="1">
      <alignment horizontal="center"/>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10" fontId="9" fillId="2" borderId="24" xfId="2" applyNumberFormat="1" applyFont="1" applyFill="1" applyBorder="1" applyAlignment="1">
      <alignment horizontal="center" wrapText="1"/>
    </xf>
    <xf numFmtId="10" fontId="9" fillId="0" borderId="22" xfId="0" applyNumberFormat="1" applyFont="1" applyBorder="1" applyAlignment="1">
      <alignment horizontal="center"/>
    </xf>
    <xf numFmtId="10" fontId="10" fillId="0" borderId="20" xfId="0" applyNumberFormat="1" applyFont="1" applyBorder="1" applyAlignment="1">
      <alignment horizontal="center"/>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0" fontId="9" fillId="2" borderId="20"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REJE'!$B$39:$B$72</c:f>
              <c:numCache>
                <c:formatCode>#,##0</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'JAJCA PO NAČINIH REJE'!$D$39:$D$72</c:f>
              <c:numCache>
                <c:formatCode>0.00</c:formatCode>
                <c:ptCount val="34"/>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numCache>
            </c:numRef>
          </c:val>
          <c:smooth val="0"/>
          <c:extLst>
            <c:ext xmlns:c16="http://schemas.microsoft.com/office/drawing/2014/chart" uri="{C3380CC4-5D6E-409C-BE32-E72D297353CC}">
              <c16:uniqueId val="{00000000-8F6E-4F41-9A53-71C5C0F2770E}"/>
            </c:ext>
          </c:extLst>
        </c:ser>
        <c:ser>
          <c:idx val="0"/>
          <c:order val="1"/>
          <c:tx>
            <c:strRef>
              <c:f>'JAJCA PO NAČINIH REJE'!$D$77</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REJE'!$B$39:$B$72</c:f>
              <c:numCache>
                <c:formatCode>#,##0</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'JAJCA PO NAČINIH REJE'!$D$78:$D$111</c:f>
              <c:numCache>
                <c:formatCode>0.00</c:formatCode>
                <c:ptCount val="34"/>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numCache>
            </c:numRef>
          </c:val>
          <c:smooth val="0"/>
          <c:extLst>
            <c:ext xmlns:c16="http://schemas.microsoft.com/office/drawing/2014/chart" uri="{C3380CC4-5D6E-409C-BE32-E72D297353CC}">
              <c16:uniqueId val="{00000001-8F6E-4F41-9A53-71C5C0F2770E}"/>
            </c:ext>
          </c:extLst>
        </c:ser>
        <c:ser>
          <c:idx val="2"/>
          <c:order val="2"/>
          <c:tx>
            <c:strRef>
              <c:f>'JAJCA PO NAČINIH REJE'!$D$116</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REJE'!$B$39:$B$72</c:f>
              <c:numCache>
                <c:formatCode>#,##0</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'JAJCA PO NAČINIH REJE'!$D$117:$D$150</c:f>
              <c:numCache>
                <c:formatCode>0.00</c:formatCode>
                <c:ptCount val="34"/>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numCache>
            </c:numRef>
          </c:val>
          <c:smooth val="0"/>
          <c:extLst>
            <c:ext xmlns:c16="http://schemas.microsoft.com/office/drawing/2014/chart" uri="{C3380CC4-5D6E-409C-BE32-E72D297353CC}">
              <c16:uniqueId val="{00000002-8F6E-4F41-9A53-71C5C0F2770E}"/>
            </c:ext>
          </c:extLst>
        </c:ser>
        <c:ser>
          <c:idx val="3"/>
          <c:order val="3"/>
          <c:tx>
            <c:strRef>
              <c:f>'JAJCA PO NAČINIH REJE'!$D$155</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REJE'!$B$39:$B$72</c:f>
              <c:numCache>
                <c:formatCode>#,##0</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'JAJCA PO NAČINIH REJE'!$D$156:$D$189</c:f>
              <c:numCache>
                <c:formatCode>0.00</c:formatCode>
                <c:ptCount val="34"/>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40"/>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73240</c:v>
                </c:pt>
                <c:pt idx="1">
                  <c:v>2933997</c:v>
                </c:pt>
                <c:pt idx="2">
                  <c:v>111818</c:v>
                </c:pt>
                <c:pt idx="3">
                  <c:v>118100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619220922173E-2"/>
          <c:y val="1.5514430482684206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PERUTNINA!$B$6:$B$39</c:f>
              <c:numCache>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PERUTNINA!$C$6:$C$39</c:f>
              <c:numCache>
                <c:formatCode>#,##0</c:formatCode>
                <c:ptCount val="34"/>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PERUTNINA!$B$6:$B$39</c:f>
              <c:numCache>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PERUTNINA!$D$6:$D$39</c:f>
              <c:numCache>
                <c:formatCode>0.00</c:formatCode>
                <c:ptCount val="34"/>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5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PERUTNINA!$C$82</c:f>
              <c:strCache>
                <c:ptCount val="1"/>
                <c:pt idx="0">
                  <c:v>Klavna masa (kg)</c:v>
                </c:pt>
              </c:strCache>
            </c:strRef>
          </c:tx>
          <c:spPr>
            <a:solidFill>
              <a:schemeClr val="accent1"/>
            </a:solidFill>
            <a:ln>
              <a:noFill/>
            </a:ln>
            <a:effectLst/>
          </c:spPr>
          <c:invertIfNegative val="0"/>
          <c:cat>
            <c:numRef>
              <c:f>PERUTNINA!$B$83:$B$116</c:f>
              <c:numCache>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PERUTNINA!$C$83:$C$116</c:f>
              <c:numCache>
                <c:formatCode>#,##0</c:formatCode>
                <c:ptCount val="34"/>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PERUTNINA!$D$82</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PERUTNINA!$B$83:$B$116</c:f>
              <c:numCache>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PERUTNINA!$D$83:$D$116</c:f>
              <c:numCache>
                <c:formatCode>0.00</c:formatCode>
                <c:ptCount val="34"/>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PERUTNINA!$C$158</c:f>
              <c:strCache>
                <c:ptCount val="1"/>
                <c:pt idx="0">
                  <c:v>Klavna masa (kg)</c:v>
                </c:pt>
              </c:strCache>
            </c:strRef>
          </c:tx>
          <c:spPr>
            <a:solidFill>
              <a:schemeClr val="accent1"/>
            </a:solidFill>
            <a:ln>
              <a:noFill/>
            </a:ln>
            <a:effectLst/>
          </c:spPr>
          <c:invertIfNegative val="0"/>
          <c:cat>
            <c:numRef>
              <c:f>PERUTNINA!$B$159:$B$192</c:f>
              <c:numCache>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PERUTNINA!$C$159:$C$192</c:f>
              <c:numCache>
                <c:formatCode>#,##0</c:formatCode>
                <c:ptCount val="34"/>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PERUTNINA!$D$158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PERUTNINA!$B$159:$B$192</c:f>
              <c:numCache>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numCache>
            </c:numRef>
          </c:cat>
          <c:val>
            <c:numRef>
              <c:f>PERUTNINA!$D$159:$D$192</c:f>
              <c:numCache>
                <c:formatCode>0.00</c:formatCode>
                <c:ptCount val="34"/>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27254173795925E-2"/>
          <c:y val="2.165689629635404E-2"/>
          <c:w val="0.9144223202524572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JAJCA'!$AH$42:$CH$42</c:f>
              <c:numCache>
                <c:formatCode>0.00</c:formatCode>
                <c:ptCount val="53"/>
                <c:pt idx="0">
                  <c:v>122.27372454000005</c:v>
                </c:pt>
                <c:pt idx="1">
                  <c:v>124.33215688000006</c:v>
                </c:pt>
                <c:pt idx="2">
                  <c:v>124.33215688000006</c:v>
                </c:pt>
                <c:pt idx="3">
                  <c:v>124.33215688000006</c:v>
                </c:pt>
                <c:pt idx="4">
                  <c:v>133.68512699000001</c:v>
                </c:pt>
                <c:pt idx="5">
                  <c:v>134.95850349999998</c:v>
                </c:pt>
                <c:pt idx="6">
                  <c:v>135.02059413352495</c:v>
                </c:pt>
                <c:pt idx="7">
                  <c:v>137.31534092000004</c:v>
                </c:pt>
                <c:pt idx="8">
                  <c:v>137.41144259000006</c:v>
                </c:pt>
                <c:pt idx="9">
                  <c:v>137.90759383000005</c:v>
                </c:pt>
                <c:pt idx="10">
                  <c:v>138.52046035999999</c:v>
                </c:pt>
                <c:pt idx="11">
                  <c:v>139.07578910000007</c:v>
                </c:pt>
                <c:pt idx="12">
                  <c:v>139.27512810000005</c:v>
                </c:pt>
                <c:pt idx="13">
                  <c:v>139.62574894000008</c:v>
                </c:pt>
                <c:pt idx="14">
                  <c:v>140.17017120000006</c:v>
                </c:pt>
                <c:pt idx="15">
                  <c:v>141.20049232000002</c:v>
                </c:pt>
                <c:pt idx="16">
                  <c:v>143.61409527000006</c:v>
                </c:pt>
                <c:pt idx="17">
                  <c:v>145.10102087000007</c:v>
                </c:pt>
                <c:pt idx="18">
                  <c:v>146.98373023000002</c:v>
                </c:pt>
                <c:pt idx="19">
                  <c:v>146.95847313000007</c:v>
                </c:pt>
                <c:pt idx="20">
                  <c:v>145.10991229000004</c:v>
                </c:pt>
                <c:pt idx="21">
                  <c:v>143.82245982000006</c:v>
                </c:pt>
                <c:pt idx="22">
                  <c:v>143.40230230000006</c:v>
                </c:pt>
                <c:pt idx="23">
                  <c:v>142.13436591000004</c:v>
                </c:pt>
                <c:pt idx="24">
                  <c:v>143.31367042000005</c:v>
                </c:pt>
                <c:pt idx="25">
                  <c:v>145.67666833000007</c:v>
                </c:pt>
                <c:pt idx="26">
                  <c:v>146.55553472000005</c:v>
                </c:pt>
                <c:pt idx="27">
                  <c:v>151.43938223000009</c:v>
                </c:pt>
                <c:pt idx="28">
                  <c:v>153.94728167000002</c:v>
                </c:pt>
                <c:pt idx="29">
                  <c:v>160.49551755000005</c:v>
                </c:pt>
                <c:pt idx="30">
                  <c:v>168.84475991000008</c:v>
                </c:pt>
                <c:pt idx="31">
                  <c:v>179.71374782000007</c:v>
                </c:pt>
                <c:pt idx="32">
                  <c:v>187.40860819000002</c:v>
                </c:pt>
                <c:pt idx="33">
                  <c:v>192.13725172000011</c:v>
                </c:pt>
                <c:pt idx="34">
                  <c:v>193.69694202000002</c:v>
                </c:pt>
                <c:pt idx="35">
                  <c:v>190.06617602000006</c:v>
                </c:pt>
                <c:pt idx="36">
                  <c:v>188.03148830000001</c:v>
                </c:pt>
                <c:pt idx="37">
                  <c:v>186.11889575000001</c:v>
                </c:pt>
                <c:pt idx="38">
                  <c:v>184.46977935000007</c:v>
                </c:pt>
                <c:pt idx="39">
                  <c:v>183.73356085000003</c:v>
                </c:pt>
                <c:pt idx="40">
                  <c:v>182.44960359000004</c:v>
                </c:pt>
                <c:pt idx="41">
                  <c:v>181.99136127000006</c:v>
                </c:pt>
                <c:pt idx="42">
                  <c:v>179.30831368000003</c:v>
                </c:pt>
                <c:pt idx="43">
                  <c:v>180.88639126000007</c:v>
                </c:pt>
                <c:pt idx="44">
                  <c:v>180.19967788000005</c:v>
                </c:pt>
                <c:pt idx="45">
                  <c:v>179.77033083000006</c:v>
                </c:pt>
                <c:pt idx="46">
                  <c:v>180.91274127000003</c:v>
                </c:pt>
                <c:pt idx="47">
                  <c:v>180.22560295000002</c:v>
                </c:pt>
                <c:pt idx="48">
                  <c:v>180.83364549999996</c:v>
                </c:pt>
                <c:pt idx="49">
                  <c:v>186.71407480000002</c:v>
                </c:pt>
                <c:pt idx="50">
                  <c:v>187.17926932</c:v>
                </c:pt>
                <c:pt idx="51">
                  <c:v>187.47162474999999</c:v>
                </c:pt>
                <c:pt idx="52">
                  <c:v>188.66663292999996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JAJCA'!$AH$43:$CH$43</c:f>
              <c:numCache>
                <c:formatCode>0.00</c:formatCode>
                <c:ptCount val="53"/>
                <c:pt idx="0">
                  <c:v>194.1447</c:v>
                </c:pt>
                <c:pt idx="1">
                  <c:v>194.30430000000001</c:v>
                </c:pt>
                <c:pt idx="2">
                  <c:v>194.30430000000001</c:v>
                </c:pt>
                <c:pt idx="3">
                  <c:v>199.06</c:v>
                </c:pt>
                <c:pt idx="4">
                  <c:v>198.97</c:v>
                </c:pt>
                <c:pt idx="5">
                  <c:v>198.57</c:v>
                </c:pt>
                <c:pt idx="6">
                  <c:v>198.3</c:v>
                </c:pt>
                <c:pt idx="7">
                  <c:v>201.34</c:v>
                </c:pt>
                <c:pt idx="8">
                  <c:v>201.08100000000002</c:v>
                </c:pt>
                <c:pt idx="9">
                  <c:v>202.98000000000002</c:v>
                </c:pt>
                <c:pt idx="10">
                  <c:v>202.85640000000001</c:v>
                </c:pt>
                <c:pt idx="11">
                  <c:v>198.26</c:v>
                </c:pt>
                <c:pt idx="12">
                  <c:v>205.25650000000002</c:v>
                </c:pt>
                <c:pt idx="13">
                  <c:v>207.04580000000001</c:v>
                </c:pt>
                <c:pt idx="14">
                  <c:v>203.387</c:v>
                </c:pt>
                <c:pt idx="15">
                  <c:v>202.42000000000002</c:v>
                </c:pt>
                <c:pt idx="16">
                  <c:v>202.45000000000002</c:v>
                </c:pt>
                <c:pt idx="17">
                  <c:v>203.17000000000002</c:v>
                </c:pt>
                <c:pt idx="18">
                  <c:v>203.17000000000002</c:v>
                </c:pt>
                <c:pt idx="19">
                  <c:v>207.5</c:v>
                </c:pt>
                <c:pt idx="20">
                  <c:v>206.66</c:v>
                </c:pt>
                <c:pt idx="21">
                  <c:v>205.67000000000002</c:v>
                </c:pt>
                <c:pt idx="22">
                  <c:v>204.34</c:v>
                </c:pt>
                <c:pt idx="23">
                  <c:v>204.76</c:v>
                </c:pt>
                <c:pt idx="24">
                  <c:v>204.76</c:v>
                </c:pt>
                <c:pt idx="25">
                  <c:v>207.14000000000001</c:v>
                </c:pt>
                <c:pt idx="26">
                  <c:v>207.14000000000001</c:v>
                </c:pt>
                <c:pt idx="27">
                  <c:v>212.70000000000002</c:v>
                </c:pt>
                <c:pt idx="28">
                  <c:v>216.67000000000002</c:v>
                </c:pt>
                <c:pt idx="29">
                  <c:v>221.43</c:v>
                </c:pt>
                <c:pt idx="30">
                  <c:v>228.17000000000002</c:v>
                </c:pt>
                <c:pt idx="31">
                  <c:v>228.97</c:v>
                </c:pt>
                <c:pt idx="32">
                  <c:v>238.81</c:v>
                </c:pt>
                <c:pt idx="33">
                  <c:v>254.21</c:v>
                </c:pt>
                <c:pt idx="34">
                  <c:v>261.79000000000002</c:v>
                </c:pt>
                <c:pt idx="35">
                  <c:v>259.76</c:v>
                </c:pt>
                <c:pt idx="36">
                  <c:v>268.52</c:v>
                </c:pt>
                <c:pt idx="37">
                  <c:v>265.34000000000003</c:v>
                </c:pt>
                <c:pt idx="38">
                  <c:v>269.87</c:v>
                </c:pt>
                <c:pt idx="39">
                  <c:v>267.92</c:v>
                </c:pt>
                <c:pt idx="40">
                  <c:v>269.38</c:v>
                </c:pt>
                <c:pt idx="41">
                  <c:v>273.06</c:v>
                </c:pt>
                <c:pt idx="42">
                  <c:v>268.27</c:v>
                </c:pt>
                <c:pt idx="43">
                  <c:v>267.77</c:v>
                </c:pt>
                <c:pt idx="44">
                  <c:v>266.63</c:v>
                </c:pt>
                <c:pt idx="45">
                  <c:v>266.27</c:v>
                </c:pt>
                <c:pt idx="46">
                  <c:v>267.02</c:v>
                </c:pt>
                <c:pt idx="47">
                  <c:v>268.25</c:v>
                </c:pt>
                <c:pt idx="48">
                  <c:v>266.77</c:v>
                </c:pt>
                <c:pt idx="49">
                  <c:v>269.87</c:v>
                </c:pt>
                <c:pt idx="50">
                  <c:v>272.64</c:v>
                </c:pt>
                <c:pt idx="51">
                  <c:v>270.47000000000003</c:v>
                </c:pt>
                <c:pt idx="52">
                  <c:v>275.68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JAJCA'!$AH$44:$CH$44</c:f>
              <c:numCache>
                <c:formatCode>0.00</c:formatCode>
                <c:ptCount val="53"/>
                <c:pt idx="0">
                  <c:v>87.8</c:v>
                </c:pt>
                <c:pt idx="1">
                  <c:v>90.69</c:v>
                </c:pt>
                <c:pt idx="2">
                  <c:v>90.69</c:v>
                </c:pt>
                <c:pt idx="3">
                  <c:v>90.69</c:v>
                </c:pt>
                <c:pt idx="4">
                  <c:v>102.33380000000001</c:v>
                </c:pt>
                <c:pt idx="5">
                  <c:v>100.43</c:v>
                </c:pt>
                <c:pt idx="6">
                  <c:v>104.21</c:v>
                </c:pt>
                <c:pt idx="7">
                  <c:v>110.15</c:v>
                </c:pt>
                <c:pt idx="8">
                  <c:v>104.9</c:v>
                </c:pt>
                <c:pt idx="9">
                  <c:v>105.65</c:v>
                </c:pt>
                <c:pt idx="10">
                  <c:v>107.8</c:v>
                </c:pt>
                <c:pt idx="11">
                  <c:v>107.75</c:v>
                </c:pt>
                <c:pt idx="12">
                  <c:v>111.25</c:v>
                </c:pt>
                <c:pt idx="13">
                  <c:v>110.26</c:v>
                </c:pt>
                <c:pt idx="14">
                  <c:v>110.83</c:v>
                </c:pt>
                <c:pt idx="15">
                  <c:v>111.62</c:v>
                </c:pt>
                <c:pt idx="16">
                  <c:v>111.89</c:v>
                </c:pt>
                <c:pt idx="17">
                  <c:v>111.54</c:v>
                </c:pt>
                <c:pt idx="18">
                  <c:v>111.93</c:v>
                </c:pt>
                <c:pt idx="19">
                  <c:v>110.85000000000001</c:v>
                </c:pt>
                <c:pt idx="20">
                  <c:v>112.04</c:v>
                </c:pt>
                <c:pt idx="21">
                  <c:v>110.59</c:v>
                </c:pt>
                <c:pt idx="22">
                  <c:v>109.62</c:v>
                </c:pt>
                <c:pt idx="23">
                  <c:v>108.71000000000001</c:v>
                </c:pt>
                <c:pt idx="24">
                  <c:v>110.86</c:v>
                </c:pt>
                <c:pt idx="25">
                  <c:v>112.52</c:v>
                </c:pt>
                <c:pt idx="26">
                  <c:v>110.61890000000001</c:v>
                </c:pt>
                <c:pt idx="27">
                  <c:v>117.709</c:v>
                </c:pt>
                <c:pt idx="28">
                  <c:v>113.8708</c:v>
                </c:pt>
                <c:pt idx="29">
                  <c:v>117.23280000000001</c:v>
                </c:pt>
                <c:pt idx="30">
                  <c:v>123.7367</c:v>
                </c:pt>
                <c:pt idx="31">
                  <c:v>124.10510000000001</c:v>
                </c:pt>
                <c:pt idx="32">
                  <c:v>128.9178</c:v>
                </c:pt>
                <c:pt idx="33">
                  <c:v>125.39850000000001</c:v>
                </c:pt>
                <c:pt idx="34">
                  <c:v>140.95439999999999</c:v>
                </c:pt>
                <c:pt idx="35">
                  <c:v>141.33680000000001</c:v>
                </c:pt>
                <c:pt idx="36">
                  <c:v>130.8974</c:v>
                </c:pt>
                <c:pt idx="37">
                  <c:v>136.5292</c:v>
                </c:pt>
                <c:pt idx="38">
                  <c:v>136.38740000000001</c:v>
                </c:pt>
                <c:pt idx="39">
                  <c:v>135.3921</c:v>
                </c:pt>
                <c:pt idx="40">
                  <c:v>134.5891</c:v>
                </c:pt>
                <c:pt idx="41">
                  <c:v>133.62110000000001</c:v>
                </c:pt>
                <c:pt idx="42">
                  <c:v>132.7869</c:v>
                </c:pt>
                <c:pt idx="43">
                  <c:v>136.74950000000001</c:v>
                </c:pt>
                <c:pt idx="44">
                  <c:v>134.0583</c:v>
                </c:pt>
                <c:pt idx="45">
                  <c:v>136.8946</c:v>
                </c:pt>
                <c:pt idx="46">
                  <c:v>134.44</c:v>
                </c:pt>
                <c:pt idx="47">
                  <c:v>136.4863</c:v>
                </c:pt>
                <c:pt idx="48">
                  <c:v>136.97</c:v>
                </c:pt>
                <c:pt idx="49">
                  <c:v>139.7766</c:v>
                </c:pt>
                <c:pt idx="50">
                  <c:v>137.82769999999999</c:v>
                </c:pt>
                <c:pt idx="51">
                  <c:v>137.93350000000001</c:v>
                </c:pt>
                <c:pt idx="52">
                  <c:v>140.33000000000001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JAJCA'!$AH$45:$CH$45</c:f>
              <c:numCache>
                <c:formatCode>0.00</c:formatCode>
                <c:ptCount val="53"/>
                <c:pt idx="0">
                  <c:v>150.88</c:v>
                </c:pt>
                <c:pt idx="1">
                  <c:v>154.04</c:v>
                </c:pt>
                <c:pt idx="2">
                  <c:v>154.04</c:v>
                </c:pt>
                <c:pt idx="3">
                  <c:v>153.37</c:v>
                </c:pt>
                <c:pt idx="4">
                  <c:v>150.06</c:v>
                </c:pt>
                <c:pt idx="5">
                  <c:v>150.32</c:v>
                </c:pt>
                <c:pt idx="6">
                  <c:v>149.86000000000001</c:v>
                </c:pt>
                <c:pt idx="7">
                  <c:v>149.34</c:v>
                </c:pt>
                <c:pt idx="8">
                  <c:v>149.47999999999999</c:v>
                </c:pt>
                <c:pt idx="9">
                  <c:v>148.32</c:v>
                </c:pt>
                <c:pt idx="10">
                  <c:v>148.83000000000001</c:v>
                </c:pt>
                <c:pt idx="11">
                  <c:v>150.69</c:v>
                </c:pt>
                <c:pt idx="12">
                  <c:v>151.41</c:v>
                </c:pt>
                <c:pt idx="13">
                  <c:v>151.56</c:v>
                </c:pt>
                <c:pt idx="14">
                  <c:v>151.20000000000002</c:v>
                </c:pt>
                <c:pt idx="15">
                  <c:v>145.97</c:v>
                </c:pt>
                <c:pt idx="16">
                  <c:v>149.07</c:v>
                </c:pt>
                <c:pt idx="17">
                  <c:v>148.55000000000001</c:v>
                </c:pt>
                <c:pt idx="18">
                  <c:v>148.54</c:v>
                </c:pt>
                <c:pt idx="19">
                  <c:v>148.22</c:v>
                </c:pt>
                <c:pt idx="20">
                  <c:v>136.59</c:v>
                </c:pt>
                <c:pt idx="21">
                  <c:v>156.88</c:v>
                </c:pt>
                <c:pt idx="22">
                  <c:v>121.07000000000001</c:v>
                </c:pt>
                <c:pt idx="23">
                  <c:v>158.82</c:v>
                </c:pt>
                <c:pt idx="24">
                  <c:v>153.55000000000001</c:v>
                </c:pt>
                <c:pt idx="25">
                  <c:v>165.51</c:v>
                </c:pt>
                <c:pt idx="26">
                  <c:v>154.74</c:v>
                </c:pt>
                <c:pt idx="27">
                  <c:v>161.47999999999999</c:v>
                </c:pt>
                <c:pt idx="28">
                  <c:v>157.38</c:v>
                </c:pt>
                <c:pt idx="29">
                  <c:v>154.16</c:v>
                </c:pt>
                <c:pt idx="30">
                  <c:v>157.96</c:v>
                </c:pt>
                <c:pt idx="31">
                  <c:v>166.49</c:v>
                </c:pt>
                <c:pt idx="32">
                  <c:v>164.66</c:v>
                </c:pt>
                <c:pt idx="33">
                  <c:v>186.11</c:v>
                </c:pt>
                <c:pt idx="34">
                  <c:v>174.18</c:v>
                </c:pt>
                <c:pt idx="35">
                  <c:v>172.42000000000002</c:v>
                </c:pt>
                <c:pt idx="36">
                  <c:v>165.96</c:v>
                </c:pt>
                <c:pt idx="37">
                  <c:v>141.36000000000001</c:v>
                </c:pt>
                <c:pt idx="38">
                  <c:v>147.43</c:v>
                </c:pt>
                <c:pt idx="39">
                  <c:v>178.51</c:v>
                </c:pt>
                <c:pt idx="40">
                  <c:v>152.67000000000002</c:v>
                </c:pt>
                <c:pt idx="41">
                  <c:v>156.80000000000001</c:v>
                </c:pt>
                <c:pt idx="42">
                  <c:v>156.84</c:v>
                </c:pt>
                <c:pt idx="43">
                  <c:v>162.44</c:v>
                </c:pt>
                <c:pt idx="44">
                  <c:v>162.78</c:v>
                </c:pt>
                <c:pt idx="45">
                  <c:v>150.82</c:v>
                </c:pt>
                <c:pt idx="46">
                  <c:v>165.45000000000002</c:v>
                </c:pt>
                <c:pt idx="47">
                  <c:v>156.46</c:v>
                </c:pt>
                <c:pt idx="48">
                  <c:v>157.31</c:v>
                </c:pt>
                <c:pt idx="49">
                  <c:v>166.29</c:v>
                </c:pt>
                <c:pt idx="50">
                  <c:v>150.81</c:v>
                </c:pt>
                <c:pt idx="51">
                  <c:v>158.99</c:v>
                </c:pt>
                <c:pt idx="52">
                  <c:v>152.91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6"/>
          <c:min val="8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40891145783"/>
          <c:y val="0.9354156759874959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16239763658355E-2"/>
          <c:y val="2.4952312869221012E-2"/>
          <c:w val="0.91033097353656478"/>
          <c:h val="0.81918937083062937"/>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PERUTNINA'!$AH$42:$CH$42</c:f>
              <c:numCache>
                <c:formatCode>0.00</c:formatCode>
                <c:ptCount val="53"/>
                <c:pt idx="0">
                  <c:v>198.69090207999997</c:v>
                </c:pt>
                <c:pt idx="1">
                  <c:v>198.02740679999997</c:v>
                </c:pt>
                <c:pt idx="2">
                  <c:v>196.71991977999994</c:v>
                </c:pt>
                <c:pt idx="3">
                  <c:v>197.15664761000005</c:v>
                </c:pt>
                <c:pt idx="4">
                  <c:v>196.37504065000002</c:v>
                </c:pt>
                <c:pt idx="5">
                  <c:v>195.82138023999994</c:v>
                </c:pt>
                <c:pt idx="6">
                  <c:v>198.17901183152682</c:v>
                </c:pt>
                <c:pt idx="7">
                  <c:v>197.4819961099999</c:v>
                </c:pt>
                <c:pt idx="8">
                  <c:v>200.22005889999994</c:v>
                </c:pt>
                <c:pt idx="9">
                  <c:v>199.96540898999996</c:v>
                </c:pt>
                <c:pt idx="10">
                  <c:v>202.80379053999999</c:v>
                </c:pt>
                <c:pt idx="11">
                  <c:v>204.71314170000002</c:v>
                </c:pt>
                <c:pt idx="12">
                  <c:v>205.90575541999993</c:v>
                </c:pt>
                <c:pt idx="13">
                  <c:v>206.47560261999996</c:v>
                </c:pt>
                <c:pt idx="14">
                  <c:v>208.41517920999999</c:v>
                </c:pt>
                <c:pt idx="15">
                  <c:v>211.31440695999999</c:v>
                </c:pt>
                <c:pt idx="16">
                  <c:v>210.67672718</c:v>
                </c:pt>
                <c:pt idx="17">
                  <c:v>210.82275207999999</c:v>
                </c:pt>
                <c:pt idx="18">
                  <c:v>210.59031199999998</c:v>
                </c:pt>
                <c:pt idx="19">
                  <c:v>210.76302621999997</c:v>
                </c:pt>
                <c:pt idx="20">
                  <c:v>217.51915629999999</c:v>
                </c:pt>
                <c:pt idx="21">
                  <c:v>218.65410348999995</c:v>
                </c:pt>
                <c:pt idx="22">
                  <c:v>220.09846816999993</c:v>
                </c:pt>
                <c:pt idx="23">
                  <c:v>219.68502542999997</c:v>
                </c:pt>
                <c:pt idx="24">
                  <c:v>223.14306866999996</c:v>
                </c:pt>
                <c:pt idx="25">
                  <c:v>223.17805574999991</c:v>
                </c:pt>
                <c:pt idx="26">
                  <c:v>227.14503717999989</c:v>
                </c:pt>
                <c:pt idx="27">
                  <c:v>227.31205555999989</c:v>
                </c:pt>
                <c:pt idx="28">
                  <c:v>228.58812905999989</c:v>
                </c:pt>
                <c:pt idx="29">
                  <c:v>234.43394274999994</c:v>
                </c:pt>
                <c:pt idx="30">
                  <c:v>246.76180454999991</c:v>
                </c:pt>
                <c:pt idx="31">
                  <c:v>250.84524816999993</c:v>
                </c:pt>
                <c:pt idx="32">
                  <c:v>254.56787174000002</c:v>
                </c:pt>
                <c:pt idx="33">
                  <c:v>257.81907182999987</c:v>
                </c:pt>
                <c:pt idx="34">
                  <c:v>259.00036108999996</c:v>
                </c:pt>
                <c:pt idx="35">
                  <c:v>259.8728333799998</c:v>
                </c:pt>
                <c:pt idx="36">
                  <c:v>259.3513315699999</c:v>
                </c:pt>
                <c:pt idx="37">
                  <c:v>260.60017484999992</c:v>
                </c:pt>
                <c:pt idx="38">
                  <c:v>262.66860811999993</c:v>
                </c:pt>
                <c:pt idx="39">
                  <c:v>263.29084489999991</c:v>
                </c:pt>
                <c:pt idx="40">
                  <c:v>262.64017662999993</c:v>
                </c:pt>
                <c:pt idx="41">
                  <c:v>261.38778252999987</c:v>
                </c:pt>
                <c:pt idx="42">
                  <c:v>261.22773245999991</c:v>
                </c:pt>
                <c:pt idx="43">
                  <c:v>259.54366441999986</c:v>
                </c:pt>
                <c:pt idx="44">
                  <c:v>259.39511526999996</c:v>
                </c:pt>
                <c:pt idx="45">
                  <c:v>259.01803058999991</c:v>
                </c:pt>
                <c:pt idx="46">
                  <c:v>255.92218535000015</c:v>
                </c:pt>
                <c:pt idx="47">
                  <c:v>257.56899761999995</c:v>
                </c:pt>
                <c:pt idx="48">
                  <c:v>263.17540041000007</c:v>
                </c:pt>
                <c:pt idx="49">
                  <c:v>261.62284182000002</c:v>
                </c:pt>
                <c:pt idx="50">
                  <c:v>261.69140652999999</c:v>
                </c:pt>
                <c:pt idx="51">
                  <c:v>262.4575807600001</c:v>
                </c:pt>
                <c:pt idx="52">
                  <c:v>263.9931787000001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PERUTNINA'!$AH$43:$CH$43</c:f>
              <c:numCache>
                <c:formatCode>0.00</c:formatCode>
                <c:ptCount val="53"/>
                <c:pt idx="0">
                  <c:v>309</c:v>
                </c:pt>
                <c:pt idx="1">
                  <c:v>310.90000000000003</c:v>
                </c:pt>
                <c:pt idx="2">
                  <c:v>309.41000000000003</c:v>
                </c:pt>
                <c:pt idx="3">
                  <c:v>309.28000000000003</c:v>
                </c:pt>
                <c:pt idx="4">
                  <c:v>312</c:v>
                </c:pt>
                <c:pt idx="5">
                  <c:v>312</c:v>
                </c:pt>
                <c:pt idx="6">
                  <c:v>312</c:v>
                </c:pt>
                <c:pt idx="7">
                  <c:v>312</c:v>
                </c:pt>
                <c:pt idx="8">
                  <c:v>315</c:v>
                </c:pt>
                <c:pt idx="9">
                  <c:v>315</c:v>
                </c:pt>
                <c:pt idx="10">
                  <c:v>315</c:v>
                </c:pt>
                <c:pt idx="11">
                  <c:v>316</c:v>
                </c:pt>
                <c:pt idx="12">
                  <c:v>316</c:v>
                </c:pt>
                <c:pt idx="13">
                  <c:v>316</c:v>
                </c:pt>
                <c:pt idx="14">
                  <c:v>316</c:v>
                </c:pt>
                <c:pt idx="15">
                  <c:v>317</c:v>
                </c:pt>
                <c:pt idx="16">
                  <c:v>320</c:v>
                </c:pt>
                <c:pt idx="17">
                  <c:v>324</c:v>
                </c:pt>
                <c:pt idx="18">
                  <c:v>324</c:v>
                </c:pt>
                <c:pt idx="19">
                  <c:v>324</c:v>
                </c:pt>
                <c:pt idx="20">
                  <c:v>326</c:v>
                </c:pt>
                <c:pt idx="21">
                  <c:v>328</c:v>
                </c:pt>
                <c:pt idx="22">
                  <c:v>331</c:v>
                </c:pt>
                <c:pt idx="23">
                  <c:v>331</c:v>
                </c:pt>
                <c:pt idx="24">
                  <c:v>331</c:v>
                </c:pt>
                <c:pt idx="25">
                  <c:v>331</c:v>
                </c:pt>
                <c:pt idx="26">
                  <c:v>337</c:v>
                </c:pt>
                <c:pt idx="27">
                  <c:v>337</c:v>
                </c:pt>
                <c:pt idx="28">
                  <c:v>338</c:v>
                </c:pt>
                <c:pt idx="29">
                  <c:v>349</c:v>
                </c:pt>
                <c:pt idx="30">
                  <c:v>362</c:v>
                </c:pt>
                <c:pt idx="31">
                  <c:v>369</c:v>
                </c:pt>
                <c:pt idx="32">
                  <c:v>370</c:v>
                </c:pt>
                <c:pt idx="33">
                  <c:v>371</c:v>
                </c:pt>
                <c:pt idx="34">
                  <c:v>371</c:v>
                </c:pt>
                <c:pt idx="35">
                  <c:v>370</c:v>
                </c:pt>
                <c:pt idx="36">
                  <c:v>367</c:v>
                </c:pt>
                <c:pt idx="37">
                  <c:v>372.75830000000002</c:v>
                </c:pt>
                <c:pt idx="38">
                  <c:v>381</c:v>
                </c:pt>
                <c:pt idx="39">
                  <c:v>394</c:v>
                </c:pt>
                <c:pt idx="40">
                  <c:v>394</c:v>
                </c:pt>
                <c:pt idx="41">
                  <c:v>394</c:v>
                </c:pt>
                <c:pt idx="42">
                  <c:v>394</c:v>
                </c:pt>
                <c:pt idx="43">
                  <c:v>394</c:v>
                </c:pt>
                <c:pt idx="44">
                  <c:v>394</c:v>
                </c:pt>
                <c:pt idx="45">
                  <c:v>394</c:v>
                </c:pt>
                <c:pt idx="46">
                  <c:v>394</c:v>
                </c:pt>
                <c:pt idx="47">
                  <c:v>394</c:v>
                </c:pt>
                <c:pt idx="48">
                  <c:v>400</c:v>
                </c:pt>
                <c:pt idx="49">
                  <c:v>400</c:v>
                </c:pt>
                <c:pt idx="50">
                  <c:v>400</c:v>
                </c:pt>
                <c:pt idx="51">
                  <c:v>400</c:v>
                </c:pt>
                <c:pt idx="52">
                  <c:v>400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PERUTNINA'!$AH$44:$CH$44</c:f>
              <c:numCache>
                <c:formatCode>0.00</c:formatCode>
                <c:ptCount val="53"/>
                <c:pt idx="0">
                  <c:v>133.6071</c:v>
                </c:pt>
                <c:pt idx="1">
                  <c:v>129.797</c:v>
                </c:pt>
                <c:pt idx="2">
                  <c:v>126.9264</c:v>
                </c:pt>
                <c:pt idx="3">
                  <c:v>128.09870000000001</c:v>
                </c:pt>
                <c:pt idx="4">
                  <c:v>118.36360000000001</c:v>
                </c:pt>
                <c:pt idx="5">
                  <c:v>114.8922</c:v>
                </c:pt>
                <c:pt idx="6">
                  <c:v>122.51688712234748</c:v>
                </c:pt>
                <c:pt idx="7">
                  <c:v>151.4879</c:v>
                </c:pt>
                <c:pt idx="8">
                  <c:v>154.74</c:v>
                </c:pt>
                <c:pt idx="9">
                  <c:v>124.74780000000001</c:v>
                </c:pt>
                <c:pt idx="10">
                  <c:v>131.1037</c:v>
                </c:pt>
                <c:pt idx="11">
                  <c:v>136.59960000000001</c:v>
                </c:pt>
                <c:pt idx="12">
                  <c:v>135.36199999999999</c:v>
                </c:pt>
                <c:pt idx="13">
                  <c:v>136.39010000000002</c:v>
                </c:pt>
                <c:pt idx="14">
                  <c:v>147.19220000000001</c:v>
                </c:pt>
                <c:pt idx="15">
                  <c:v>151.40950000000001</c:v>
                </c:pt>
                <c:pt idx="16">
                  <c:v>146.06360000000001</c:v>
                </c:pt>
                <c:pt idx="17">
                  <c:v>154.6977</c:v>
                </c:pt>
                <c:pt idx="18">
                  <c:v>142.38150000000002</c:v>
                </c:pt>
                <c:pt idx="19">
                  <c:v>158.33340000000001</c:v>
                </c:pt>
                <c:pt idx="20">
                  <c:v>156.2225</c:v>
                </c:pt>
                <c:pt idx="21">
                  <c:v>156.96899999999999</c:v>
                </c:pt>
                <c:pt idx="22">
                  <c:v>158.51090000000002</c:v>
                </c:pt>
                <c:pt idx="23">
                  <c:v>155.3458</c:v>
                </c:pt>
                <c:pt idx="24">
                  <c:v>165.5899</c:v>
                </c:pt>
                <c:pt idx="25">
                  <c:v>167.85980000000001</c:v>
                </c:pt>
                <c:pt idx="26">
                  <c:v>170.71880000000002</c:v>
                </c:pt>
                <c:pt idx="27">
                  <c:v>170.74290000000002</c:v>
                </c:pt>
                <c:pt idx="28">
                  <c:v>170.9204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174.72</c:v>
                </c:pt>
                <c:pt idx="44">
                  <c:v>179.20000000000002</c:v>
                </c:pt>
                <c:pt idx="45">
                  <c:v>176</c:v>
                </c:pt>
                <c:pt idx="46">
                  <c:v>175.4512</c:v>
                </c:pt>
                <c:pt idx="47">
                  <c:v>175.52</c:v>
                </c:pt>
                <c:pt idx="48">
                  <c:v>201.09660000000002</c:v>
                </c:pt>
                <c:pt idx="49">
                  <c:v>196.49600000000001</c:v>
                </c:pt>
                <c:pt idx="50">
                  <c:v>194.75630000000001</c:v>
                </c:pt>
                <c:pt idx="51">
                  <c:v>197.6337</c:v>
                </c:pt>
                <c:pt idx="52">
                  <c:v>200.06970000000001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PERUTNINA'!$AH$41:$CH$41</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PERUTNINA'!$AH$45:$CH$45</c:f>
              <c:numCache>
                <c:formatCode>0.00</c:formatCode>
                <c:ptCount val="53"/>
                <c:pt idx="0">
                  <c:v>236.54</c:v>
                </c:pt>
                <c:pt idx="1">
                  <c:v>241.45000000000002</c:v>
                </c:pt>
                <c:pt idx="2">
                  <c:v>241.39000000000001</c:v>
                </c:pt>
                <c:pt idx="3">
                  <c:v>243.19</c:v>
                </c:pt>
                <c:pt idx="4">
                  <c:v>243.28</c:v>
                </c:pt>
                <c:pt idx="5">
                  <c:v>240.06</c:v>
                </c:pt>
                <c:pt idx="6">
                  <c:v>235.66</c:v>
                </c:pt>
                <c:pt idx="7">
                  <c:v>248.77</c:v>
                </c:pt>
                <c:pt idx="8">
                  <c:v>247.07</c:v>
                </c:pt>
                <c:pt idx="9">
                  <c:v>245.64000000000001</c:v>
                </c:pt>
                <c:pt idx="10">
                  <c:v>251.53</c:v>
                </c:pt>
                <c:pt idx="11">
                  <c:v>254.42000000000002</c:v>
                </c:pt>
                <c:pt idx="12">
                  <c:v>252.35</c:v>
                </c:pt>
                <c:pt idx="13">
                  <c:v>256.33</c:v>
                </c:pt>
                <c:pt idx="14">
                  <c:v>252.01000000000002</c:v>
                </c:pt>
                <c:pt idx="15">
                  <c:v>257.25</c:v>
                </c:pt>
                <c:pt idx="16">
                  <c:v>253.87</c:v>
                </c:pt>
                <c:pt idx="17">
                  <c:v>254.94</c:v>
                </c:pt>
                <c:pt idx="18">
                  <c:v>264.64999999999998</c:v>
                </c:pt>
                <c:pt idx="19">
                  <c:v>258.8</c:v>
                </c:pt>
                <c:pt idx="20">
                  <c:v>254.09</c:v>
                </c:pt>
                <c:pt idx="21">
                  <c:v>252.15</c:v>
                </c:pt>
                <c:pt idx="22">
                  <c:v>257.64999999999998</c:v>
                </c:pt>
                <c:pt idx="23">
                  <c:v>251.6</c:v>
                </c:pt>
                <c:pt idx="24">
                  <c:v>259.87</c:v>
                </c:pt>
                <c:pt idx="25">
                  <c:v>256.97000000000003</c:v>
                </c:pt>
                <c:pt idx="26">
                  <c:v>258.07</c:v>
                </c:pt>
                <c:pt idx="27">
                  <c:v>248.97</c:v>
                </c:pt>
                <c:pt idx="28">
                  <c:v>262.72000000000003</c:v>
                </c:pt>
                <c:pt idx="29">
                  <c:v>267.38</c:v>
                </c:pt>
                <c:pt idx="30">
                  <c:v>271.86</c:v>
                </c:pt>
                <c:pt idx="31">
                  <c:v>269.43</c:v>
                </c:pt>
                <c:pt idx="32">
                  <c:v>266.39</c:v>
                </c:pt>
                <c:pt idx="33">
                  <c:v>273.3</c:v>
                </c:pt>
                <c:pt idx="34">
                  <c:v>277.18</c:v>
                </c:pt>
                <c:pt idx="35">
                  <c:v>281.55</c:v>
                </c:pt>
                <c:pt idx="36">
                  <c:v>294.59000000000003</c:v>
                </c:pt>
                <c:pt idx="37">
                  <c:v>296.93</c:v>
                </c:pt>
                <c:pt idx="38">
                  <c:v>294.60000000000002</c:v>
                </c:pt>
                <c:pt idx="39">
                  <c:v>296.48</c:v>
                </c:pt>
                <c:pt idx="40">
                  <c:v>294.94</c:v>
                </c:pt>
                <c:pt idx="41">
                  <c:v>298.26</c:v>
                </c:pt>
                <c:pt idx="42">
                  <c:v>292.27</c:v>
                </c:pt>
                <c:pt idx="43">
                  <c:v>296.39</c:v>
                </c:pt>
                <c:pt idx="44">
                  <c:v>294.93</c:v>
                </c:pt>
                <c:pt idx="45">
                  <c:v>296.56</c:v>
                </c:pt>
                <c:pt idx="46">
                  <c:v>299.59000000000003</c:v>
                </c:pt>
                <c:pt idx="47">
                  <c:v>300.01</c:v>
                </c:pt>
                <c:pt idx="48">
                  <c:v>303.41000000000003</c:v>
                </c:pt>
                <c:pt idx="49">
                  <c:v>296.73</c:v>
                </c:pt>
                <c:pt idx="50">
                  <c:v>298.88</c:v>
                </c:pt>
                <c:pt idx="51">
                  <c:v>296.7</c:v>
                </c:pt>
                <c:pt idx="52">
                  <c:v>295.05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154</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81</xdr:row>
      <xdr:rowOff>60960</xdr:rowOff>
    </xdr:from>
    <xdr:to>
      <xdr:col>20</xdr:col>
      <xdr:colOff>102234</xdr:colOff>
      <xdr:row>106</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157</xdr:row>
      <xdr:rowOff>76201</xdr:rowOff>
    </xdr:from>
    <xdr:to>
      <xdr:col>20</xdr:col>
      <xdr:colOff>125094</xdr:colOff>
      <xdr:row>184</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49.6640625" customWidth="1"/>
    <col min="2" max="2" width="117.33203125" customWidth="1"/>
  </cols>
  <sheetData>
    <row r="1" spans="1:7">
      <c r="A1" s="1" t="s">
        <v>0</v>
      </c>
    </row>
    <row r="2" spans="1:7" ht="27.75" customHeight="1">
      <c r="A2" s="1" t="s">
        <v>1</v>
      </c>
      <c r="B2" s="199" t="s">
        <v>72</v>
      </c>
      <c r="C2" s="32"/>
      <c r="D2" s="32"/>
      <c r="E2" s="32"/>
      <c r="F2" s="32"/>
      <c r="G2" s="32"/>
    </row>
    <row r="3" spans="1:7">
      <c r="A3" s="32" t="s">
        <v>112</v>
      </c>
    </row>
    <row r="4" spans="1:7">
      <c r="A4" s="32" t="s">
        <v>2</v>
      </c>
    </row>
    <row r="5" spans="1:7">
      <c r="A5" s="32" t="s">
        <v>113</v>
      </c>
      <c r="B5" t="s">
        <v>90</v>
      </c>
    </row>
    <row r="6" spans="1:7">
      <c r="A6" t="s">
        <v>3</v>
      </c>
      <c r="B6" t="s">
        <v>91</v>
      </c>
    </row>
    <row r="8" spans="1:7">
      <c r="A8" t="s">
        <v>4</v>
      </c>
    </row>
    <row r="9" spans="1:7">
      <c r="A9" t="s">
        <v>114</v>
      </c>
      <c r="B9" t="s">
        <v>94</v>
      </c>
    </row>
    <row r="10" spans="1:7">
      <c r="A10" t="s">
        <v>5</v>
      </c>
    </row>
    <row r="11" spans="1:7" ht="43.2">
      <c r="B11" s="1" t="s">
        <v>119</v>
      </c>
    </row>
    <row r="12" spans="1:7">
      <c r="A12" t="s">
        <v>111</v>
      </c>
      <c r="B12" s="1" t="s">
        <v>89</v>
      </c>
    </row>
    <row r="13" spans="1:7">
      <c r="A13" t="s">
        <v>117</v>
      </c>
      <c r="B13" s="1"/>
    </row>
    <row r="14" spans="1:7">
      <c r="A14" t="s">
        <v>121</v>
      </c>
    </row>
    <row r="15" spans="1:7">
      <c r="A15" t="s">
        <v>118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7"/>
  <sheetViews>
    <sheetView zoomScaleNormal="100" workbookViewId="0"/>
  </sheetViews>
  <sheetFormatPr defaultColWidth="9.33203125" defaultRowHeight="14.4"/>
  <cols>
    <col min="1" max="1" width="5.33203125" style="4" customWidth="1"/>
    <col min="2" max="2" width="15.5546875" style="4" customWidth="1"/>
    <col min="3" max="3" width="20.6640625" style="5" customWidth="1"/>
    <col min="4" max="4" width="19.6640625" style="6" customWidth="1"/>
    <col min="5" max="5" width="22.6640625" style="6" customWidth="1"/>
    <col min="6" max="6" width="26.5546875" style="7" customWidth="1"/>
    <col min="7" max="7" width="21" style="4" customWidth="1"/>
    <col min="8" max="8" width="18.33203125" style="4" customWidth="1"/>
    <col min="9" max="9" width="17.44140625" style="4" customWidth="1"/>
    <col min="10" max="16384" width="9.33203125" style="4"/>
  </cols>
  <sheetData>
    <row r="1" spans="1:9" ht="18">
      <c r="A1" s="101" t="s">
        <v>70</v>
      </c>
      <c r="B1" s="32"/>
      <c r="C1" s="195" t="s">
        <v>98</v>
      </c>
      <c r="D1" s="194" t="str">
        <f>'OSNOVNI OBRAZEC'!A13</f>
        <v>34. teden (22.8.2022 - 28.8.2022)</v>
      </c>
    </row>
    <row r="3" spans="1:9">
      <c r="B3" s="4" t="s">
        <v>99</v>
      </c>
      <c r="G3" s="102"/>
      <c r="H3" s="4" t="s">
        <v>107</v>
      </c>
    </row>
    <row r="4" spans="1:9" ht="15" thickBot="1">
      <c r="G4" s="102"/>
    </row>
    <row r="5" spans="1:9" ht="15.75" customHeight="1" thickBot="1">
      <c r="B5" s="203" t="s">
        <v>20</v>
      </c>
      <c r="C5" s="204" t="s">
        <v>84</v>
      </c>
      <c r="D5" s="205" t="s">
        <v>71</v>
      </c>
      <c r="E5" s="206" t="s">
        <v>82</v>
      </c>
      <c r="F5" s="207" t="s">
        <v>12</v>
      </c>
      <c r="G5" s="103" t="s">
        <v>95</v>
      </c>
      <c r="H5" s="14" t="s">
        <v>30</v>
      </c>
      <c r="I5" s="14" t="s">
        <v>32</v>
      </c>
    </row>
    <row r="6" spans="1:9">
      <c r="B6" s="52" t="s">
        <v>6</v>
      </c>
      <c r="C6" s="161">
        <v>1800</v>
      </c>
      <c r="D6" s="156">
        <v>8.69</v>
      </c>
      <c r="E6" s="157" t="s">
        <v>73</v>
      </c>
      <c r="F6" s="173" t="s">
        <v>73</v>
      </c>
      <c r="G6" s="102"/>
      <c r="H6" s="15" t="s">
        <v>20</v>
      </c>
      <c r="I6" s="34">
        <v>73240</v>
      </c>
    </row>
    <row r="7" spans="1:9">
      <c r="B7" s="54" t="s">
        <v>7</v>
      </c>
      <c r="C7" s="162">
        <v>38440</v>
      </c>
      <c r="D7" s="158">
        <v>8.99</v>
      </c>
      <c r="E7" s="159">
        <v>0.20000000000000107</v>
      </c>
      <c r="F7" s="217">
        <v>2.2753128555176527E-2</v>
      </c>
      <c r="G7" s="102"/>
      <c r="H7" s="15" t="s">
        <v>21</v>
      </c>
      <c r="I7" s="34">
        <v>2933997</v>
      </c>
    </row>
    <row r="8" spans="1:9">
      <c r="B8" s="54" t="s">
        <v>8</v>
      </c>
      <c r="C8" s="162">
        <v>33000</v>
      </c>
      <c r="D8" s="158">
        <v>10.5</v>
      </c>
      <c r="E8" s="159">
        <v>2.9999999999999361E-2</v>
      </c>
      <c r="F8" s="217">
        <v>2.8653295128939771E-3</v>
      </c>
      <c r="G8" s="102"/>
      <c r="H8" s="15" t="s">
        <v>22</v>
      </c>
      <c r="I8" s="34">
        <v>111818</v>
      </c>
    </row>
    <row r="9" spans="1:9" ht="15" thickBot="1">
      <c r="B9" s="55" t="s">
        <v>9</v>
      </c>
      <c r="C9" s="163">
        <v>0</v>
      </c>
      <c r="D9" s="160">
        <v>0</v>
      </c>
      <c r="E9" s="160" t="s">
        <v>73</v>
      </c>
      <c r="F9" s="95" t="s">
        <v>73</v>
      </c>
      <c r="G9" s="102"/>
      <c r="H9" s="15" t="s">
        <v>23</v>
      </c>
      <c r="I9" s="34">
        <v>118100</v>
      </c>
    </row>
    <row r="10" spans="1:9">
      <c r="C10" s="13"/>
      <c r="D10" s="4"/>
      <c r="G10" s="104"/>
      <c r="H10" s="77" t="s">
        <v>31</v>
      </c>
      <c r="I10" s="35">
        <f>SUM(I6:I9)</f>
        <v>3237155</v>
      </c>
    </row>
    <row r="11" spans="1:9">
      <c r="B11" s="4" t="s">
        <v>100</v>
      </c>
      <c r="G11" s="102"/>
    </row>
    <row r="12" spans="1:9" ht="15" thickBot="1">
      <c r="B12" s="8"/>
      <c r="C12" s="9"/>
      <c r="D12" s="10"/>
      <c r="G12" s="102"/>
      <c r="H12" s="4" t="s">
        <v>97</v>
      </c>
    </row>
    <row r="13" spans="1:9" ht="29.4" thickBot="1">
      <c r="B13" s="208" t="s">
        <v>21</v>
      </c>
      <c r="C13" s="208" t="s">
        <v>84</v>
      </c>
      <c r="D13" s="209" t="s">
        <v>71</v>
      </c>
      <c r="E13" s="206" t="s">
        <v>82</v>
      </c>
      <c r="F13" s="210" t="s">
        <v>12</v>
      </c>
      <c r="G13" s="102"/>
    </row>
    <row r="14" spans="1:9">
      <c r="B14" s="56" t="s">
        <v>6</v>
      </c>
      <c r="C14" s="89">
        <v>471485</v>
      </c>
      <c r="D14" s="164">
        <v>11.48</v>
      </c>
      <c r="E14" s="172">
        <v>9.9999999999999645E-2</v>
      </c>
      <c r="F14" s="196">
        <v>8.7873462214411724E-3</v>
      </c>
      <c r="G14" s="102"/>
    </row>
    <row r="15" spans="1:9">
      <c r="B15" s="57" t="s">
        <v>7</v>
      </c>
      <c r="C15" s="37">
        <v>1349699</v>
      </c>
      <c r="D15" s="158">
        <v>11.98</v>
      </c>
      <c r="E15" s="159">
        <v>-0.45999999999999908</v>
      </c>
      <c r="F15" s="198">
        <v>-3.6977491961414755E-2</v>
      </c>
      <c r="G15" s="102"/>
    </row>
    <row r="16" spans="1:9">
      <c r="B16" s="57" t="s">
        <v>8</v>
      </c>
      <c r="C16" s="37">
        <v>1007924</v>
      </c>
      <c r="D16" s="158">
        <v>12.86</v>
      </c>
      <c r="E16" s="159">
        <v>-8.0000000000000071E-2</v>
      </c>
      <c r="F16" s="198">
        <v>-6.1823802163832875E-3</v>
      </c>
      <c r="G16" s="102"/>
    </row>
    <row r="17" spans="2:9" ht="15" thickBot="1">
      <c r="B17" s="58" t="s">
        <v>9</v>
      </c>
      <c r="C17" s="59">
        <v>104889</v>
      </c>
      <c r="D17" s="165">
        <v>15.88</v>
      </c>
      <c r="E17" s="166">
        <v>0.20000000000000107</v>
      </c>
      <c r="F17" s="197">
        <v>1.2755102040816313E-2</v>
      </c>
      <c r="G17" s="102"/>
    </row>
    <row r="18" spans="2:9">
      <c r="C18" s="4"/>
      <c r="D18" s="10"/>
      <c r="G18" s="102"/>
    </row>
    <row r="19" spans="2:9">
      <c r="B19" s="4" t="s">
        <v>101</v>
      </c>
      <c r="G19" s="102"/>
    </row>
    <row r="20" spans="2:9" ht="15" thickBot="1">
      <c r="B20" s="8"/>
      <c r="C20" s="9"/>
      <c r="D20" s="10"/>
      <c r="G20" s="102"/>
    </row>
    <row r="21" spans="2:9" ht="29.4" thickBot="1">
      <c r="B21" s="211" t="s">
        <v>22</v>
      </c>
      <c r="C21" s="211" t="s">
        <v>84</v>
      </c>
      <c r="D21" s="212" t="s">
        <v>71</v>
      </c>
      <c r="E21" s="206" t="s">
        <v>82</v>
      </c>
      <c r="F21" s="210" t="s">
        <v>12</v>
      </c>
      <c r="G21" s="102"/>
    </row>
    <row r="22" spans="2:9">
      <c r="B22" s="56" t="s">
        <v>6</v>
      </c>
      <c r="C22" s="60" t="s">
        <v>74</v>
      </c>
      <c r="D22" s="60" t="s">
        <v>74</v>
      </c>
      <c r="E22" s="53" t="s">
        <v>74</v>
      </c>
      <c r="F22" s="61" t="s">
        <v>74</v>
      </c>
      <c r="G22" s="102"/>
    </row>
    <row r="23" spans="2:9">
      <c r="B23" s="57" t="s">
        <v>7</v>
      </c>
      <c r="C23" s="100">
        <v>111818</v>
      </c>
      <c r="D23" s="36">
        <v>19.829999999999998</v>
      </c>
      <c r="E23" s="29">
        <v>-0.23000000000000043</v>
      </c>
      <c r="F23" s="198">
        <v>-1.1465603190428775E-2</v>
      </c>
      <c r="G23" s="102"/>
    </row>
    <row r="24" spans="2:9">
      <c r="B24" s="57" t="s">
        <v>8</v>
      </c>
      <c r="C24" s="16" t="s">
        <v>74</v>
      </c>
      <c r="D24" s="16" t="s">
        <v>74</v>
      </c>
      <c r="E24" s="31" t="s">
        <v>74</v>
      </c>
      <c r="F24" s="62" t="s">
        <v>74</v>
      </c>
      <c r="G24" s="102"/>
    </row>
    <row r="25" spans="2:9" ht="15" thickBot="1">
      <c r="B25" s="58" t="s">
        <v>9</v>
      </c>
      <c r="C25" s="93" t="s">
        <v>74</v>
      </c>
      <c r="D25" s="93" t="s">
        <v>74</v>
      </c>
      <c r="E25" s="96" t="s">
        <v>74</v>
      </c>
      <c r="F25" s="97" t="s">
        <v>74</v>
      </c>
      <c r="G25" s="102"/>
      <c r="I25" s="13"/>
    </row>
    <row r="26" spans="2:9">
      <c r="C26" s="4"/>
      <c r="D26" s="4"/>
      <c r="G26" s="102"/>
      <c r="I26" s="13"/>
    </row>
    <row r="27" spans="2:9">
      <c r="B27" s="4" t="s">
        <v>102</v>
      </c>
      <c r="C27" s="40"/>
      <c r="D27" s="41"/>
      <c r="E27" s="41"/>
      <c r="G27" s="102"/>
    </row>
    <row r="28" spans="2:9" ht="15" thickBot="1">
      <c r="G28" s="102"/>
    </row>
    <row r="29" spans="2:9" ht="29.4" thickBot="1">
      <c r="B29" s="211" t="s">
        <v>23</v>
      </c>
      <c r="C29" s="211" t="s">
        <v>84</v>
      </c>
      <c r="D29" s="212" t="s">
        <v>71</v>
      </c>
      <c r="E29" s="213" t="s">
        <v>82</v>
      </c>
      <c r="F29" s="210" t="s">
        <v>12</v>
      </c>
      <c r="G29" s="105"/>
    </row>
    <row r="30" spans="2:9">
      <c r="B30" s="56" t="s">
        <v>6</v>
      </c>
      <c r="C30" s="16" t="s">
        <v>74</v>
      </c>
      <c r="D30" s="16" t="s">
        <v>74</v>
      </c>
      <c r="E30" s="168" t="s">
        <v>74</v>
      </c>
      <c r="F30" s="98" t="s">
        <v>74</v>
      </c>
    </row>
    <row r="31" spans="2:9">
      <c r="B31" s="57" t="s">
        <v>7</v>
      </c>
      <c r="C31" s="16">
        <v>118100</v>
      </c>
      <c r="D31" s="25">
        <v>23.67</v>
      </c>
      <c r="E31" s="31">
        <v>1.0500000000000007</v>
      </c>
      <c r="F31" s="90">
        <v>4.6419098143236193E-2</v>
      </c>
    </row>
    <row r="32" spans="2:9">
      <c r="B32" s="57" t="s">
        <v>8</v>
      </c>
      <c r="C32" s="16" t="s">
        <v>74</v>
      </c>
      <c r="D32" s="16" t="s">
        <v>74</v>
      </c>
      <c r="E32" s="16" t="s">
        <v>74</v>
      </c>
      <c r="F32" s="94" t="s">
        <v>74</v>
      </c>
    </row>
    <row r="33" spans="2:8" ht="15" thickBot="1">
      <c r="B33" s="58" t="s">
        <v>9</v>
      </c>
      <c r="C33" s="93" t="s">
        <v>74</v>
      </c>
      <c r="D33" s="93" t="s">
        <v>74</v>
      </c>
      <c r="E33" s="93" t="s">
        <v>74</v>
      </c>
      <c r="F33" s="95" t="s">
        <v>74</v>
      </c>
    </row>
    <row r="34" spans="2:8">
      <c r="C34" s="4"/>
    </row>
    <row r="35" spans="2:8">
      <c r="B35" s="4" t="s">
        <v>103</v>
      </c>
    </row>
    <row r="36" spans="2:8" ht="15" thickBot="1"/>
    <row r="37" spans="2:8" ht="15" thickBot="1">
      <c r="B37" s="2" t="s">
        <v>20</v>
      </c>
      <c r="C37" s="12" t="s">
        <v>120</v>
      </c>
      <c r="D37" s="111"/>
      <c r="E37" s="111"/>
      <c r="F37" s="111"/>
      <c r="G37" s="200"/>
    </row>
    <row r="38" spans="2:8" ht="43.8" thickBot="1">
      <c r="B38" s="169" t="s">
        <v>17</v>
      </c>
      <c r="C38" s="169" t="s">
        <v>18</v>
      </c>
      <c r="D38" s="169" t="s">
        <v>26</v>
      </c>
      <c r="E38" s="169" t="s">
        <v>96</v>
      </c>
      <c r="F38" s="167" t="s">
        <v>12</v>
      </c>
      <c r="G38" s="201"/>
    </row>
    <row r="39" spans="2:8">
      <c r="B39" s="43">
        <v>1</v>
      </c>
      <c r="C39" s="44">
        <v>148.22</v>
      </c>
      <c r="D39" s="45">
        <v>136.59</v>
      </c>
      <c r="E39" s="50">
        <v>-11.629999999999995</v>
      </c>
      <c r="F39" s="51">
        <v>-7.8464444744299033E-2</v>
      </c>
      <c r="H39" s="4" t="s">
        <v>75</v>
      </c>
    </row>
    <row r="40" spans="2:8">
      <c r="B40" s="73">
        <v>2</v>
      </c>
      <c r="C40" s="74">
        <v>136.59</v>
      </c>
      <c r="D40" s="25">
        <v>156.88</v>
      </c>
      <c r="E40" s="31">
        <v>20.289999999999992</v>
      </c>
      <c r="F40" s="76">
        <v>0.14854674573541238</v>
      </c>
    </row>
    <row r="41" spans="2:8">
      <c r="B41" s="73">
        <v>3</v>
      </c>
      <c r="C41" s="74">
        <v>156.88</v>
      </c>
      <c r="D41" s="25">
        <v>121.07</v>
      </c>
      <c r="E41" s="29">
        <v>-35.81</v>
      </c>
      <c r="F41" s="75">
        <v>-0.22826364099949004</v>
      </c>
    </row>
    <row r="42" spans="2:8">
      <c r="B42" s="73">
        <v>4</v>
      </c>
      <c r="C42" s="74">
        <v>121.07</v>
      </c>
      <c r="D42" s="25">
        <v>158.82</v>
      </c>
      <c r="E42" s="31">
        <v>37.75</v>
      </c>
      <c r="F42" s="76">
        <v>0.31180308912199561</v>
      </c>
    </row>
    <row r="43" spans="2:8">
      <c r="B43" s="73">
        <v>5</v>
      </c>
      <c r="C43" s="74">
        <v>158.82</v>
      </c>
      <c r="D43" s="25">
        <v>153.55000000000001</v>
      </c>
      <c r="E43" s="29">
        <v>-5.2699999999999818</v>
      </c>
      <c r="F43" s="75">
        <v>-3.3182218864122759E-2</v>
      </c>
    </row>
    <row r="44" spans="2:8">
      <c r="B44" s="73">
        <v>6</v>
      </c>
      <c r="C44" s="74">
        <v>153.55000000000001</v>
      </c>
      <c r="D44" s="25">
        <v>165.51</v>
      </c>
      <c r="E44" s="31">
        <v>11.95999999999998</v>
      </c>
      <c r="F44" s="76">
        <v>7.7889938130901948E-2</v>
      </c>
    </row>
    <row r="45" spans="2:8">
      <c r="B45" s="73">
        <v>7</v>
      </c>
      <c r="C45" s="74">
        <v>165.51</v>
      </c>
      <c r="D45" s="25">
        <v>154.74</v>
      </c>
      <c r="E45" s="29">
        <v>-10.769999999999982</v>
      </c>
      <c r="F45" s="75">
        <v>-6.5071596882363525E-2</v>
      </c>
    </row>
    <row r="46" spans="2:8">
      <c r="B46" s="73">
        <v>8</v>
      </c>
      <c r="C46" s="74">
        <v>154.74</v>
      </c>
      <c r="D46" s="25">
        <v>161.47999999999999</v>
      </c>
      <c r="E46" s="31">
        <v>6.7399999999999807</v>
      </c>
      <c r="F46" s="76">
        <v>4.3556934212226839E-2</v>
      </c>
    </row>
    <row r="47" spans="2:8">
      <c r="B47" s="73">
        <v>9</v>
      </c>
      <c r="C47" s="74">
        <v>161.47999999999999</v>
      </c>
      <c r="D47" s="25">
        <v>157.38</v>
      </c>
      <c r="E47" s="29">
        <v>-4.0999999999999943</v>
      </c>
      <c r="F47" s="75">
        <v>-2.5390141193955884E-2</v>
      </c>
    </row>
    <row r="48" spans="2:8">
      <c r="B48" s="73">
        <v>10</v>
      </c>
      <c r="C48" s="74">
        <v>157.38</v>
      </c>
      <c r="D48" s="25">
        <v>154.16</v>
      </c>
      <c r="E48" s="29">
        <v>-3.2199999999999989</v>
      </c>
      <c r="F48" s="75">
        <v>-2.0460033041047154E-2</v>
      </c>
    </row>
    <row r="49" spans="2:6">
      <c r="B49" s="73">
        <v>11</v>
      </c>
      <c r="C49" s="74">
        <v>154.16</v>
      </c>
      <c r="D49" s="25">
        <v>157.96</v>
      </c>
      <c r="E49" s="31">
        <v>3.8000000000000114</v>
      </c>
      <c r="F49" s="76">
        <v>2.464971458225218E-2</v>
      </c>
    </row>
    <row r="50" spans="2:6">
      <c r="B50" s="73">
        <v>12</v>
      </c>
      <c r="C50" s="74">
        <v>157.96</v>
      </c>
      <c r="D50" s="25">
        <v>166.49</v>
      </c>
      <c r="E50" s="31">
        <v>8.5300000000000011</v>
      </c>
      <c r="F50" s="76">
        <v>5.4001012914661972E-2</v>
      </c>
    </row>
    <row r="51" spans="2:6">
      <c r="B51" s="73">
        <v>13</v>
      </c>
      <c r="C51" s="74">
        <v>166.49</v>
      </c>
      <c r="D51" s="25">
        <v>164.66</v>
      </c>
      <c r="E51" s="29">
        <v>-1.8300000000000125</v>
      </c>
      <c r="F51" s="75">
        <v>-1.0991651150219273E-2</v>
      </c>
    </row>
    <row r="52" spans="2:6">
      <c r="B52" s="73">
        <v>14</v>
      </c>
      <c r="C52" s="74">
        <v>164.66</v>
      </c>
      <c r="D52" s="25">
        <v>186.11</v>
      </c>
      <c r="E52" s="31">
        <v>21.450000000000017</v>
      </c>
      <c r="F52" s="76">
        <v>0.13026843192032067</v>
      </c>
    </row>
    <row r="53" spans="2:6">
      <c r="B53" s="73">
        <v>15</v>
      </c>
      <c r="C53" s="74">
        <v>186.11</v>
      </c>
      <c r="D53" s="25">
        <v>174.18</v>
      </c>
      <c r="E53" s="29">
        <v>-11.930000000000007</v>
      </c>
      <c r="F53" s="75">
        <v>-6.4101875235076045E-2</v>
      </c>
    </row>
    <row r="54" spans="2:6">
      <c r="B54" s="73">
        <v>16</v>
      </c>
      <c r="C54" s="74">
        <v>174.18</v>
      </c>
      <c r="D54" s="25">
        <v>172.42</v>
      </c>
      <c r="E54" s="29">
        <v>-1.7600000000000193</v>
      </c>
      <c r="F54" s="75">
        <v>-1.0104489608451117E-2</v>
      </c>
    </row>
    <row r="55" spans="2:6">
      <c r="B55" s="73">
        <v>17</v>
      </c>
      <c r="C55" s="74">
        <v>172.42</v>
      </c>
      <c r="D55" s="25">
        <v>165.96</v>
      </c>
      <c r="E55" s="29">
        <v>-6.4599999999999795</v>
      </c>
      <c r="F55" s="75">
        <v>-3.74666512005567E-2</v>
      </c>
    </row>
    <row r="56" spans="2:6">
      <c r="B56" s="73">
        <v>18</v>
      </c>
      <c r="C56" s="74">
        <v>165.96</v>
      </c>
      <c r="D56" s="25">
        <v>141.36000000000001</v>
      </c>
      <c r="E56" s="29">
        <v>-24.599999999999994</v>
      </c>
      <c r="F56" s="75">
        <v>-0.14822848879248007</v>
      </c>
    </row>
    <row r="57" spans="2:6">
      <c r="B57" s="73">
        <v>19</v>
      </c>
      <c r="C57" s="99">
        <v>141.36000000000001</v>
      </c>
      <c r="D57" s="36">
        <v>147.43</v>
      </c>
      <c r="E57" s="31">
        <v>6.0699999999999932</v>
      </c>
      <c r="F57" s="76">
        <v>4.2940011318619131E-2</v>
      </c>
    </row>
    <row r="58" spans="2:6">
      <c r="B58" s="73">
        <v>20</v>
      </c>
      <c r="C58" s="99">
        <v>147.43</v>
      </c>
      <c r="D58" s="36">
        <v>178.51</v>
      </c>
      <c r="E58" s="31">
        <v>31.079999999999984</v>
      </c>
      <c r="F58" s="76">
        <v>0.21081191073729899</v>
      </c>
    </row>
    <row r="59" spans="2:6">
      <c r="B59" s="73">
        <v>21</v>
      </c>
      <c r="C59" s="99">
        <v>178.51</v>
      </c>
      <c r="D59" s="36">
        <v>152.66999999999999</v>
      </c>
      <c r="E59" s="29">
        <v>-25.840000000000003</v>
      </c>
      <c r="F59" s="75">
        <v>-0.14475379530558519</v>
      </c>
    </row>
    <row r="60" spans="2:6">
      <c r="B60" s="73">
        <v>22</v>
      </c>
      <c r="C60" s="99">
        <v>152.66999999999999</v>
      </c>
      <c r="D60" s="36">
        <v>156.80000000000001</v>
      </c>
      <c r="E60" s="31">
        <v>4.1300000000000239</v>
      </c>
      <c r="F60" s="76">
        <v>2.7051811095827771E-2</v>
      </c>
    </row>
    <row r="61" spans="2:6">
      <c r="B61" s="73">
        <v>23</v>
      </c>
      <c r="C61" s="99">
        <v>156.80000000000001</v>
      </c>
      <c r="D61" s="36">
        <v>156.84</v>
      </c>
      <c r="E61" s="31">
        <v>3.9999999999992042E-2</v>
      </c>
      <c r="F61" s="76">
        <v>2.5510204081635734E-4</v>
      </c>
    </row>
    <row r="62" spans="2:6">
      <c r="B62" s="73">
        <v>24</v>
      </c>
      <c r="C62" s="99">
        <v>156.84</v>
      </c>
      <c r="D62" s="36">
        <v>162.44</v>
      </c>
      <c r="E62" s="31">
        <v>5.5999999999999943</v>
      </c>
      <c r="F62" s="76">
        <v>3.5705177250701325E-2</v>
      </c>
    </row>
    <row r="63" spans="2:6">
      <c r="B63" s="73">
        <v>25</v>
      </c>
      <c r="C63" s="99">
        <v>162.44</v>
      </c>
      <c r="D63" s="36">
        <v>162.78</v>
      </c>
      <c r="E63" s="31">
        <v>0.34000000000000341</v>
      </c>
      <c r="F63" s="76">
        <v>2.093080522038937E-3</v>
      </c>
    </row>
    <row r="64" spans="2:6">
      <c r="B64" s="73">
        <v>26</v>
      </c>
      <c r="C64" s="99">
        <v>162.78</v>
      </c>
      <c r="D64" s="36">
        <v>150.82</v>
      </c>
      <c r="E64" s="29">
        <v>-11.960000000000008</v>
      </c>
      <c r="F64" s="75">
        <v>-7.3473399680550444E-2</v>
      </c>
    </row>
    <row r="65" spans="1:8">
      <c r="B65" s="73">
        <v>27</v>
      </c>
      <c r="C65" s="99">
        <v>150.82</v>
      </c>
      <c r="D65" s="36">
        <v>165.45</v>
      </c>
      <c r="E65" s="31">
        <v>14.629999999999995</v>
      </c>
      <c r="F65" s="76">
        <v>9.7003049993369617E-2</v>
      </c>
    </row>
    <row r="66" spans="1:8">
      <c r="B66" s="73">
        <v>28</v>
      </c>
      <c r="C66" s="99">
        <v>165.45</v>
      </c>
      <c r="D66" s="36">
        <v>156.46</v>
      </c>
      <c r="E66" s="29">
        <v>-8.9899999999999807</v>
      </c>
      <c r="F66" s="75">
        <v>-5.4336657600483451E-2</v>
      </c>
    </row>
    <row r="67" spans="1:8">
      <c r="B67" s="73">
        <v>29</v>
      </c>
      <c r="C67" s="99">
        <v>156.46</v>
      </c>
      <c r="D67" s="36">
        <v>157.31</v>
      </c>
      <c r="E67" s="31">
        <v>0.84999999999999432</v>
      </c>
      <c r="F67" s="76">
        <v>5.4326984532786504E-3</v>
      </c>
    </row>
    <row r="68" spans="1:8">
      <c r="B68" s="73">
        <v>30</v>
      </c>
      <c r="C68" s="99">
        <v>157.31</v>
      </c>
      <c r="D68" s="36">
        <v>166.29</v>
      </c>
      <c r="E68" s="31">
        <v>8.9799999999999898</v>
      </c>
      <c r="F68" s="76">
        <v>5.7084737143220377E-2</v>
      </c>
    </row>
    <row r="69" spans="1:8">
      <c r="B69" s="73">
        <v>31</v>
      </c>
      <c r="C69" s="99">
        <v>166.29</v>
      </c>
      <c r="D69" s="36">
        <v>150.81</v>
      </c>
      <c r="E69" s="29">
        <v>-15.47999999999999</v>
      </c>
      <c r="F69" s="75">
        <v>-9.3090384268446624E-2</v>
      </c>
    </row>
    <row r="70" spans="1:8">
      <c r="B70" s="73">
        <v>32</v>
      </c>
      <c r="C70" s="99">
        <v>150.81</v>
      </c>
      <c r="D70" s="36">
        <v>158.99</v>
      </c>
      <c r="E70" s="31">
        <v>8.1800000000000068</v>
      </c>
      <c r="F70" s="76">
        <v>5.424043498441744E-2</v>
      </c>
    </row>
    <row r="71" spans="1:8">
      <c r="B71" s="73">
        <v>33</v>
      </c>
      <c r="C71" s="99">
        <v>158.99</v>
      </c>
      <c r="D71" s="36">
        <v>152.91</v>
      </c>
      <c r="E71" s="29">
        <v>-6.0800000000000125</v>
      </c>
      <c r="F71" s="75">
        <v>-3.8241398830115125E-2</v>
      </c>
    </row>
    <row r="72" spans="1:8">
      <c r="B72" s="73">
        <v>34</v>
      </c>
      <c r="C72" s="99">
        <v>152.91</v>
      </c>
      <c r="D72" s="36">
        <v>154.72999999999999</v>
      </c>
      <c r="E72" s="31">
        <v>1.8199999999999932</v>
      </c>
      <c r="F72" s="76">
        <v>1.1902426263815213E-2</v>
      </c>
    </row>
    <row r="73" spans="1:8">
      <c r="A73" s="102"/>
      <c r="B73" s="102"/>
      <c r="C73" s="102"/>
      <c r="D73" s="109"/>
      <c r="E73" s="109"/>
      <c r="F73" s="109"/>
    </row>
    <row r="74" spans="1:8">
      <c r="B74" s="4" t="s">
        <v>104</v>
      </c>
      <c r="C74" s="4"/>
      <c r="D74" s="4"/>
      <c r="E74" s="4"/>
      <c r="F74" s="4"/>
      <c r="G74" s="110"/>
      <c r="H74" s="102"/>
    </row>
    <row r="75" spans="1:8" ht="15" thickBot="1">
      <c r="G75" s="102"/>
    </row>
    <row r="76" spans="1:8" ht="15" thickBot="1">
      <c r="B76" s="2" t="s">
        <v>21</v>
      </c>
      <c r="C76" s="12" t="s">
        <v>120</v>
      </c>
      <c r="D76" s="3"/>
      <c r="E76" s="3"/>
      <c r="F76" s="3"/>
      <c r="G76" s="202"/>
    </row>
    <row r="77" spans="1:8" ht="43.8" thickBot="1">
      <c r="B77" s="169" t="s">
        <v>17</v>
      </c>
      <c r="C77" s="48" t="s">
        <v>19</v>
      </c>
      <c r="D77" s="48" t="s">
        <v>27</v>
      </c>
      <c r="E77" s="169" t="s">
        <v>96</v>
      </c>
      <c r="F77" s="167" t="s">
        <v>12</v>
      </c>
      <c r="G77" s="201"/>
    </row>
    <row r="78" spans="1:8">
      <c r="B78" s="43">
        <v>1</v>
      </c>
      <c r="C78" s="45">
        <v>178.35</v>
      </c>
      <c r="D78" s="45">
        <v>181.38</v>
      </c>
      <c r="E78" s="46">
        <v>3.0300000000000011</v>
      </c>
      <c r="F78" s="47">
        <v>1.6989066442388623E-2</v>
      </c>
      <c r="G78" s="102"/>
    </row>
    <row r="79" spans="1:8">
      <c r="B79" s="73">
        <v>2</v>
      </c>
      <c r="C79" s="25">
        <v>181.38</v>
      </c>
      <c r="D79" s="25">
        <v>181.07</v>
      </c>
      <c r="E79" s="29">
        <v>-0.31000000000000227</v>
      </c>
      <c r="F79" s="75">
        <v>-1.7091189767339809E-3</v>
      </c>
    </row>
    <row r="80" spans="1:8">
      <c r="B80" s="73">
        <v>3</v>
      </c>
      <c r="C80" s="25">
        <v>181.07</v>
      </c>
      <c r="D80" s="25">
        <v>181.83</v>
      </c>
      <c r="E80" s="31">
        <v>0.76000000000001933</v>
      </c>
      <c r="F80" s="76">
        <v>4.1972717733473885E-3</v>
      </c>
    </row>
    <row r="81" spans="2:6">
      <c r="B81" s="73">
        <v>4</v>
      </c>
      <c r="C81" s="25">
        <v>181.83</v>
      </c>
      <c r="D81" s="25">
        <v>179.22</v>
      </c>
      <c r="E81" s="29">
        <v>-2.6100000000000136</v>
      </c>
      <c r="F81" s="75">
        <v>-1.4354066985646008E-2</v>
      </c>
    </row>
    <row r="82" spans="2:6">
      <c r="B82" s="73">
        <v>5</v>
      </c>
      <c r="C82" s="25">
        <v>179.22</v>
      </c>
      <c r="D82" s="25">
        <v>181.96</v>
      </c>
      <c r="E82" s="31">
        <v>2.7400000000000091</v>
      </c>
      <c r="F82" s="76">
        <v>1.5288472268720099E-2</v>
      </c>
    </row>
    <row r="83" spans="2:6">
      <c r="B83" s="73">
        <v>6</v>
      </c>
      <c r="C83" s="25">
        <v>181.96</v>
      </c>
      <c r="D83" s="25">
        <v>185.31</v>
      </c>
      <c r="E83" s="31">
        <v>3.3499999999999943</v>
      </c>
      <c r="F83" s="76">
        <v>1.8410639701033071E-2</v>
      </c>
    </row>
    <row r="84" spans="2:6">
      <c r="B84" s="73">
        <v>7</v>
      </c>
      <c r="C84" s="25">
        <v>185.31</v>
      </c>
      <c r="D84" s="25">
        <v>182.45</v>
      </c>
      <c r="E84" s="29">
        <v>-2.8600000000000136</v>
      </c>
      <c r="F84" s="75">
        <v>-1.5433597755113104E-2</v>
      </c>
    </row>
    <row r="85" spans="2:6">
      <c r="B85" s="73">
        <v>8</v>
      </c>
      <c r="C85" s="25">
        <v>182.45</v>
      </c>
      <c r="D85" s="25">
        <v>184.77</v>
      </c>
      <c r="E85" s="31">
        <v>2.3200000000000216</v>
      </c>
      <c r="F85" s="76">
        <v>1.2715812551383987E-2</v>
      </c>
    </row>
    <row r="86" spans="2:6">
      <c r="B86" s="73">
        <v>9</v>
      </c>
      <c r="C86" s="25">
        <v>184.77</v>
      </c>
      <c r="D86" s="25">
        <v>191.21</v>
      </c>
      <c r="E86" s="31">
        <v>6.4399999999999977</v>
      </c>
      <c r="F86" s="76">
        <v>3.4854142988580472E-2</v>
      </c>
    </row>
    <row r="87" spans="2:6">
      <c r="B87" s="73">
        <v>10</v>
      </c>
      <c r="C87" s="25">
        <v>191.21</v>
      </c>
      <c r="D87" s="25">
        <v>195.04</v>
      </c>
      <c r="E87" s="31">
        <v>3.8299999999999841</v>
      </c>
      <c r="F87" s="76">
        <v>2.0030333141572099E-2</v>
      </c>
    </row>
    <row r="88" spans="2:6">
      <c r="B88" s="73">
        <v>11</v>
      </c>
      <c r="C88" s="25">
        <v>195.04</v>
      </c>
      <c r="D88" s="25">
        <v>196.88</v>
      </c>
      <c r="E88" s="31">
        <v>1.8400000000000034</v>
      </c>
      <c r="F88" s="76">
        <v>9.4339622641510523E-3</v>
      </c>
    </row>
    <row r="89" spans="2:6">
      <c r="B89" s="73">
        <v>12</v>
      </c>
      <c r="C89" s="25">
        <v>196.88</v>
      </c>
      <c r="D89" s="25">
        <v>195.36</v>
      </c>
      <c r="E89" s="29">
        <v>-1.51999999999998</v>
      </c>
      <c r="F89" s="75">
        <v>-7.7204388459974904E-3</v>
      </c>
    </row>
    <row r="90" spans="2:6">
      <c r="B90" s="73">
        <v>13</v>
      </c>
      <c r="C90" s="25">
        <v>195.36</v>
      </c>
      <c r="D90" s="25">
        <v>197.95</v>
      </c>
      <c r="E90" s="31">
        <v>2.589999999999975</v>
      </c>
      <c r="F90" s="76">
        <v>1.325757575757569E-2</v>
      </c>
    </row>
    <row r="91" spans="2:6">
      <c r="B91" s="73">
        <v>14</v>
      </c>
      <c r="C91" s="25">
        <v>197.95</v>
      </c>
      <c r="D91" s="25">
        <v>196.59</v>
      </c>
      <c r="E91" s="29">
        <v>-1.3599999999999852</v>
      </c>
      <c r="F91" s="75">
        <v>-6.8704218236927961E-3</v>
      </c>
    </row>
    <row r="92" spans="2:6">
      <c r="B92" s="73">
        <v>15</v>
      </c>
      <c r="C92" s="25">
        <v>196.59</v>
      </c>
      <c r="D92" s="25">
        <v>194.49</v>
      </c>
      <c r="E92" s="29">
        <v>-2.0999999999999943</v>
      </c>
      <c r="F92" s="75">
        <v>-1.0682130321989947E-2</v>
      </c>
    </row>
    <row r="93" spans="2:6">
      <c r="B93" s="73">
        <v>16</v>
      </c>
      <c r="C93" s="36">
        <v>194.49</v>
      </c>
      <c r="D93" s="36">
        <v>207.1</v>
      </c>
      <c r="E93" s="31">
        <v>12.609999999999985</v>
      </c>
      <c r="F93" s="76">
        <v>6.4836238367011134E-2</v>
      </c>
    </row>
    <row r="94" spans="2:6">
      <c r="B94" s="73">
        <v>17</v>
      </c>
      <c r="C94" s="25">
        <v>207.1</v>
      </c>
      <c r="D94" s="25">
        <v>199.41</v>
      </c>
      <c r="E94" s="29">
        <v>-7.6899999999999977</v>
      </c>
      <c r="F94" s="75">
        <v>-3.7131820376629654E-2</v>
      </c>
    </row>
    <row r="95" spans="2:6">
      <c r="B95" s="73">
        <v>18</v>
      </c>
      <c r="C95" s="36">
        <v>199.41</v>
      </c>
      <c r="D95" s="36">
        <v>178.29</v>
      </c>
      <c r="E95" s="29">
        <v>-21.120000000000005</v>
      </c>
      <c r="F95" s="75">
        <v>-0.10591244170302394</v>
      </c>
    </row>
    <row r="96" spans="2:6">
      <c r="B96" s="73">
        <v>19</v>
      </c>
      <c r="C96" s="25">
        <v>178.29</v>
      </c>
      <c r="D96" s="25">
        <v>200.37</v>
      </c>
      <c r="E96" s="31">
        <v>22.080000000000013</v>
      </c>
      <c r="F96" s="76">
        <v>0.12384317684671053</v>
      </c>
    </row>
    <row r="97" spans="1:6">
      <c r="B97" s="73">
        <v>20</v>
      </c>
      <c r="C97" s="36">
        <v>200.37</v>
      </c>
      <c r="D97" s="36">
        <v>196.16</v>
      </c>
      <c r="E97" s="29">
        <v>-4.210000000000008</v>
      </c>
      <c r="F97" s="75">
        <v>-2.1011129410590468E-2</v>
      </c>
    </row>
    <row r="98" spans="1:6">
      <c r="B98" s="73">
        <v>21</v>
      </c>
      <c r="C98" s="25">
        <v>196.16</v>
      </c>
      <c r="D98" s="25">
        <v>201.05</v>
      </c>
      <c r="E98" s="31">
        <v>4.8900000000000148</v>
      </c>
      <c r="F98" s="76">
        <v>2.4928629690049053E-2</v>
      </c>
    </row>
    <row r="99" spans="1:6">
      <c r="B99" s="73">
        <v>22</v>
      </c>
      <c r="C99" s="36">
        <v>201.05</v>
      </c>
      <c r="D99" s="36">
        <v>200.98</v>
      </c>
      <c r="E99" s="29">
        <v>-7.00000000000216E-2</v>
      </c>
      <c r="F99" s="75">
        <v>-3.4817209649351533E-4</v>
      </c>
    </row>
    <row r="100" spans="1:6">
      <c r="B100" s="73">
        <v>23</v>
      </c>
      <c r="C100" s="25">
        <v>200.98</v>
      </c>
      <c r="D100" s="25">
        <v>199.63</v>
      </c>
      <c r="E100" s="29">
        <v>-1.3499999999999943</v>
      </c>
      <c r="F100" s="75">
        <v>-6.7170862772414353E-3</v>
      </c>
    </row>
    <row r="101" spans="1:6">
      <c r="B101" s="73">
        <v>24</v>
      </c>
      <c r="C101" s="36">
        <v>199.63</v>
      </c>
      <c r="D101" s="36">
        <v>201.86</v>
      </c>
      <c r="E101" s="31">
        <v>2.2300000000000182</v>
      </c>
      <c r="F101" s="76">
        <v>1.1170665731603524E-2</v>
      </c>
    </row>
    <row r="102" spans="1:6">
      <c r="B102" s="73">
        <v>25</v>
      </c>
      <c r="C102" s="25">
        <v>201.86</v>
      </c>
      <c r="D102" s="25">
        <v>199.81</v>
      </c>
      <c r="E102" s="29">
        <v>-2.0500000000000114</v>
      </c>
      <c r="F102" s="75">
        <v>-1.0155553353809577E-2</v>
      </c>
    </row>
    <row r="103" spans="1:6">
      <c r="B103" s="73">
        <v>26</v>
      </c>
      <c r="C103" s="36">
        <v>199.81</v>
      </c>
      <c r="D103" s="36">
        <v>200.65</v>
      </c>
      <c r="E103" s="31">
        <v>0.84000000000000341</v>
      </c>
      <c r="F103" s="76">
        <v>4.2039937941045213E-3</v>
      </c>
    </row>
    <row r="104" spans="1:6">
      <c r="B104" s="73">
        <v>27</v>
      </c>
      <c r="C104" s="25">
        <v>200.65</v>
      </c>
      <c r="D104" s="25">
        <v>196.64</v>
      </c>
      <c r="E104" s="29">
        <v>-4.0100000000000193</v>
      </c>
      <c r="F104" s="75">
        <v>-1.9985048592075838E-2</v>
      </c>
    </row>
    <row r="105" spans="1:6">
      <c r="B105" s="73">
        <v>28</v>
      </c>
      <c r="C105" s="36">
        <v>196.64</v>
      </c>
      <c r="D105" s="36">
        <v>196.88</v>
      </c>
      <c r="E105" s="31">
        <v>0.24000000000000909</v>
      </c>
      <c r="F105" s="76">
        <v>1.2205044751831817E-3</v>
      </c>
    </row>
    <row r="106" spans="1:6">
      <c r="B106" s="73">
        <v>29</v>
      </c>
      <c r="C106" s="36">
        <v>196.88</v>
      </c>
      <c r="D106" s="36">
        <v>198.03</v>
      </c>
      <c r="E106" s="31">
        <v>1.1500000000000057</v>
      </c>
      <c r="F106" s="76">
        <v>5.8411214953271173E-3</v>
      </c>
    </row>
    <row r="107" spans="1:6">
      <c r="B107" s="73">
        <v>30</v>
      </c>
      <c r="C107" s="36">
        <v>198.03</v>
      </c>
      <c r="D107" s="36">
        <v>197.55</v>
      </c>
      <c r="E107" s="29">
        <v>-0.47999999999998977</v>
      </c>
      <c r="F107" s="75">
        <v>-2.4238751704286354E-3</v>
      </c>
    </row>
    <row r="108" spans="1:6">
      <c r="B108" s="73">
        <v>31</v>
      </c>
      <c r="C108" s="36">
        <v>197.55</v>
      </c>
      <c r="D108" s="36">
        <v>197.66</v>
      </c>
      <c r="E108" s="31">
        <v>0.10999999999998522</v>
      </c>
      <c r="F108" s="76">
        <v>5.5682105795984427E-4</v>
      </c>
    </row>
    <row r="109" spans="1:6">
      <c r="B109" s="73">
        <v>32</v>
      </c>
      <c r="C109" s="36">
        <v>197.66</v>
      </c>
      <c r="D109" s="36">
        <v>198.9</v>
      </c>
      <c r="E109" s="31">
        <v>1.2400000000000091</v>
      </c>
      <c r="F109" s="76">
        <v>6.2733987655569923E-3</v>
      </c>
    </row>
    <row r="110" spans="1:6">
      <c r="B110" s="73">
        <v>33</v>
      </c>
      <c r="C110" s="36">
        <v>198.9</v>
      </c>
      <c r="D110" s="36">
        <v>203.57</v>
      </c>
      <c r="E110" s="31">
        <v>4.6699999999999875</v>
      </c>
      <c r="F110" s="76">
        <v>2.3479135243841043E-2</v>
      </c>
    </row>
    <row r="111" spans="1:6">
      <c r="B111" s="73">
        <v>34</v>
      </c>
      <c r="C111" s="36">
        <v>203.57</v>
      </c>
      <c r="D111" s="36">
        <v>199.17</v>
      </c>
      <c r="E111" s="29">
        <v>-4.4000000000000057</v>
      </c>
      <c r="F111" s="75">
        <v>-2.1614186766222954E-2</v>
      </c>
    </row>
    <row r="112" spans="1:6">
      <c r="A112" s="102"/>
      <c r="B112" s="102"/>
      <c r="C112" s="102"/>
      <c r="D112" s="106"/>
      <c r="E112" s="107"/>
      <c r="F112" s="105"/>
    </row>
    <row r="113" spans="2:7">
      <c r="B113" s="4" t="s">
        <v>105</v>
      </c>
      <c r="C113" s="4"/>
      <c r="D113" s="4"/>
      <c r="E113" s="4"/>
      <c r="F113" s="4"/>
      <c r="G113" s="39"/>
    </row>
    <row r="114" spans="2:7" ht="15" thickBot="1">
      <c r="G114" s="102"/>
    </row>
    <row r="115" spans="2:7" ht="15" thickBot="1">
      <c r="B115" s="2" t="s">
        <v>22</v>
      </c>
      <c r="C115" s="12" t="s">
        <v>120</v>
      </c>
      <c r="D115" s="3"/>
      <c r="E115" s="3"/>
      <c r="F115" s="3"/>
      <c r="G115" s="202"/>
    </row>
    <row r="116" spans="2:7" ht="29.4" thickBot="1">
      <c r="B116" s="169" t="s">
        <v>17</v>
      </c>
      <c r="C116" s="48" t="s">
        <v>24</v>
      </c>
      <c r="D116" s="48" t="s">
        <v>28</v>
      </c>
      <c r="E116" s="169" t="s">
        <v>96</v>
      </c>
      <c r="F116" s="167" t="s">
        <v>12</v>
      </c>
      <c r="G116" s="201"/>
    </row>
    <row r="117" spans="2:7">
      <c r="B117" s="43">
        <v>1</v>
      </c>
      <c r="C117" s="45">
        <v>301.56</v>
      </c>
      <c r="D117" s="45">
        <v>318.39999999999998</v>
      </c>
      <c r="E117" s="46">
        <v>16.839999999999975</v>
      </c>
      <c r="F117" s="47">
        <v>5.5842949993367696E-2</v>
      </c>
      <c r="G117" s="102"/>
    </row>
    <row r="118" spans="2:7">
      <c r="B118" s="73">
        <v>2</v>
      </c>
      <c r="C118" s="25">
        <v>318.39999999999998</v>
      </c>
      <c r="D118" s="25">
        <v>318.82</v>
      </c>
      <c r="E118" s="31">
        <v>0.42000000000001592</v>
      </c>
      <c r="F118" s="76">
        <v>1.3190954773869557E-3</v>
      </c>
    </row>
    <row r="119" spans="2:7">
      <c r="B119" s="73">
        <v>3</v>
      </c>
      <c r="C119" s="25">
        <v>318.82</v>
      </c>
      <c r="D119" s="25">
        <v>315.14</v>
      </c>
      <c r="E119" s="29">
        <v>-3.6800000000000068</v>
      </c>
      <c r="F119" s="75">
        <v>-1.1542563201806688E-2</v>
      </c>
    </row>
    <row r="120" spans="2:7">
      <c r="B120" s="73">
        <v>4</v>
      </c>
      <c r="C120" s="25">
        <v>315.14</v>
      </c>
      <c r="D120" s="25">
        <v>314.08</v>
      </c>
      <c r="E120" s="29">
        <v>-1.0600000000000023</v>
      </c>
      <c r="F120" s="75">
        <v>-3.3635844386621372E-3</v>
      </c>
    </row>
    <row r="121" spans="2:7">
      <c r="B121" s="73">
        <v>5</v>
      </c>
      <c r="C121" s="25">
        <v>314.08</v>
      </c>
      <c r="D121" s="25">
        <v>315.10000000000002</v>
      </c>
      <c r="E121" s="31">
        <v>1.0200000000000387</v>
      </c>
      <c r="F121" s="76">
        <v>3.2475802343352456E-3</v>
      </c>
    </row>
    <row r="122" spans="2:7">
      <c r="B122" s="73">
        <v>6</v>
      </c>
      <c r="C122" s="25">
        <v>315.10000000000002</v>
      </c>
      <c r="D122" s="25">
        <v>319.38</v>
      </c>
      <c r="E122" s="31">
        <v>4.2799999999999727</v>
      </c>
      <c r="F122" s="76">
        <v>1.3582989527134215E-2</v>
      </c>
    </row>
    <row r="123" spans="2:7">
      <c r="B123" s="73">
        <v>7</v>
      </c>
      <c r="C123" s="25">
        <v>319.38</v>
      </c>
      <c r="D123" s="25">
        <v>314.16000000000003</v>
      </c>
      <c r="E123" s="29">
        <v>-5.2199999999999704</v>
      </c>
      <c r="F123" s="75">
        <v>-1.634416682321993E-2</v>
      </c>
    </row>
    <row r="124" spans="2:7">
      <c r="B124" s="73">
        <v>8</v>
      </c>
      <c r="C124" s="25">
        <v>314.16000000000003</v>
      </c>
      <c r="D124" s="25">
        <v>314.70999999999998</v>
      </c>
      <c r="E124" s="31">
        <v>0.54999999999995453</v>
      </c>
      <c r="F124" s="76">
        <v>1.7507002801118166E-3</v>
      </c>
    </row>
    <row r="125" spans="2:7">
      <c r="B125" s="73">
        <v>9</v>
      </c>
      <c r="C125" s="25">
        <v>314.70999999999998</v>
      </c>
      <c r="D125" s="25">
        <v>320.10000000000002</v>
      </c>
      <c r="E125" s="31">
        <v>5.3900000000000432</v>
      </c>
      <c r="F125" s="76">
        <v>1.7126878713736637E-2</v>
      </c>
    </row>
    <row r="126" spans="2:7">
      <c r="B126" s="73">
        <v>10</v>
      </c>
      <c r="C126" s="25">
        <v>320.10000000000002</v>
      </c>
      <c r="D126" s="25">
        <v>337.83</v>
      </c>
      <c r="E126" s="31">
        <v>17.729999999999961</v>
      </c>
      <c r="F126" s="76">
        <v>5.5388940955951149E-2</v>
      </c>
    </row>
    <row r="127" spans="2:7">
      <c r="B127" s="73">
        <v>11</v>
      </c>
      <c r="C127" s="25">
        <v>337.83</v>
      </c>
      <c r="D127" s="25">
        <v>327.79</v>
      </c>
      <c r="E127" s="29">
        <v>-10.039999999999964</v>
      </c>
      <c r="F127" s="75">
        <v>-2.9719089482875938E-2</v>
      </c>
    </row>
    <row r="128" spans="2:7">
      <c r="B128" s="73">
        <v>12</v>
      </c>
      <c r="C128" s="25">
        <v>327.79</v>
      </c>
      <c r="D128" s="25">
        <v>322.45999999999998</v>
      </c>
      <c r="E128" s="29">
        <v>-5.3300000000000409</v>
      </c>
      <c r="F128" s="75">
        <v>-1.6260410628756383E-2</v>
      </c>
    </row>
    <row r="129" spans="2:6">
      <c r="B129" s="73">
        <v>13</v>
      </c>
      <c r="C129" s="25">
        <v>322.45999999999998</v>
      </c>
      <c r="D129" s="25">
        <v>328.67</v>
      </c>
      <c r="E129" s="31">
        <v>6.2100000000000364</v>
      </c>
      <c r="F129" s="76">
        <v>1.9258202567760563E-2</v>
      </c>
    </row>
    <row r="130" spans="2:6">
      <c r="B130" s="73">
        <v>14</v>
      </c>
      <c r="C130" s="36">
        <v>328.67</v>
      </c>
      <c r="D130" s="36">
        <v>336.02</v>
      </c>
      <c r="E130" s="31">
        <v>7.3499999999999659</v>
      </c>
      <c r="F130" s="76">
        <v>2.2362856360482963E-2</v>
      </c>
    </row>
    <row r="131" spans="2:6">
      <c r="B131" s="73">
        <v>15</v>
      </c>
      <c r="C131" s="36">
        <v>336.02</v>
      </c>
      <c r="D131" s="36">
        <v>334.46</v>
      </c>
      <c r="E131" s="29">
        <v>-1.5600000000000023</v>
      </c>
      <c r="F131" s="75">
        <v>-4.6425807987620082E-3</v>
      </c>
    </row>
    <row r="132" spans="2:6">
      <c r="B132" s="73">
        <v>16</v>
      </c>
      <c r="C132" s="36">
        <v>334.46</v>
      </c>
      <c r="D132" s="36">
        <v>320.58</v>
      </c>
      <c r="E132" s="29">
        <v>-13.879999999999995</v>
      </c>
      <c r="F132" s="75">
        <v>-4.1499730909525745E-2</v>
      </c>
    </row>
    <row r="133" spans="2:6">
      <c r="B133" s="73">
        <v>17</v>
      </c>
      <c r="C133" s="36">
        <v>320.58</v>
      </c>
      <c r="D133" s="36">
        <v>329.11</v>
      </c>
      <c r="E133" s="31">
        <v>8.5300000000000296</v>
      </c>
      <c r="F133" s="76">
        <v>2.6608022958388045E-2</v>
      </c>
    </row>
    <row r="134" spans="2:6">
      <c r="B134" s="73">
        <v>18</v>
      </c>
      <c r="C134" s="36">
        <v>329.11</v>
      </c>
      <c r="D134" s="36">
        <v>332.71</v>
      </c>
      <c r="E134" s="31">
        <v>3.5999999999999659</v>
      </c>
      <c r="F134" s="76">
        <v>1.0938591960134803E-2</v>
      </c>
    </row>
    <row r="135" spans="2:6">
      <c r="B135" s="73">
        <v>19</v>
      </c>
      <c r="C135" s="36">
        <v>332.71</v>
      </c>
      <c r="D135" s="36">
        <v>336.11</v>
      </c>
      <c r="E135" s="31">
        <v>3.4000000000000341</v>
      </c>
      <c r="F135" s="76">
        <v>1.0219109735204901E-2</v>
      </c>
    </row>
    <row r="136" spans="2:6">
      <c r="B136" s="73">
        <v>20</v>
      </c>
      <c r="C136" s="36">
        <v>336.11</v>
      </c>
      <c r="D136" s="36">
        <v>340.4</v>
      </c>
      <c r="E136" s="31">
        <v>4.2899999999999636</v>
      </c>
      <c r="F136" s="76">
        <v>1.2763678557615066E-2</v>
      </c>
    </row>
    <row r="137" spans="2:6">
      <c r="B137" s="73">
        <v>21</v>
      </c>
      <c r="C137" s="36">
        <v>340.4</v>
      </c>
      <c r="D137" s="36">
        <v>340.55</v>
      </c>
      <c r="E137" s="31">
        <v>0.15000000000003411</v>
      </c>
      <c r="F137" s="76">
        <v>4.4065804935389252E-4</v>
      </c>
    </row>
    <row r="138" spans="2:6">
      <c r="B138" s="73">
        <v>22</v>
      </c>
      <c r="C138" s="36">
        <v>340.55</v>
      </c>
      <c r="D138" s="36">
        <v>332.23</v>
      </c>
      <c r="E138" s="29">
        <v>-8.3199999999999932</v>
      </c>
      <c r="F138" s="75">
        <v>-2.4431067390985106E-2</v>
      </c>
    </row>
    <row r="139" spans="2:6">
      <c r="B139" s="73">
        <v>23</v>
      </c>
      <c r="C139" s="36">
        <v>332.23</v>
      </c>
      <c r="D139" s="36">
        <v>336.16</v>
      </c>
      <c r="E139" s="31">
        <v>3.9300000000000068</v>
      </c>
      <c r="F139" s="76">
        <v>1.1829154501399763E-2</v>
      </c>
    </row>
    <row r="140" spans="2:6">
      <c r="B140" s="73">
        <v>24</v>
      </c>
      <c r="C140" s="36">
        <v>336.16</v>
      </c>
      <c r="D140" s="36">
        <v>341.24</v>
      </c>
      <c r="E140" s="31">
        <v>5.0799999999999841</v>
      </c>
      <c r="F140" s="76">
        <v>1.5111851499286066E-2</v>
      </c>
    </row>
    <row r="141" spans="2:6">
      <c r="B141" s="73">
        <v>25</v>
      </c>
      <c r="C141" s="36">
        <v>341.24</v>
      </c>
      <c r="D141" s="36">
        <v>337.48</v>
      </c>
      <c r="E141" s="29">
        <v>-3.7599999999999909</v>
      </c>
      <c r="F141" s="75">
        <v>-1.1018637908803197E-2</v>
      </c>
    </row>
    <row r="142" spans="2:6">
      <c r="B142" s="73">
        <v>26</v>
      </c>
      <c r="C142" s="36">
        <v>337.48</v>
      </c>
      <c r="D142" s="36">
        <v>339.9</v>
      </c>
      <c r="E142" s="31">
        <v>2.4199999999999591</v>
      </c>
      <c r="F142" s="76">
        <v>7.1707953063884222E-3</v>
      </c>
    </row>
    <row r="143" spans="2:6">
      <c r="B143" s="73">
        <v>27</v>
      </c>
      <c r="C143" s="36">
        <v>339.9</v>
      </c>
      <c r="D143" s="36">
        <v>347.3</v>
      </c>
      <c r="E143" s="31">
        <v>7.4000000000000341</v>
      </c>
      <c r="F143" s="76">
        <v>2.1771109149750112E-2</v>
      </c>
    </row>
    <row r="144" spans="2:6">
      <c r="B144" s="73">
        <v>28</v>
      </c>
      <c r="C144" s="36">
        <v>347.3</v>
      </c>
      <c r="D144" s="36">
        <v>343.56</v>
      </c>
      <c r="E144" s="29">
        <v>-3.7400000000000091</v>
      </c>
      <c r="F144" s="75">
        <v>-1.0768787791534673E-2</v>
      </c>
    </row>
    <row r="145" spans="1:7">
      <c r="B145" s="73">
        <v>29</v>
      </c>
      <c r="C145" s="36">
        <v>343.56</v>
      </c>
      <c r="D145" s="36">
        <v>342.71</v>
      </c>
      <c r="E145" s="29">
        <v>-0.85000000000002274</v>
      </c>
      <c r="F145" s="75">
        <v>-2.4740947723833617E-3</v>
      </c>
    </row>
    <row r="146" spans="1:7">
      <c r="B146" s="73">
        <v>30</v>
      </c>
      <c r="C146" s="36">
        <v>342.71</v>
      </c>
      <c r="D146" s="36">
        <v>342.35</v>
      </c>
      <c r="E146" s="29">
        <v>-0.3599999999999568</v>
      </c>
      <c r="F146" s="75">
        <v>-1.0504508184761008E-3</v>
      </c>
    </row>
    <row r="147" spans="1:7">
      <c r="B147" s="73">
        <v>31</v>
      </c>
      <c r="C147" s="36">
        <v>342.35</v>
      </c>
      <c r="D147" s="36">
        <v>344.97</v>
      </c>
      <c r="E147" s="31">
        <v>2.6200000000000045</v>
      </c>
      <c r="F147" s="76">
        <v>7.6529867095078696E-3</v>
      </c>
    </row>
    <row r="148" spans="1:7">
      <c r="B148" s="73">
        <v>32</v>
      </c>
      <c r="C148" s="36">
        <v>344.97</v>
      </c>
      <c r="D148" s="36">
        <v>345.35</v>
      </c>
      <c r="E148" s="31">
        <v>0.37999999999999545</v>
      </c>
      <c r="F148" s="76">
        <v>1.1015450618894196E-3</v>
      </c>
    </row>
    <row r="149" spans="1:7">
      <c r="B149" s="73">
        <v>33</v>
      </c>
      <c r="C149" s="36">
        <v>345.35</v>
      </c>
      <c r="D149" s="36">
        <v>345.9</v>
      </c>
      <c r="E149" s="31">
        <v>0.54999999999995453</v>
      </c>
      <c r="F149" s="76">
        <v>1.5925872303459432E-3</v>
      </c>
    </row>
    <row r="150" spans="1:7">
      <c r="B150" s="73">
        <v>34</v>
      </c>
      <c r="C150" s="36">
        <v>345.9</v>
      </c>
      <c r="D150" s="36">
        <v>341.92</v>
      </c>
      <c r="E150" s="29">
        <v>-3.9799999999999613</v>
      </c>
      <c r="F150" s="75">
        <v>-1.150621566926846E-2</v>
      </c>
    </row>
    <row r="151" spans="1:7">
      <c r="A151" s="102"/>
      <c r="B151" s="102"/>
      <c r="C151" s="102"/>
      <c r="D151" s="106"/>
      <c r="E151" s="107"/>
      <c r="F151" s="105"/>
    </row>
    <row r="152" spans="1:7">
      <c r="B152" s="4" t="s">
        <v>106</v>
      </c>
      <c r="G152" s="108"/>
    </row>
    <row r="153" spans="1:7" ht="15" thickBot="1">
      <c r="G153" s="102"/>
    </row>
    <row r="154" spans="1:7" ht="15" thickBot="1">
      <c r="B154" s="2" t="s">
        <v>23</v>
      </c>
      <c r="C154" s="12" t="s">
        <v>120</v>
      </c>
      <c r="D154" s="3"/>
      <c r="E154" s="3"/>
      <c r="F154" s="3"/>
      <c r="G154" s="202"/>
    </row>
    <row r="155" spans="1:7" ht="43.8" thickBot="1">
      <c r="B155" s="167" t="s">
        <v>17</v>
      </c>
      <c r="C155" s="49" t="s">
        <v>25</v>
      </c>
      <c r="D155" s="48" t="s">
        <v>29</v>
      </c>
      <c r="E155" s="169" t="s">
        <v>96</v>
      </c>
      <c r="F155" s="167" t="s">
        <v>12</v>
      </c>
      <c r="G155" s="201"/>
    </row>
    <row r="156" spans="1:7">
      <c r="B156" s="43">
        <v>1</v>
      </c>
      <c r="C156" s="45">
        <v>322.76</v>
      </c>
      <c r="D156" s="45">
        <v>308.97000000000003</v>
      </c>
      <c r="E156" s="50">
        <v>-13.789999999999964</v>
      </c>
      <c r="F156" s="51">
        <v>-4.2725244763911152E-2</v>
      </c>
      <c r="G156" s="102"/>
    </row>
    <row r="157" spans="1:7">
      <c r="B157" s="43">
        <v>2</v>
      </c>
      <c r="C157" s="45">
        <v>308.97000000000003</v>
      </c>
      <c r="D157" s="45">
        <v>308.27999999999997</v>
      </c>
      <c r="E157" s="50">
        <v>-0.69000000000005457</v>
      </c>
      <c r="F157" s="51">
        <v>-2.2332265268474316E-3</v>
      </c>
    </row>
    <row r="158" spans="1:7">
      <c r="B158" s="43">
        <v>3</v>
      </c>
      <c r="C158" s="45">
        <v>308.27999999999997</v>
      </c>
      <c r="D158" s="45">
        <v>354.48</v>
      </c>
      <c r="E158" s="46">
        <v>46.200000000000045</v>
      </c>
      <c r="F158" s="47">
        <v>0.14986376021798375</v>
      </c>
    </row>
    <row r="159" spans="1:7">
      <c r="B159" s="43">
        <v>4</v>
      </c>
      <c r="C159" s="45">
        <v>354.48</v>
      </c>
      <c r="D159" s="45">
        <v>356.72</v>
      </c>
      <c r="E159" s="46">
        <v>2.2400000000000091</v>
      </c>
      <c r="F159" s="47">
        <v>6.3191153238546516E-3</v>
      </c>
    </row>
    <row r="160" spans="1:7">
      <c r="B160" s="43">
        <v>5</v>
      </c>
      <c r="C160" s="45">
        <v>356.72</v>
      </c>
      <c r="D160" s="45">
        <v>341.03</v>
      </c>
      <c r="E160" s="50">
        <v>-15.690000000000055</v>
      </c>
      <c r="F160" s="51">
        <v>-4.3984077147342648E-2</v>
      </c>
    </row>
    <row r="161" spans="2:6">
      <c r="B161" s="43">
        <v>6</v>
      </c>
      <c r="C161" s="45">
        <v>341.03</v>
      </c>
      <c r="D161" s="45">
        <v>351.9</v>
      </c>
      <c r="E161" s="46">
        <v>10.870000000000005</v>
      </c>
      <c r="F161" s="47">
        <v>3.1874028677828958E-2</v>
      </c>
    </row>
    <row r="162" spans="2:6">
      <c r="B162" s="43">
        <v>7</v>
      </c>
      <c r="C162" s="45">
        <v>351.9</v>
      </c>
      <c r="D162" s="45">
        <v>342.59</v>
      </c>
      <c r="E162" s="50">
        <v>-9.3100000000000023</v>
      </c>
      <c r="F162" s="51">
        <v>-2.6456379653310602E-2</v>
      </c>
    </row>
    <row r="163" spans="2:6">
      <c r="B163" s="43">
        <v>8</v>
      </c>
      <c r="C163" s="11">
        <v>342.59</v>
      </c>
      <c r="D163" s="11">
        <v>348.28</v>
      </c>
      <c r="E163" s="11">
        <v>5.6899999999999977</v>
      </c>
      <c r="F163" s="88">
        <v>1.660877433667074E-2</v>
      </c>
    </row>
    <row r="164" spans="2:6">
      <c r="B164" s="73">
        <v>9</v>
      </c>
      <c r="C164" s="11">
        <v>348.28</v>
      </c>
      <c r="D164" s="11">
        <v>345.35</v>
      </c>
      <c r="E164" s="29">
        <v>-2.92999999999995</v>
      </c>
      <c r="F164" s="75">
        <v>-8.4127713334097853E-3</v>
      </c>
    </row>
    <row r="165" spans="2:6">
      <c r="B165" s="73">
        <v>10</v>
      </c>
      <c r="C165" s="11">
        <v>345.35</v>
      </c>
      <c r="D165" s="11">
        <v>358.45</v>
      </c>
      <c r="E165" s="31">
        <v>13.099999999999966</v>
      </c>
      <c r="F165" s="76">
        <v>3.793253221369608E-2</v>
      </c>
    </row>
    <row r="166" spans="2:6">
      <c r="B166" s="73">
        <v>11</v>
      </c>
      <c r="C166" s="11">
        <v>358.45</v>
      </c>
      <c r="D166" s="11">
        <v>375</v>
      </c>
      <c r="E166" s="31">
        <v>16.550000000000011</v>
      </c>
      <c r="F166" s="76">
        <v>4.617101408843638E-2</v>
      </c>
    </row>
    <row r="167" spans="2:6">
      <c r="B167" s="73">
        <v>12</v>
      </c>
      <c r="C167" s="11">
        <v>375</v>
      </c>
      <c r="D167" s="11">
        <v>368.45</v>
      </c>
      <c r="E167" s="29">
        <v>-6.5500000000000114</v>
      </c>
      <c r="F167" s="75">
        <v>-1.7466666666666741E-2</v>
      </c>
    </row>
    <row r="168" spans="2:6">
      <c r="B168" s="73">
        <v>13</v>
      </c>
      <c r="C168" s="11">
        <v>368.45</v>
      </c>
      <c r="D168" s="11">
        <v>371.9</v>
      </c>
      <c r="E168" s="31">
        <v>3.4499999999999886</v>
      </c>
      <c r="F168" s="76">
        <v>9.3635500067852373E-3</v>
      </c>
    </row>
    <row r="169" spans="2:6">
      <c r="B169" s="73">
        <v>14</v>
      </c>
      <c r="C169" s="11">
        <v>371.9</v>
      </c>
      <c r="D169" s="11">
        <v>377.24</v>
      </c>
      <c r="E169" s="31">
        <v>5.3400000000000318</v>
      </c>
      <c r="F169" s="76">
        <v>1.4358698574885809E-2</v>
      </c>
    </row>
    <row r="170" spans="2:6">
      <c r="B170" s="73">
        <v>15</v>
      </c>
      <c r="C170" s="11">
        <v>377.24</v>
      </c>
      <c r="D170" s="11">
        <v>384.48</v>
      </c>
      <c r="E170" s="31">
        <v>7.2400000000000091</v>
      </c>
      <c r="F170" s="76">
        <v>1.9192026296257048E-2</v>
      </c>
    </row>
    <row r="171" spans="2:6">
      <c r="B171" s="73">
        <v>16</v>
      </c>
      <c r="C171" s="11">
        <v>384.48</v>
      </c>
      <c r="D171" s="11">
        <v>373.28</v>
      </c>
      <c r="E171" s="29">
        <v>-11.200000000000045</v>
      </c>
      <c r="F171" s="75">
        <v>-2.9130253849355081E-2</v>
      </c>
    </row>
    <row r="172" spans="2:6">
      <c r="B172" s="73">
        <v>17</v>
      </c>
      <c r="C172" s="11">
        <v>373.28</v>
      </c>
      <c r="D172" s="11">
        <v>398.79</v>
      </c>
      <c r="E172" s="31">
        <v>25.510000000000048</v>
      </c>
      <c r="F172" s="76">
        <v>6.83401200171454E-2</v>
      </c>
    </row>
    <row r="173" spans="2:6">
      <c r="B173" s="73">
        <v>18</v>
      </c>
      <c r="C173" s="11">
        <v>398.79</v>
      </c>
      <c r="D173" s="11">
        <v>402.93</v>
      </c>
      <c r="E173" s="31">
        <v>4.1399999999999864</v>
      </c>
      <c r="F173" s="76">
        <v>1.0381403746332563E-2</v>
      </c>
    </row>
    <row r="174" spans="2:6">
      <c r="B174" s="73">
        <v>19</v>
      </c>
      <c r="C174" s="11">
        <v>402.93</v>
      </c>
      <c r="D174" s="11">
        <v>403.79</v>
      </c>
      <c r="E174" s="31">
        <v>0.86000000000001364</v>
      </c>
      <c r="F174" s="76">
        <v>2.1343657707293406E-3</v>
      </c>
    </row>
    <row r="175" spans="2:6">
      <c r="B175" s="73">
        <v>20</v>
      </c>
      <c r="C175" s="11">
        <v>403.79</v>
      </c>
      <c r="D175" s="11">
        <v>433.97</v>
      </c>
      <c r="E175" s="31">
        <v>30.180000000000007</v>
      </c>
      <c r="F175" s="76">
        <v>7.4741821243715867E-2</v>
      </c>
    </row>
    <row r="176" spans="2:6">
      <c r="B176" s="73">
        <v>21</v>
      </c>
      <c r="C176" s="11">
        <v>433.97</v>
      </c>
      <c r="D176" s="11">
        <v>385.86</v>
      </c>
      <c r="E176" s="29">
        <v>-48.110000000000014</v>
      </c>
      <c r="F176" s="75">
        <v>-0.11086019770951916</v>
      </c>
    </row>
    <row r="177" spans="2:6">
      <c r="B177" s="73">
        <v>22</v>
      </c>
      <c r="C177" s="11">
        <v>385.86</v>
      </c>
      <c r="D177" s="11">
        <v>392.07</v>
      </c>
      <c r="E177" s="31">
        <v>6.2099999999999795</v>
      </c>
      <c r="F177" s="76">
        <v>1.609392007463839E-2</v>
      </c>
    </row>
    <row r="178" spans="2:6">
      <c r="B178" s="73">
        <v>23</v>
      </c>
      <c r="C178" s="11">
        <v>392.07</v>
      </c>
      <c r="D178" s="11">
        <v>397.41</v>
      </c>
      <c r="E178" s="31">
        <v>5.3400000000000318</v>
      </c>
      <c r="F178" s="76">
        <v>1.3620016833728821E-2</v>
      </c>
    </row>
    <row r="179" spans="2:6">
      <c r="B179" s="73">
        <v>24</v>
      </c>
      <c r="C179" s="11">
        <v>397.41</v>
      </c>
      <c r="D179" s="11">
        <v>413.28</v>
      </c>
      <c r="E179" s="31">
        <v>15.869999999999948</v>
      </c>
      <c r="F179" s="76">
        <v>3.9933569864874841E-2</v>
      </c>
    </row>
    <row r="180" spans="2:6">
      <c r="B180" s="73">
        <v>25</v>
      </c>
      <c r="C180" s="11">
        <v>413.28</v>
      </c>
      <c r="D180" s="11">
        <v>425.86</v>
      </c>
      <c r="E180" s="31">
        <v>12.580000000000041</v>
      </c>
      <c r="F180" s="76">
        <v>3.0439411536972605E-2</v>
      </c>
    </row>
    <row r="181" spans="2:6">
      <c r="B181" s="73">
        <v>26</v>
      </c>
      <c r="C181" s="11">
        <v>425.86</v>
      </c>
      <c r="D181" s="11">
        <v>405</v>
      </c>
      <c r="E181" s="29">
        <v>-20.860000000000014</v>
      </c>
      <c r="F181" s="75">
        <v>-4.8983233926642611E-2</v>
      </c>
    </row>
    <row r="182" spans="2:6">
      <c r="B182" s="73">
        <v>27</v>
      </c>
      <c r="C182" s="11">
        <v>405</v>
      </c>
      <c r="D182" s="11">
        <v>431.72</v>
      </c>
      <c r="E182" s="31">
        <v>26.720000000000027</v>
      </c>
      <c r="F182" s="76">
        <v>6.5975308641975428E-2</v>
      </c>
    </row>
    <row r="183" spans="2:6">
      <c r="B183" s="73">
        <v>28</v>
      </c>
      <c r="C183" s="11">
        <v>431.72</v>
      </c>
      <c r="D183" s="11">
        <v>398.45</v>
      </c>
      <c r="E183" s="29">
        <v>-33.270000000000039</v>
      </c>
      <c r="F183" s="75">
        <v>-7.7063837672565638E-2</v>
      </c>
    </row>
    <row r="184" spans="2:6">
      <c r="B184" s="73">
        <v>29</v>
      </c>
      <c r="C184" s="11">
        <v>398.45</v>
      </c>
      <c r="D184" s="11">
        <v>418.45</v>
      </c>
      <c r="E184" s="31">
        <v>20</v>
      </c>
      <c r="F184" s="76">
        <v>5.019450370184475E-2</v>
      </c>
    </row>
    <row r="185" spans="2:6">
      <c r="B185" s="73">
        <v>30</v>
      </c>
      <c r="C185" s="11">
        <v>418.45</v>
      </c>
      <c r="D185" s="11">
        <v>408.97</v>
      </c>
      <c r="E185" s="29">
        <v>-9.4799999999999613</v>
      </c>
      <c r="F185" s="75">
        <v>-2.265503644401945E-2</v>
      </c>
    </row>
    <row r="186" spans="2:6">
      <c r="B186" s="73">
        <v>31</v>
      </c>
      <c r="C186" s="11">
        <v>408.97</v>
      </c>
      <c r="D186" s="11">
        <v>413.45</v>
      </c>
      <c r="E186" s="31">
        <v>4.4799999999999613</v>
      </c>
      <c r="F186" s="76">
        <v>1.0954348729735663E-2</v>
      </c>
    </row>
    <row r="187" spans="2:6">
      <c r="B187" s="73">
        <v>32</v>
      </c>
      <c r="C187" s="11">
        <v>413.45</v>
      </c>
      <c r="D187" s="11">
        <v>427.07</v>
      </c>
      <c r="E187" s="31">
        <v>13.620000000000005</v>
      </c>
      <c r="F187" s="76">
        <v>3.2942314669246686E-2</v>
      </c>
    </row>
    <row r="188" spans="2:6">
      <c r="B188" s="73">
        <v>33</v>
      </c>
      <c r="C188" s="11">
        <v>427.07</v>
      </c>
      <c r="D188" s="11">
        <v>390</v>
      </c>
      <c r="E188" s="29">
        <v>-37.069999999999993</v>
      </c>
      <c r="F188" s="75">
        <v>-8.6800758657831212E-2</v>
      </c>
    </row>
    <row r="189" spans="2:6">
      <c r="B189" s="73">
        <v>34</v>
      </c>
      <c r="C189" s="11">
        <v>390</v>
      </c>
      <c r="D189" s="11">
        <v>408.1</v>
      </c>
      <c r="E189" s="31">
        <v>18.100000000000023</v>
      </c>
      <c r="F189" s="76">
        <v>4.6410256410256423E-2</v>
      </c>
    </row>
    <row r="190" spans="2:6">
      <c r="B190" s="73">
        <v>35</v>
      </c>
      <c r="C190" s="11"/>
      <c r="D190" s="11"/>
      <c r="E190" s="31"/>
      <c r="F190" s="76"/>
    </row>
    <row r="191" spans="2:6">
      <c r="B191" s="73">
        <v>36</v>
      </c>
      <c r="C191" s="11"/>
      <c r="D191" s="11"/>
      <c r="E191" s="31"/>
      <c r="F191" s="76"/>
    </row>
    <row r="192" spans="2:6">
      <c r="B192" s="73">
        <v>37</v>
      </c>
      <c r="C192" s="11"/>
      <c r="D192" s="11"/>
      <c r="E192" s="31"/>
      <c r="F192" s="76"/>
    </row>
    <row r="193" spans="2:6">
      <c r="B193" s="73">
        <v>38</v>
      </c>
      <c r="C193" s="11"/>
      <c r="D193" s="11"/>
      <c r="E193" s="31"/>
      <c r="F193" s="76"/>
    </row>
    <row r="194" spans="2:6">
      <c r="B194" s="73">
        <v>39</v>
      </c>
      <c r="C194" s="11"/>
      <c r="D194" s="11"/>
      <c r="E194" s="31"/>
      <c r="F194" s="76"/>
    </row>
    <row r="195" spans="2:6">
      <c r="B195" s="73">
        <v>40</v>
      </c>
      <c r="C195" s="11"/>
      <c r="D195" s="11"/>
      <c r="E195" s="31"/>
      <c r="F195" s="76"/>
    </row>
    <row r="196" spans="2:6">
      <c r="B196" s="73">
        <v>41</v>
      </c>
      <c r="C196" s="11"/>
      <c r="D196" s="11"/>
      <c r="E196" s="31"/>
      <c r="F196" s="76"/>
    </row>
    <row r="197" spans="2:6">
      <c r="B197" s="73">
        <v>42</v>
      </c>
      <c r="C197" s="11"/>
      <c r="D197" s="11"/>
      <c r="E197" s="31"/>
      <c r="F197" s="76"/>
    </row>
    <row r="198" spans="2:6">
      <c r="B198" s="73">
        <v>43</v>
      </c>
      <c r="C198" s="11"/>
      <c r="D198" s="11"/>
      <c r="E198" s="31"/>
      <c r="F198" s="76"/>
    </row>
    <row r="199" spans="2:6">
      <c r="B199" s="73">
        <v>44</v>
      </c>
      <c r="C199" s="11"/>
      <c r="D199" s="11"/>
      <c r="E199" s="31"/>
      <c r="F199" s="76"/>
    </row>
    <row r="200" spans="2:6">
      <c r="B200" s="73">
        <v>45</v>
      </c>
      <c r="C200" s="11"/>
      <c r="D200" s="11"/>
      <c r="E200" s="31"/>
      <c r="F200" s="76"/>
    </row>
    <row r="201" spans="2:6">
      <c r="B201" s="73">
        <v>46</v>
      </c>
      <c r="C201" s="11"/>
      <c r="D201" s="11"/>
      <c r="E201" s="31"/>
      <c r="F201" s="76"/>
    </row>
    <row r="202" spans="2:6">
      <c r="B202" s="73">
        <v>47</v>
      </c>
      <c r="C202" s="11"/>
      <c r="D202" s="11"/>
      <c r="E202" s="31"/>
      <c r="F202" s="76"/>
    </row>
    <row r="203" spans="2:6">
      <c r="B203" s="73">
        <v>48</v>
      </c>
      <c r="C203" s="11"/>
      <c r="D203" s="11"/>
      <c r="E203" s="31"/>
      <c r="F203" s="76"/>
    </row>
    <row r="204" spans="2:6">
      <c r="B204" s="73">
        <v>49</v>
      </c>
      <c r="C204" s="11"/>
      <c r="D204" s="11"/>
      <c r="E204" s="31"/>
      <c r="F204" s="76"/>
    </row>
    <row r="205" spans="2:6">
      <c r="B205" s="73">
        <v>50</v>
      </c>
      <c r="C205" s="11"/>
      <c r="D205" s="11"/>
      <c r="E205" s="31"/>
      <c r="F205" s="76"/>
    </row>
    <row r="206" spans="2:6">
      <c r="B206" s="73">
        <v>51</v>
      </c>
      <c r="C206" s="11"/>
      <c r="D206" s="11"/>
      <c r="E206" s="31"/>
      <c r="F206" s="76"/>
    </row>
    <row r="207" spans="2:6">
      <c r="B207" s="73">
        <v>52</v>
      </c>
      <c r="C207" s="11"/>
      <c r="D207" s="11"/>
      <c r="E207" s="31"/>
      <c r="F207" s="76"/>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8"/>
  <sheetViews>
    <sheetView zoomScaleNormal="100" workbookViewId="0"/>
  </sheetViews>
  <sheetFormatPr defaultColWidth="8.6640625" defaultRowHeight="14.4"/>
  <cols>
    <col min="1" max="1" width="5.6640625" style="4" customWidth="1"/>
    <col min="2" max="2" width="13.44140625" style="4" customWidth="1"/>
    <col min="3" max="3" width="18" style="4" customWidth="1"/>
    <col min="4" max="4" width="19.6640625" style="4" customWidth="1"/>
    <col min="5" max="5" width="26.5546875" style="4" customWidth="1"/>
    <col min="6" max="6" width="27.33203125" style="4" customWidth="1"/>
    <col min="7" max="16384" width="8.6640625" style="4"/>
  </cols>
  <sheetData>
    <row r="1" spans="1:7" ht="18">
      <c r="A1" s="101" t="s">
        <v>11</v>
      </c>
      <c r="D1" s="195" t="s">
        <v>98</v>
      </c>
      <c r="E1" s="194" t="str">
        <f>'OSNOVNI OBRAZEC'!A13</f>
        <v>34. teden (22.8.2022 - 28.8.2022)</v>
      </c>
    </row>
    <row r="3" spans="1:7">
      <c r="B3" s="4" t="s">
        <v>108</v>
      </c>
    </row>
    <row r="4" spans="1:7" ht="15" thickBot="1"/>
    <row r="5" spans="1:7" ht="15" customHeight="1" thickBot="1">
      <c r="B5" s="214" t="s">
        <v>14</v>
      </c>
      <c r="C5" s="215" t="s">
        <v>13</v>
      </c>
      <c r="D5" s="216" t="s">
        <v>16</v>
      </c>
      <c r="G5" s="4" t="s">
        <v>88</v>
      </c>
    </row>
    <row r="6" spans="1:7">
      <c r="B6" s="115">
        <v>1</v>
      </c>
      <c r="C6" s="63">
        <v>48349</v>
      </c>
      <c r="D6" s="116">
        <v>254.09</v>
      </c>
    </row>
    <row r="7" spans="1:7">
      <c r="B7" s="117">
        <v>2</v>
      </c>
      <c r="C7" s="42">
        <v>46187</v>
      </c>
      <c r="D7" s="118">
        <v>252.15</v>
      </c>
    </row>
    <row r="8" spans="1:7">
      <c r="B8" s="117">
        <v>3</v>
      </c>
      <c r="C8" s="42">
        <v>50692</v>
      </c>
      <c r="D8" s="118">
        <v>257.64999999999998</v>
      </c>
    </row>
    <row r="9" spans="1:7">
      <c r="B9" s="117">
        <v>4</v>
      </c>
      <c r="C9" s="42">
        <v>53081</v>
      </c>
      <c r="D9" s="118">
        <v>251.6</v>
      </c>
    </row>
    <row r="10" spans="1:7">
      <c r="B10" s="117">
        <v>5</v>
      </c>
      <c r="C10" s="42">
        <v>45844</v>
      </c>
      <c r="D10" s="118">
        <v>259.87</v>
      </c>
    </row>
    <row r="11" spans="1:7">
      <c r="B11" s="117">
        <v>6</v>
      </c>
      <c r="C11" s="42">
        <v>43982</v>
      </c>
      <c r="D11" s="118">
        <v>256.97000000000003</v>
      </c>
    </row>
    <row r="12" spans="1:7">
      <c r="B12" s="117">
        <v>7</v>
      </c>
      <c r="C12" s="42">
        <v>46227</v>
      </c>
      <c r="D12" s="118">
        <v>258.07</v>
      </c>
    </row>
    <row r="13" spans="1:7">
      <c r="B13" s="117">
        <v>8</v>
      </c>
      <c r="C13" s="42">
        <v>52099</v>
      </c>
      <c r="D13" s="118">
        <v>248.97</v>
      </c>
    </row>
    <row r="14" spans="1:7">
      <c r="B14" s="117">
        <v>9</v>
      </c>
      <c r="C14" s="42">
        <v>48872</v>
      </c>
      <c r="D14" s="118">
        <v>262.72000000000003</v>
      </c>
    </row>
    <row r="15" spans="1:7">
      <c r="B15" s="117">
        <v>10</v>
      </c>
      <c r="C15" s="42">
        <v>54045</v>
      </c>
      <c r="D15" s="118">
        <v>267.38</v>
      </c>
    </row>
    <row r="16" spans="1:7">
      <c r="B16" s="117">
        <v>11</v>
      </c>
      <c r="C16" s="42">
        <v>43645</v>
      </c>
      <c r="D16" s="118">
        <v>271.86</v>
      </c>
    </row>
    <row r="17" spans="2:4">
      <c r="B17" s="117">
        <v>12</v>
      </c>
      <c r="C17" s="42">
        <v>46350</v>
      </c>
      <c r="D17" s="118">
        <v>269.43</v>
      </c>
    </row>
    <row r="18" spans="2:4">
      <c r="B18" s="117">
        <v>13</v>
      </c>
      <c r="C18" s="42">
        <v>52061</v>
      </c>
      <c r="D18" s="118">
        <v>266.39</v>
      </c>
    </row>
    <row r="19" spans="2:4">
      <c r="B19" s="117">
        <v>14</v>
      </c>
      <c r="C19" s="42">
        <v>44774</v>
      </c>
      <c r="D19" s="118">
        <v>273.3</v>
      </c>
    </row>
    <row r="20" spans="2:4">
      <c r="B20" s="117">
        <v>15</v>
      </c>
      <c r="C20" s="42">
        <v>57268</v>
      </c>
      <c r="D20" s="118">
        <v>277.18</v>
      </c>
    </row>
    <row r="21" spans="2:4">
      <c r="B21" s="117">
        <v>16</v>
      </c>
      <c r="C21" s="42">
        <v>42191</v>
      </c>
      <c r="D21" s="118">
        <v>281.55</v>
      </c>
    </row>
    <row r="22" spans="2:4">
      <c r="B22" s="117">
        <v>17</v>
      </c>
      <c r="C22" s="42">
        <v>38469</v>
      </c>
      <c r="D22" s="118">
        <v>294.58999999999997</v>
      </c>
    </row>
    <row r="23" spans="2:4">
      <c r="B23" s="117">
        <v>18</v>
      </c>
      <c r="C23" s="42">
        <v>39417</v>
      </c>
      <c r="D23" s="118">
        <v>296.93</v>
      </c>
    </row>
    <row r="24" spans="2:4">
      <c r="B24" s="117">
        <v>19</v>
      </c>
      <c r="C24" s="42">
        <v>38876</v>
      </c>
      <c r="D24" s="118">
        <v>294.60000000000002</v>
      </c>
    </row>
    <row r="25" spans="2:4">
      <c r="B25" s="117">
        <v>20</v>
      </c>
      <c r="C25" s="42">
        <v>42047</v>
      </c>
      <c r="D25" s="118">
        <v>296.48</v>
      </c>
    </row>
    <row r="26" spans="2:4">
      <c r="B26" s="117">
        <v>21</v>
      </c>
      <c r="C26" s="42">
        <v>34739</v>
      </c>
      <c r="D26" s="118">
        <v>294.94</v>
      </c>
    </row>
    <row r="27" spans="2:4">
      <c r="B27" s="117">
        <v>22</v>
      </c>
      <c r="C27" s="42">
        <v>39626</v>
      </c>
      <c r="D27" s="118">
        <v>298.26</v>
      </c>
    </row>
    <row r="28" spans="2:4">
      <c r="B28" s="117">
        <v>23</v>
      </c>
      <c r="C28" s="42">
        <v>37939</v>
      </c>
      <c r="D28" s="118">
        <v>292.27</v>
      </c>
    </row>
    <row r="29" spans="2:4">
      <c r="B29" s="117">
        <v>24</v>
      </c>
      <c r="C29" s="42">
        <v>38390</v>
      </c>
      <c r="D29" s="118">
        <v>296.39</v>
      </c>
    </row>
    <row r="30" spans="2:4">
      <c r="B30" s="117">
        <v>25</v>
      </c>
      <c r="C30" s="42">
        <v>36272</v>
      </c>
      <c r="D30" s="118">
        <v>294.93</v>
      </c>
    </row>
    <row r="31" spans="2:4">
      <c r="B31" s="117">
        <v>26</v>
      </c>
      <c r="C31" s="42">
        <v>46553</v>
      </c>
      <c r="D31" s="118">
        <v>296.56</v>
      </c>
    </row>
    <row r="32" spans="2:4">
      <c r="B32" s="117">
        <v>27</v>
      </c>
      <c r="C32" s="42">
        <v>35085</v>
      </c>
      <c r="D32" s="118">
        <v>299.58999999999997</v>
      </c>
    </row>
    <row r="33" spans="1:6">
      <c r="B33" s="117">
        <v>28</v>
      </c>
      <c r="C33" s="42">
        <v>35007</v>
      </c>
      <c r="D33" s="118">
        <v>300.01</v>
      </c>
    </row>
    <row r="34" spans="1:6">
      <c r="B34" s="117">
        <v>29</v>
      </c>
      <c r="C34" s="42">
        <v>34559</v>
      </c>
      <c r="D34" s="118">
        <v>303.41000000000003</v>
      </c>
    </row>
    <row r="35" spans="1:6">
      <c r="B35" s="117">
        <v>30</v>
      </c>
      <c r="C35" s="42">
        <v>37366</v>
      </c>
      <c r="D35" s="118">
        <v>296.73</v>
      </c>
    </row>
    <row r="36" spans="1:6">
      <c r="B36" s="117">
        <v>31</v>
      </c>
      <c r="C36" s="42">
        <v>32599</v>
      </c>
      <c r="D36" s="118">
        <v>298.88</v>
      </c>
    </row>
    <row r="37" spans="1:6">
      <c r="B37" s="117">
        <v>32</v>
      </c>
      <c r="C37" s="42">
        <v>39100</v>
      </c>
      <c r="D37" s="118">
        <v>296.7</v>
      </c>
    </row>
    <row r="38" spans="1:6">
      <c r="B38" s="117">
        <v>33</v>
      </c>
      <c r="C38" s="42">
        <v>35388</v>
      </c>
      <c r="D38" s="118">
        <v>295.05</v>
      </c>
    </row>
    <row r="39" spans="1:6">
      <c r="B39" s="117">
        <v>34</v>
      </c>
      <c r="C39" s="42">
        <v>39563</v>
      </c>
      <c r="D39" s="118">
        <v>302.73</v>
      </c>
    </row>
    <row r="40" spans="1:6">
      <c r="A40" s="102"/>
      <c r="B40" s="102"/>
      <c r="C40" s="126"/>
      <c r="D40" s="127"/>
      <c r="E40" s="102"/>
      <c r="F40" s="102"/>
    </row>
    <row r="41" spans="1:6">
      <c r="B41" s="4" t="s">
        <v>76</v>
      </c>
    </row>
    <row r="42" spans="1:6" ht="15" thickBot="1"/>
    <row r="43" spans="1:6" s="119" customFormat="1" ht="15" customHeight="1" thickBot="1">
      <c r="B43" s="214" t="s">
        <v>14</v>
      </c>
      <c r="C43" s="215" t="s">
        <v>13</v>
      </c>
      <c r="D43" s="215" t="s">
        <v>16</v>
      </c>
      <c r="E43" s="215" t="s">
        <v>83</v>
      </c>
      <c r="F43" s="216" t="s">
        <v>12</v>
      </c>
    </row>
    <row r="44" spans="1:6" s="119" customFormat="1" ht="15.75" hidden="1" customHeight="1">
      <c r="B44" s="120"/>
      <c r="C44" s="120"/>
      <c r="D44" s="120"/>
      <c r="E44" s="120"/>
      <c r="F44" s="120"/>
    </row>
    <row r="45" spans="1:6" s="119" customFormat="1">
      <c r="B45" s="121">
        <v>1</v>
      </c>
      <c r="C45" s="42">
        <v>48349</v>
      </c>
      <c r="D45" s="122">
        <v>254.09</v>
      </c>
      <c r="E45" s="28">
        <v>-4.710000000000008</v>
      </c>
      <c r="F45" s="27">
        <v>-1.8199381761978439E-2</v>
      </c>
    </row>
    <row r="46" spans="1:6" s="119" customFormat="1">
      <c r="B46" s="121">
        <v>2</v>
      </c>
      <c r="C46" s="42">
        <v>46187</v>
      </c>
      <c r="D46" s="122">
        <v>252.15</v>
      </c>
      <c r="E46" s="28">
        <v>-1.9399999999999977</v>
      </c>
      <c r="F46" s="27">
        <v>-7.6350899287653817E-3</v>
      </c>
    </row>
    <row r="47" spans="1:6" s="119" customFormat="1">
      <c r="B47" s="121">
        <v>3</v>
      </c>
      <c r="C47" s="42">
        <v>50692</v>
      </c>
      <c r="D47" s="122">
        <v>257.64999999999998</v>
      </c>
      <c r="E47" s="84">
        <v>5.4999999999999716</v>
      </c>
      <c r="F47" s="85">
        <v>2.1812413246083517E-2</v>
      </c>
    </row>
    <row r="48" spans="1:6" s="119" customFormat="1">
      <c r="B48" s="121">
        <v>4</v>
      </c>
      <c r="C48" s="42">
        <v>53081</v>
      </c>
      <c r="D48" s="122">
        <v>251.6</v>
      </c>
      <c r="E48" s="28">
        <v>-6.0499999999999829</v>
      </c>
      <c r="F48" s="27">
        <v>-2.3481467106539866E-2</v>
      </c>
    </row>
    <row r="49" spans="2:6" s="119" customFormat="1">
      <c r="B49" s="121">
        <v>5</v>
      </c>
      <c r="C49" s="42">
        <v>45844</v>
      </c>
      <c r="D49" s="122">
        <v>259.87</v>
      </c>
      <c r="E49" s="84">
        <v>8.2700000000000102</v>
      </c>
      <c r="F49" s="85">
        <v>3.2869634340222609E-2</v>
      </c>
    </row>
    <row r="50" spans="2:6" s="119" customFormat="1">
      <c r="B50" s="121">
        <v>6</v>
      </c>
      <c r="C50" s="42">
        <v>43982</v>
      </c>
      <c r="D50" s="122">
        <v>256.97000000000003</v>
      </c>
      <c r="E50" s="28">
        <v>-2.8999999999999773</v>
      </c>
      <c r="F50" s="27">
        <v>-1.1159425866779427E-2</v>
      </c>
    </row>
    <row r="51" spans="2:6" s="119" customFormat="1">
      <c r="B51" s="121">
        <v>7</v>
      </c>
      <c r="C51" s="42">
        <v>46227</v>
      </c>
      <c r="D51" s="122">
        <v>258.07</v>
      </c>
      <c r="E51" s="84">
        <v>1.0999999999999659</v>
      </c>
      <c r="F51" s="85">
        <v>4.2806553294156835E-3</v>
      </c>
    </row>
    <row r="52" spans="2:6" s="119" customFormat="1">
      <c r="B52" s="121">
        <v>8</v>
      </c>
      <c r="C52" s="42">
        <v>52099</v>
      </c>
      <c r="D52" s="122">
        <v>248.97</v>
      </c>
      <c r="E52" s="28">
        <v>-9.0999999999999943</v>
      </c>
      <c r="F52" s="27">
        <v>-3.526175068779791E-2</v>
      </c>
    </row>
    <row r="53" spans="2:6" s="119" customFormat="1">
      <c r="B53" s="121">
        <v>9</v>
      </c>
      <c r="C53" s="42">
        <v>48872</v>
      </c>
      <c r="D53" s="122">
        <v>262.72000000000003</v>
      </c>
      <c r="E53" s="84">
        <v>13.750000000000028</v>
      </c>
      <c r="F53" s="85">
        <v>5.5227537454311859E-2</v>
      </c>
    </row>
    <row r="54" spans="2:6" s="119" customFormat="1">
      <c r="B54" s="121">
        <v>10</v>
      </c>
      <c r="C54" s="42">
        <v>54045</v>
      </c>
      <c r="D54" s="122">
        <v>267.38</v>
      </c>
      <c r="E54" s="84">
        <v>4.6599999999999682</v>
      </c>
      <c r="F54" s="85">
        <v>1.7737515225334732E-2</v>
      </c>
    </row>
    <row r="55" spans="2:6" s="119" customFormat="1">
      <c r="B55" s="121">
        <v>11</v>
      </c>
      <c r="C55" s="42">
        <v>43645</v>
      </c>
      <c r="D55" s="122">
        <v>271.86</v>
      </c>
      <c r="E55" s="84">
        <v>4.4800000000000182</v>
      </c>
      <c r="F55" s="85">
        <v>1.6755179893784167E-2</v>
      </c>
    </row>
    <row r="56" spans="2:6" s="119" customFormat="1">
      <c r="B56" s="121">
        <v>12</v>
      </c>
      <c r="C56" s="42">
        <v>46350</v>
      </c>
      <c r="D56" s="122">
        <v>269.43</v>
      </c>
      <c r="E56" s="28">
        <v>-2.4300000000000068</v>
      </c>
      <c r="F56" s="27">
        <v>-8.9384241889207683E-3</v>
      </c>
    </row>
    <row r="57" spans="2:6" s="119" customFormat="1">
      <c r="B57" s="121">
        <v>13</v>
      </c>
      <c r="C57" s="42">
        <v>52061</v>
      </c>
      <c r="D57" s="122">
        <v>266.39</v>
      </c>
      <c r="E57" s="28">
        <v>-3.0400000000000205</v>
      </c>
      <c r="F57" s="27">
        <v>-1.1283079092899939E-2</v>
      </c>
    </row>
    <row r="58" spans="2:6" s="119" customFormat="1">
      <c r="B58" s="121">
        <v>14</v>
      </c>
      <c r="C58" s="91">
        <v>44774</v>
      </c>
      <c r="D58" s="84">
        <v>273.3</v>
      </c>
      <c r="E58" s="84">
        <v>6.910000000000025</v>
      </c>
      <c r="F58" s="85">
        <v>2.5939412140095541E-2</v>
      </c>
    </row>
    <row r="59" spans="2:6" s="119" customFormat="1">
      <c r="B59" s="121">
        <v>15</v>
      </c>
      <c r="C59" s="63">
        <v>57268</v>
      </c>
      <c r="D59" s="64">
        <v>277.18</v>
      </c>
      <c r="E59" s="79">
        <v>3.8799999999999955</v>
      </c>
      <c r="F59" s="80">
        <v>1.4196853274789589E-2</v>
      </c>
    </row>
    <row r="60" spans="2:6">
      <c r="B60" s="121">
        <v>16</v>
      </c>
      <c r="C60" s="63">
        <v>42191</v>
      </c>
      <c r="D60" s="64">
        <v>281.55</v>
      </c>
      <c r="E60" s="79">
        <v>4.3700000000000045</v>
      </c>
      <c r="F60" s="80">
        <v>1.576592827765344E-2</v>
      </c>
    </row>
    <row r="61" spans="2:6">
      <c r="B61" s="121">
        <v>17</v>
      </c>
      <c r="C61" s="63">
        <v>38469</v>
      </c>
      <c r="D61" s="64">
        <v>294.58999999999997</v>
      </c>
      <c r="E61" s="79">
        <v>13.039999999999964</v>
      </c>
      <c r="F61" s="80">
        <v>4.6315041733262063E-2</v>
      </c>
    </row>
    <row r="62" spans="2:6">
      <c r="B62" s="121">
        <v>18</v>
      </c>
      <c r="C62" s="63">
        <v>39417</v>
      </c>
      <c r="D62" s="64">
        <v>296.93</v>
      </c>
      <c r="E62" s="79">
        <v>2.3400000000000318</v>
      </c>
      <c r="F62" s="80">
        <v>7.9432431514987467E-3</v>
      </c>
    </row>
    <row r="63" spans="2:6">
      <c r="B63" s="121">
        <v>19</v>
      </c>
      <c r="C63" s="63">
        <v>38876</v>
      </c>
      <c r="D63" s="64">
        <v>294.60000000000002</v>
      </c>
      <c r="E63" s="86">
        <v>-2.3299999999999841</v>
      </c>
      <c r="F63" s="87">
        <v>-7.8469672986898331E-3</v>
      </c>
    </row>
    <row r="64" spans="2:6">
      <c r="B64" s="121">
        <v>20</v>
      </c>
      <c r="C64" s="63">
        <v>42047</v>
      </c>
      <c r="D64" s="64">
        <v>296.48</v>
      </c>
      <c r="E64" s="79">
        <v>1.8799999999999955</v>
      </c>
      <c r="F64" s="80">
        <v>6.3815342837745259E-3</v>
      </c>
    </row>
    <row r="65" spans="1:6">
      <c r="B65" s="121">
        <v>21</v>
      </c>
      <c r="C65" s="63">
        <v>34739</v>
      </c>
      <c r="D65" s="64">
        <v>294.94</v>
      </c>
      <c r="E65" s="86">
        <v>-1.5400000000000205</v>
      </c>
      <c r="F65" s="87">
        <v>-5.1942795466811686E-3</v>
      </c>
    </row>
    <row r="66" spans="1:6">
      <c r="B66" s="121">
        <v>22</v>
      </c>
      <c r="C66" s="63">
        <v>39626</v>
      </c>
      <c r="D66" s="64">
        <v>298.26</v>
      </c>
      <c r="E66" s="79">
        <v>3.3199999999999932</v>
      </c>
      <c r="F66" s="80">
        <v>1.1256526751203699E-2</v>
      </c>
    </row>
    <row r="67" spans="1:6">
      <c r="B67" s="121">
        <v>23</v>
      </c>
      <c r="C67" s="63">
        <v>37939</v>
      </c>
      <c r="D67" s="64">
        <v>292.27</v>
      </c>
      <c r="E67" s="86">
        <v>-5.9900000000000091</v>
      </c>
      <c r="F67" s="87">
        <v>-2.0083148930463368E-2</v>
      </c>
    </row>
    <row r="68" spans="1:6">
      <c r="B68" s="121">
        <v>24</v>
      </c>
      <c r="C68" s="63">
        <v>38390</v>
      </c>
      <c r="D68" s="64">
        <v>296.39</v>
      </c>
      <c r="E68" s="79">
        <v>4.1200000000000045</v>
      </c>
      <c r="F68" s="80">
        <v>1.409655455571901E-2</v>
      </c>
    </row>
    <row r="69" spans="1:6">
      <c r="B69" s="121">
        <v>25</v>
      </c>
      <c r="C69" s="63">
        <v>36272</v>
      </c>
      <c r="D69" s="64">
        <v>294.93</v>
      </c>
      <c r="E69" s="86">
        <v>-1.4599999999999795</v>
      </c>
      <c r="F69" s="87">
        <v>-4.9259421707884554E-3</v>
      </c>
    </row>
    <row r="70" spans="1:6">
      <c r="B70" s="121">
        <v>26</v>
      </c>
      <c r="C70" s="63">
        <v>46553</v>
      </c>
      <c r="D70" s="64">
        <v>296.56</v>
      </c>
      <c r="E70" s="79">
        <v>1.6299999999999955</v>
      </c>
      <c r="F70" s="80">
        <v>5.5267351574950219E-3</v>
      </c>
    </row>
    <row r="71" spans="1:6">
      <c r="B71" s="121">
        <v>27</v>
      </c>
      <c r="C71" s="174">
        <v>35085</v>
      </c>
      <c r="D71" s="175">
        <v>299.58999999999997</v>
      </c>
      <c r="E71" s="79">
        <v>3.0299999999999727</v>
      </c>
      <c r="F71" s="80">
        <v>1.0217156730509824E-2</v>
      </c>
    </row>
    <row r="72" spans="1:6">
      <c r="B72" s="121">
        <v>28</v>
      </c>
      <c r="C72" s="63">
        <v>35007</v>
      </c>
      <c r="D72" s="64">
        <v>300.01</v>
      </c>
      <c r="E72" s="79">
        <v>0.42000000000001592</v>
      </c>
      <c r="F72" s="80">
        <v>1.4019159518008362E-3</v>
      </c>
    </row>
    <row r="73" spans="1:6">
      <c r="B73" s="121">
        <v>29</v>
      </c>
      <c r="C73" s="174">
        <v>34559</v>
      </c>
      <c r="D73" s="175">
        <v>303.41000000000003</v>
      </c>
      <c r="E73" s="79">
        <v>3.4000000000000341</v>
      </c>
      <c r="F73" s="80">
        <v>1.133295556814784E-2</v>
      </c>
    </row>
    <row r="74" spans="1:6">
      <c r="B74" s="121">
        <v>30</v>
      </c>
      <c r="C74" s="63">
        <v>37366</v>
      </c>
      <c r="D74" s="64">
        <v>296.73</v>
      </c>
      <c r="E74" s="86">
        <v>-6.6800000000000068</v>
      </c>
      <c r="F74" s="87">
        <v>-2.2016413433967208E-2</v>
      </c>
    </row>
    <row r="75" spans="1:6">
      <c r="B75" s="121">
        <v>31</v>
      </c>
      <c r="C75" s="174">
        <v>32599</v>
      </c>
      <c r="D75" s="175">
        <v>298.88</v>
      </c>
      <c r="E75" s="79">
        <v>2.1499999999999773</v>
      </c>
      <c r="F75" s="80">
        <v>7.2456441883193001E-3</v>
      </c>
    </row>
    <row r="76" spans="1:6">
      <c r="B76" s="121">
        <v>32</v>
      </c>
      <c r="C76" s="63">
        <v>39100</v>
      </c>
      <c r="D76" s="64">
        <v>296.7</v>
      </c>
      <c r="E76" s="86">
        <v>-2.1800000000000068</v>
      </c>
      <c r="F76" s="87">
        <v>-7.2938972162741589E-3</v>
      </c>
    </row>
    <row r="77" spans="1:6">
      <c r="B77" s="121">
        <v>33</v>
      </c>
      <c r="C77" s="174">
        <v>35388</v>
      </c>
      <c r="D77" s="175">
        <v>295.05</v>
      </c>
      <c r="E77" s="86">
        <v>-1.6499999999999773</v>
      </c>
      <c r="F77" s="87">
        <v>-5.561172901921041E-3</v>
      </c>
    </row>
    <row r="78" spans="1:6">
      <c r="B78" s="121">
        <v>34</v>
      </c>
      <c r="C78" s="63">
        <v>39563</v>
      </c>
      <c r="D78" s="64">
        <v>302.73</v>
      </c>
      <c r="E78" s="86">
        <v>7.6800000000000068</v>
      </c>
      <c r="F78" s="80">
        <v>2.6029486527707091E-2</v>
      </c>
    </row>
    <row r="79" spans="1:6">
      <c r="A79" s="102"/>
      <c r="B79" s="102"/>
      <c r="C79" s="128"/>
      <c r="D79" s="129"/>
      <c r="E79" s="130"/>
      <c r="F79" s="131"/>
    </row>
    <row r="80" spans="1:6">
      <c r="B80" s="4" t="s">
        <v>109</v>
      </c>
    </row>
    <row r="81" spans="2:7" ht="15" thickBot="1">
      <c r="B81" s="13"/>
      <c r="G81" s="4" t="s">
        <v>87</v>
      </c>
    </row>
    <row r="82" spans="2:7" ht="15" customHeight="1" thickBot="1">
      <c r="B82" s="214" t="s">
        <v>14</v>
      </c>
      <c r="C82" s="215" t="s">
        <v>13</v>
      </c>
      <c r="D82" s="216" t="s">
        <v>16</v>
      </c>
    </row>
    <row r="83" spans="2:7">
      <c r="B83" s="115">
        <v>1</v>
      </c>
      <c r="C83" s="63">
        <v>225300</v>
      </c>
      <c r="D83" s="116">
        <v>470.33</v>
      </c>
    </row>
    <row r="84" spans="2:7">
      <c r="B84" s="117">
        <v>2</v>
      </c>
      <c r="C84" s="42">
        <v>246712</v>
      </c>
      <c r="D84" s="118">
        <v>458.36</v>
      </c>
    </row>
    <row r="85" spans="2:7">
      <c r="B85" s="117">
        <v>3</v>
      </c>
      <c r="C85" s="42">
        <v>229541</v>
      </c>
      <c r="D85" s="118">
        <v>449.1</v>
      </c>
    </row>
    <row r="86" spans="2:7">
      <c r="B86" s="117">
        <v>4</v>
      </c>
      <c r="C86" s="42">
        <v>230074</v>
      </c>
      <c r="D86" s="118">
        <v>443.76</v>
      </c>
    </row>
    <row r="87" spans="2:7">
      <c r="B87" s="117">
        <v>5</v>
      </c>
      <c r="C87" s="42">
        <v>328640</v>
      </c>
      <c r="D87" s="118">
        <v>448.29</v>
      </c>
    </row>
    <row r="88" spans="2:7">
      <c r="B88" s="117">
        <v>6</v>
      </c>
      <c r="C88" s="42">
        <v>260108</v>
      </c>
      <c r="D88" s="118">
        <v>510.87</v>
      </c>
    </row>
    <row r="89" spans="2:7">
      <c r="B89" s="117">
        <v>7</v>
      </c>
      <c r="C89" s="42">
        <v>291887</v>
      </c>
      <c r="D89" s="118">
        <v>487.25</v>
      </c>
    </row>
    <row r="90" spans="2:7">
      <c r="B90" s="117">
        <v>8</v>
      </c>
      <c r="C90" s="42">
        <v>242732</v>
      </c>
      <c r="D90" s="118">
        <v>463.51</v>
      </c>
    </row>
    <row r="91" spans="2:7">
      <c r="B91" s="117">
        <v>9</v>
      </c>
      <c r="C91" s="42">
        <v>283987</v>
      </c>
      <c r="D91" s="118">
        <v>465.42</v>
      </c>
    </row>
    <row r="92" spans="2:7">
      <c r="B92" s="117">
        <v>10</v>
      </c>
      <c r="C92" s="42">
        <v>245414</v>
      </c>
      <c r="D92" s="118">
        <v>480.08</v>
      </c>
    </row>
    <row r="93" spans="2:7">
      <c r="B93" s="117">
        <v>11</v>
      </c>
      <c r="C93" s="42">
        <v>282092</v>
      </c>
      <c r="D93" s="118">
        <v>515.98</v>
      </c>
    </row>
    <row r="94" spans="2:7">
      <c r="B94" s="117">
        <v>12</v>
      </c>
      <c r="C94" s="42">
        <v>321936</v>
      </c>
      <c r="D94" s="118">
        <v>499.18</v>
      </c>
    </row>
    <row r="95" spans="2:7">
      <c r="B95" s="117">
        <v>13</v>
      </c>
      <c r="C95" s="42">
        <v>275950</v>
      </c>
      <c r="D95" s="118">
        <v>479.49</v>
      </c>
    </row>
    <row r="96" spans="2:7">
      <c r="B96" s="117">
        <v>14</v>
      </c>
      <c r="C96" s="42">
        <v>267148</v>
      </c>
      <c r="D96" s="118">
        <v>499.12</v>
      </c>
    </row>
    <row r="97" spans="2:4">
      <c r="B97" s="117">
        <v>15</v>
      </c>
      <c r="C97" s="42">
        <v>276417</v>
      </c>
      <c r="D97" s="118">
        <v>496.78</v>
      </c>
    </row>
    <row r="98" spans="2:4">
      <c r="B98" s="117">
        <v>16</v>
      </c>
      <c r="C98" s="42">
        <v>263098</v>
      </c>
      <c r="D98" s="118">
        <v>583.26</v>
      </c>
    </row>
    <row r="99" spans="2:4">
      <c r="B99" s="117">
        <v>17</v>
      </c>
      <c r="C99" s="42">
        <v>273824</v>
      </c>
      <c r="D99" s="118">
        <v>559.22</v>
      </c>
    </row>
    <row r="100" spans="2:4">
      <c r="B100" s="117">
        <v>18</v>
      </c>
      <c r="C100" s="42">
        <v>232926</v>
      </c>
      <c r="D100" s="118">
        <v>521.76</v>
      </c>
    </row>
    <row r="101" spans="2:4">
      <c r="B101" s="117">
        <v>19</v>
      </c>
      <c r="C101" s="42">
        <v>281859</v>
      </c>
      <c r="D101" s="118">
        <v>554.29999999999995</v>
      </c>
    </row>
    <row r="102" spans="2:4">
      <c r="B102" s="117">
        <v>20</v>
      </c>
      <c r="C102" s="42">
        <v>268153</v>
      </c>
      <c r="D102" s="118">
        <v>545.63</v>
      </c>
    </row>
    <row r="103" spans="2:4">
      <c r="B103" s="117">
        <v>21</v>
      </c>
      <c r="C103" s="42">
        <v>285073</v>
      </c>
      <c r="D103" s="118">
        <v>529.9</v>
      </c>
    </row>
    <row r="104" spans="2:4">
      <c r="B104" s="117">
        <v>22</v>
      </c>
      <c r="C104" s="42">
        <v>248783</v>
      </c>
      <c r="D104" s="118">
        <v>562.65</v>
      </c>
    </row>
    <row r="105" spans="2:4">
      <c r="B105" s="117">
        <v>23</v>
      </c>
      <c r="C105" s="42">
        <v>289478</v>
      </c>
      <c r="D105" s="118">
        <v>596.20000000000005</v>
      </c>
    </row>
    <row r="106" spans="2:4">
      <c r="B106" s="117">
        <v>24</v>
      </c>
      <c r="C106" s="42">
        <v>252069</v>
      </c>
      <c r="D106" s="118">
        <v>537.88</v>
      </c>
    </row>
    <row r="107" spans="2:4">
      <c r="B107" s="117">
        <v>25</v>
      </c>
      <c r="C107" s="42">
        <v>239099</v>
      </c>
      <c r="D107" s="118">
        <v>539.38</v>
      </c>
    </row>
    <row r="108" spans="2:4">
      <c r="B108" s="117">
        <v>26</v>
      </c>
      <c r="C108" s="42">
        <v>262689</v>
      </c>
      <c r="D108" s="118">
        <v>547.49</v>
      </c>
    </row>
    <row r="109" spans="2:4">
      <c r="B109" s="117">
        <v>27</v>
      </c>
      <c r="C109" s="42">
        <v>261656</v>
      </c>
      <c r="D109" s="118">
        <v>593.11</v>
      </c>
    </row>
    <row r="110" spans="2:4">
      <c r="B110" s="117">
        <v>28</v>
      </c>
      <c r="C110" s="42">
        <v>257905</v>
      </c>
      <c r="D110" s="118">
        <v>576.02</v>
      </c>
    </row>
    <row r="111" spans="2:4">
      <c r="B111" s="117">
        <v>29</v>
      </c>
      <c r="C111" s="42">
        <v>235185</v>
      </c>
      <c r="D111" s="118">
        <v>574.12</v>
      </c>
    </row>
    <row r="112" spans="2:4">
      <c r="B112" s="117">
        <v>30</v>
      </c>
      <c r="C112" s="42">
        <v>235475</v>
      </c>
      <c r="D112" s="118">
        <v>569.88</v>
      </c>
    </row>
    <row r="113" spans="1:6">
      <c r="B113" s="117">
        <v>31</v>
      </c>
      <c r="C113" s="42">
        <v>226322</v>
      </c>
      <c r="D113" s="118">
        <v>584.70000000000005</v>
      </c>
    </row>
    <row r="114" spans="1:6">
      <c r="B114" s="117">
        <v>32</v>
      </c>
      <c r="C114" s="42">
        <v>250418</v>
      </c>
      <c r="D114" s="118">
        <v>578.85</v>
      </c>
    </row>
    <row r="115" spans="1:6">
      <c r="B115" s="117">
        <v>33</v>
      </c>
      <c r="C115" s="42">
        <v>246996</v>
      </c>
      <c r="D115" s="118">
        <v>625.74</v>
      </c>
    </row>
    <row r="116" spans="1:6">
      <c r="B116" s="117">
        <v>34</v>
      </c>
      <c r="C116" s="42">
        <v>249873</v>
      </c>
      <c r="D116" s="118">
        <v>595.89</v>
      </c>
    </row>
    <row r="117" spans="1:6">
      <c r="A117" s="102"/>
      <c r="B117" s="102"/>
      <c r="C117" s="126"/>
      <c r="D117" s="127"/>
      <c r="E117" s="102"/>
      <c r="F117" s="102"/>
    </row>
    <row r="118" spans="1:6">
      <c r="B118" s="4" t="s">
        <v>77</v>
      </c>
    </row>
    <row r="119" spans="1:6" ht="15" thickBot="1"/>
    <row r="120" spans="1:6" ht="29.4" thickBot="1">
      <c r="B120" s="214" t="s">
        <v>14</v>
      </c>
      <c r="C120" s="215" t="s">
        <v>10</v>
      </c>
      <c r="D120" s="215" t="s">
        <v>15</v>
      </c>
      <c r="E120" s="215" t="s">
        <v>83</v>
      </c>
      <c r="F120" s="216" t="s">
        <v>12</v>
      </c>
    </row>
    <row r="121" spans="1:6">
      <c r="B121" s="123">
        <v>1</v>
      </c>
      <c r="C121" s="63">
        <v>225300</v>
      </c>
      <c r="D121" s="64">
        <v>470.33</v>
      </c>
      <c r="E121" s="65">
        <v>8.3799999999999955</v>
      </c>
      <c r="F121" s="66">
        <v>1.8140491395172598E-2</v>
      </c>
    </row>
    <row r="122" spans="1:6">
      <c r="B122" s="124">
        <v>2</v>
      </c>
      <c r="C122" s="42">
        <v>246712</v>
      </c>
      <c r="D122" s="78">
        <v>458.36</v>
      </c>
      <c r="E122" s="79">
        <v>-11.96999999999997</v>
      </c>
      <c r="F122" s="80">
        <v>-2.5450215805923437E-2</v>
      </c>
    </row>
    <row r="123" spans="1:6">
      <c r="B123" s="124">
        <v>3</v>
      </c>
      <c r="C123" s="42">
        <v>229541</v>
      </c>
      <c r="D123" s="78">
        <v>449.1</v>
      </c>
      <c r="E123" s="86">
        <v>-9.2599999999999909</v>
      </c>
      <c r="F123" s="87">
        <v>-2.0202460947726708E-2</v>
      </c>
    </row>
    <row r="124" spans="1:6">
      <c r="B124" s="124">
        <v>4</v>
      </c>
      <c r="C124" s="42">
        <v>230074</v>
      </c>
      <c r="D124" s="78">
        <v>443.76</v>
      </c>
      <c r="E124" s="86">
        <v>-5.3400000000000318</v>
      </c>
      <c r="F124" s="87">
        <v>-1.1890447561790363E-2</v>
      </c>
    </row>
    <row r="125" spans="1:6">
      <c r="B125" s="124">
        <v>5</v>
      </c>
      <c r="C125" s="42">
        <v>328640</v>
      </c>
      <c r="D125" s="78">
        <v>448.29</v>
      </c>
      <c r="E125" s="86">
        <v>4.5300000000000296</v>
      </c>
      <c r="F125" s="80">
        <v>1.0208220659816192E-2</v>
      </c>
    </row>
    <row r="126" spans="1:6">
      <c r="B126" s="124">
        <v>6</v>
      </c>
      <c r="C126" s="42">
        <v>260108</v>
      </c>
      <c r="D126" s="78">
        <v>510.87</v>
      </c>
      <c r="E126" s="86">
        <v>62.579999999999984</v>
      </c>
      <c r="F126" s="80">
        <v>0.13959713578264066</v>
      </c>
    </row>
    <row r="127" spans="1:6">
      <c r="B127" s="124">
        <v>7</v>
      </c>
      <c r="C127" s="42">
        <v>291887</v>
      </c>
      <c r="D127" s="78">
        <v>487.25</v>
      </c>
      <c r="E127" s="86">
        <v>-23.620000000000005</v>
      </c>
      <c r="F127" s="87">
        <v>-4.6234854268209169E-2</v>
      </c>
    </row>
    <row r="128" spans="1:6">
      <c r="B128" s="124">
        <v>8</v>
      </c>
      <c r="C128" s="42">
        <v>242732</v>
      </c>
      <c r="D128" s="78">
        <v>463.51</v>
      </c>
      <c r="E128" s="86">
        <v>-23.740000000000009</v>
      </c>
      <c r="F128" s="87">
        <v>-4.8722421754746059E-2</v>
      </c>
    </row>
    <row r="129" spans="2:6">
      <c r="B129" s="124">
        <v>9</v>
      </c>
      <c r="C129" s="42">
        <v>283987</v>
      </c>
      <c r="D129" s="78">
        <v>465.42</v>
      </c>
      <c r="E129" s="86">
        <v>1.910000000000025</v>
      </c>
      <c r="F129" s="80">
        <v>4.1207309443163087E-3</v>
      </c>
    </row>
    <row r="130" spans="2:6">
      <c r="B130" s="124">
        <v>10</v>
      </c>
      <c r="C130" s="42">
        <v>245414</v>
      </c>
      <c r="D130" s="78">
        <v>480.08</v>
      </c>
      <c r="E130" s="86">
        <v>14.659999999999968</v>
      </c>
      <c r="F130" s="80">
        <v>3.149843152421461E-2</v>
      </c>
    </row>
    <row r="131" spans="2:6">
      <c r="B131" s="124">
        <v>11</v>
      </c>
      <c r="C131" s="42">
        <v>282092</v>
      </c>
      <c r="D131" s="78">
        <v>515.98</v>
      </c>
      <c r="E131" s="86">
        <v>35.900000000000034</v>
      </c>
      <c r="F131" s="80">
        <v>7.4779203466089017E-2</v>
      </c>
    </row>
    <row r="132" spans="2:6">
      <c r="B132" s="124">
        <v>12</v>
      </c>
      <c r="C132" s="42">
        <v>321936</v>
      </c>
      <c r="D132" s="78">
        <v>499.18</v>
      </c>
      <c r="E132" s="86">
        <v>-16.800000000000011</v>
      </c>
      <c r="F132" s="87">
        <v>-3.2559401527190945E-2</v>
      </c>
    </row>
    <row r="133" spans="2:6">
      <c r="B133" s="124">
        <v>13</v>
      </c>
      <c r="C133" s="42">
        <v>275950</v>
      </c>
      <c r="D133" s="78">
        <v>479.49</v>
      </c>
      <c r="E133" s="86">
        <v>-19.689999999999998</v>
      </c>
      <c r="F133" s="80">
        <v>-3.9444689290436319E-2</v>
      </c>
    </row>
    <row r="134" spans="2:6">
      <c r="B134" s="124">
        <v>14</v>
      </c>
      <c r="C134" s="91">
        <v>267148</v>
      </c>
      <c r="D134" s="92">
        <v>499.12</v>
      </c>
      <c r="E134" s="79">
        <v>19.629999999999995</v>
      </c>
      <c r="F134" s="80">
        <v>4.0939331372916943E-2</v>
      </c>
    </row>
    <row r="135" spans="2:6">
      <c r="B135" s="124">
        <v>15</v>
      </c>
      <c r="C135" s="91">
        <v>276417</v>
      </c>
      <c r="D135" s="92">
        <v>496.78</v>
      </c>
      <c r="E135" s="79">
        <v>-2.3400000000000318</v>
      </c>
      <c r="F135" s="80">
        <v>-4.6882513223273081E-3</v>
      </c>
    </row>
    <row r="136" spans="2:6">
      <c r="B136" s="124">
        <v>16</v>
      </c>
      <c r="C136" s="91">
        <v>263098</v>
      </c>
      <c r="D136" s="92">
        <v>583.26</v>
      </c>
      <c r="E136" s="79">
        <v>86.480000000000018</v>
      </c>
      <c r="F136" s="80">
        <v>0.1740810821691694</v>
      </c>
    </row>
    <row r="137" spans="2:6">
      <c r="B137" s="124">
        <v>17</v>
      </c>
      <c r="C137" s="91">
        <v>273824</v>
      </c>
      <c r="D137" s="92">
        <v>559.22</v>
      </c>
      <c r="E137" s="86">
        <v>-24.039999999999964</v>
      </c>
      <c r="F137" s="87">
        <v>-4.1216610088125272E-2</v>
      </c>
    </row>
    <row r="138" spans="2:6">
      <c r="B138" s="124">
        <v>18</v>
      </c>
      <c r="C138" s="91">
        <v>232926</v>
      </c>
      <c r="D138" s="92">
        <v>521.76</v>
      </c>
      <c r="E138" s="79">
        <v>-37.460000000000036</v>
      </c>
      <c r="F138" s="80">
        <v>-6.6986159293301428E-2</v>
      </c>
    </row>
    <row r="139" spans="2:6">
      <c r="B139" s="124">
        <v>19</v>
      </c>
      <c r="C139" s="91">
        <v>281859</v>
      </c>
      <c r="D139" s="92">
        <v>554.29999999999995</v>
      </c>
      <c r="E139" s="86">
        <v>32.539999999999964</v>
      </c>
      <c r="F139" s="80">
        <v>6.2365838699785181E-2</v>
      </c>
    </row>
    <row r="140" spans="2:6">
      <c r="B140" s="124">
        <v>20</v>
      </c>
      <c r="C140" s="91">
        <v>268153</v>
      </c>
      <c r="D140" s="92">
        <v>545.63</v>
      </c>
      <c r="E140" s="86">
        <v>-8.6699999999999591</v>
      </c>
      <c r="F140" s="87">
        <v>-1.564134944975637E-2</v>
      </c>
    </row>
    <row r="141" spans="2:6">
      <c r="B141" s="124">
        <v>21</v>
      </c>
      <c r="C141" s="91">
        <v>285073</v>
      </c>
      <c r="D141" s="92">
        <v>529.9</v>
      </c>
      <c r="E141" s="86">
        <v>-15.730000000000018</v>
      </c>
      <c r="F141" s="87">
        <v>-2.8829059985704619E-2</v>
      </c>
    </row>
    <row r="142" spans="2:6">
      <c r="B142" s="124">
        <v>22</v>
      </c>
      <c r="C142" s="91">
        <v>248783</v>
      </c>
      <c r="D142" s="92">
        <v>562.65</v>
      </c>
      <c r="E142" s="86">
        <v>32.75</v>
      </c>
      <c r="F142" s="80">
        <v>6.1804113983770614E-2</v>
      </c>
    </row>
    <row r="143" spans="2:6">
      <c r="B143" s="124">
        <v>23</v>
      </c>
      <c r="C143" s="91">
        <v>289478</v>
      </c>
      <c r="D143" s="92">
        <v>596.20000000000005</v>
      </c>
      <c r="E143" s="86">
        <v>33.550000000000068</v>
      </c>
      <c r="F143" s="80">
        <v>5.9628543499511411E-2</v>
      </c>
    </row>
    <row r="144" spans="2:6">
      <c r="B144" s="124">
        <v>24</v>
      </c>
      <c r="C144" s="91">
        <v>252069</v>
      </c>
      <c r="D144" s="92">
        <v>537.88</v>
      </c>
      <c r="E144" s="86">
        <v>-58.32000000000005</v>
      </c>
      <c r="F144" s="80">
        <v>-9.7819523649782081E-2</v>
      </c>
    </row>
    <row r="145" spans="1:7">
      <c r="B145" s="124">
        <v>25</v>
      </c>
      <c r="C145" s="91">
        <v>239099</v>
      </c>
      <c r="D145" s="92">
        <v>539.38</v>
      </c>
      <c r="E145" s="86">
        <v>1.5</v>
      </c>
      <c r="F145" s="80">
        <v>2.7887261099130978E-3</v>
      </c>
    </row>
    <row r="146" spans="1:7">
      <c r="B146" s="124">
        <v>26</v>
      </c>
      <c r="C146" s="91">
        <v>262689</v>
      </c>
      <c r="D146" s="92">
        <v>547.49</v>
      </c>
      <c r="E146" s="86">
        <v>8.1100000000000136</v>
      </c>
      <c r="F146" s="80">
        <v>1.5035781823575345E-2</v>
      </c>
    </row>
    <row r="147" spans="1:7">
      <c r="B147" s="124">
        <v>27</v>
      </c>
      <c r="C147" s="91">
        <v>261656</v>
      </c>
      <c r="D147" s="92">
        <v>593.11</v>
      </c>
      <c r="E147" s="86">
        <v>45.620000000000005</v>
      </c>
      <c r="F147" s="80">
        <v>8.332572284425277E-2</v>
      </c>
    </row>
    <row r="148" spans="1:7">
      <c r="B148" s="124">
        <v>28</v>
      </c>
      <c r="C148" s="91">
        <v>257905</v>
      </c>
      <c r="D148" s="92">
        <v>576.02</v>
      </c>
      <c r="E148" s="86">
        <v>-17.090000000000032</v>
      </c>
      <c r="F148" s="87">
        <v>-2.8814216587142449E-2</v>
      </c>
    </row>
    <row r="149" spans="1:7">
      <c r="B149" s="124">
        <v>29</v>
      </c>
      <c r="C149" s="91">
        <v>235185</v>
      </c>
      <c r="D149" s="92">
        <v>574.12</v>
      </c>
      <c r="E149" s="86">
        <v>-1.8999999999999773</v>
      </c>
      <c r="F149" s="87">
        <v>-3.298496579979826E-3</v>
      </c>
    </row>
    <row r="150" spans="1:7">
      <c r="B150" s="124">
        <v>30</v>
      </c>
      <c r="C150" s="91">
        <v>235475</v>
      </c>
      <c r="D150" s="92">
        <v>569.88</v>
      </c>
      <c r="E150" s="86">
        <v>-4.2400000000000091</v>
      </c>
      <c r="F150" s="87">
        <v>-7.3852156343621189E-3</v>
      </c>
    </row>
    <row r="151" spans="1:7">
      <c r="B151" s="124">
        <v>31</v>
      </c>
      <c r="C151" s="91">
        <v>226322</v>
      </c>
      <c r="D151" s="92">
        <v>584.70000000000005</v>
      </c>
      <c r="E151" s="86">
        <v>14.82000000000005</v>
      </c>
      <c r="F151" s="80">
        <v>2.6005474836807929E-2</v>
      </c>
    </row>
    <row r="152" spans="1:7">
      <c r="B152" s="124">
        <v>32</v>
      </c>
      <c r="C152" s="91">
        <v>250418</v>
      </c>
      <c r="D152" s="92">
        <v>578.85</v>
      </c>
      <c r="E152" s="86">
        <v>-5.8500000000000227</v>
      </c>
      <c r="F152" s="87">
        <v>-1.000513083632637E-2</v>
      </c>
    </row>
    <row r="153" spans="1:7">
      <c r="B153" s="124">
        <v>33</v>
      </c>
      <c r="C153" s="91">
        <v>246996</v>
      </c>
      <c r="D153" s="92">
        <v>625.74</v>
      </c>
      <c r="E153" s="86">
        <v>46.889999999999986</v>
      </c>
      <c r="F153" s="80">
        <v>8.100544182430669E-2</v>
      </c>
    </row>
    <row r="154" spans="1:7">
      <c r="B154" s="124">
        <v>34</v>
      </c>
      <c r="C154" s="91">
        <v>249873</v>
      </c>
      <c r="D154" s="92">
        <v>595.89</v>
      </c>
      <c r="E154" s="86">
        <v>-29.850000000000023</v>
      </c>
      <c r="F154" s="87">
        <v>-4.770351903346437E-2</v>
      </c>
    </row>
    <row r="155" spans="1:7">
      <c r="A155" s="102"/>
      <c r="B155" s="102"/>
      <c r="C155" s="126"/>
      <c r="D155" s="132"/>
      <c r="E155" s="133"/>
      <c r="F155" s="134"/>
    </row>
    <row r="156" spans="1:7">
      <c r="B156" s="4" t="s">
        <v>110</v>
      </c>
    </row>
    <row r="157" spans="1:7" ht="15" thickBot="1">
      <c r="G157" s="4" t="s">
        <v>86</v>
      </c>
    </row>
    <row r="158" spans="1:7" ht="15" customHeight="1" thickBot="1">
      <c r="B158" s="112" t="s">
        <v>14</v>
      </c>
      <c r="C158" s="113" t="s">
        <v>13</v>
      </c>
      <c r="D158" s="114" t="s">
        <v>16</v>
      </c>
    </row>
    <row r="159" spans="1:7">
      <c r="B159" s="115">
        <v>1</v>
      </c>
      <c r="C159" s="63">
        <v>51818</v>
      </c>
      <c r="D159" s="125">
        <v>252.21</v>
      </c>
    </row>
    <row r="160" spans="1:7">
      <c r="B160" s="117">
        <v>2</v>
      </c>
      <c r="C160" s="42">
        <v>44619</v>
      </c>
      <c r="D160" s="11">
        <v>246.87</v>
      </c>
    </row>
    <row r="161" spans="2:4">
      <c r="B161" s="117">
        <v>3</v>
      </c>
      <c r="C161" s="42">
        <v>63233</v>
      </c>
      <c r="D161" s="11">
        <v>250.53</v>
      </c>
    </row>
    <row r="162" spans="2:4">
      <c r="B162" s="117">
        <v>4</v>
      </c>
      <c r="C162" s="42">
        <v>53993</v>
      </c>
      <c r="D162" s="11">
        <v>255.98</v>
      </c>
    </row>
    <row r="163" spans="2:4">
      <c r="B163" s="117">
        <v>5</v>
      </c>
      <c r="C163" s="42">
        <v>84871</v>
      </c>
      <c r="D163" s="11">
        <v>249.67</v>
      </c>
    </row>
    <row r="164" spans="2:4">
      <c r="B164" s="117">
        <v>6</v>
      </c>
      <c r="C164" s="42">
        <v>57648</v>
      </c>
      <c r="D164" s="11">
        <v>239.15</v>
      </c>
    </row>
    <row r="165" spans="2:4">
      <c r="B165" s="117">
        <v>7</v>
      </c>
      <c r="C165" s="42">
        <v>57159</v>
      </c>
      <c r="D165" s="11">
        <v>251.17</v>
      </c>
    </row>
    <row r="166" spans="2:4">
      <c r="B166" s="117">
        <v>8</v>
      </c>
      <c r="C166" s="42">
        <v>73139</v>
      </c>
      <c r="D166" s="11">
        <v>218.56</v>
      </c>
    </row>
    <row r="167" spans="2:4">
      <c r="B167" s="117">
        <v>9</v>
      </c>
      <c r="C167" s="42">
        <v>59056</v>
      </c>
      <c r="D167" s="11">
        <v>260.58</v>
      </c>
    </row>
    <row r="168" spans="2:4">
      <c r="B168" s="117">
        <v>10</v>
      </c>
      <c r="C168" s="42">
        <v>66417</v>
      </c>
      <c r="D168" s="11">
        <v>243.92</v>
      </c>
    </row>
    <row r="169" spans="2:4">
      <c r="B169" s="117">
        <v>11</v>
      </c>
      <c r="C169" s="42">
        <v>65723</v>
      </c>
      <c r="D169" s="11">
        <v>257.54000000000002</v>
      </c>
    </row>
    <row r="170" spans="2:4">
      <c r="B170" s="117">
        <v>12</v>
      </c>
      <c r="C170" s="42">
        <v>63530</v>
      </c>
      <c r="D170" s="11">
        <v>240.08</v>
      </c>
    </row>
    <row r="171" spans="2:4">
      <c r="B171" s="117">
        <v>13</v>
      </c>
      <c r="C171" s="42">
        <v>64069</v>
      </c>
      <c r="D171" s="11">
        <v>248.89</v>
      </c>
    </row>
    <row r="172" spans="2:4">
      <c r="B172" s="117">
        <v>14</v>
      </c>
      <c r="C172" s="42">
        <v>65564</v>
      </c>
      <c r="D172" s="11">
        <v>255.37</v>
      </c>
    </row>
    <row r="173" spans="2:4">
      <c r="B173" s="117">
        <v>15</v>
      </c>
      <c r="C173" s="42">
        <v>67787</v>
      </c>
      <c r="D173" s="11">
        <v>265.12</v>
      </c>
    </row>
    <row r="174" spans="2:4">
      <c r="B174" s="117">
        <v>16</v>
      </c>
      <c r="C174" s="42">
        <v>50958</v>
      </c>
      <c r="D174" s="11">
        <v>254.13</v>
      </c>
    </row>
    <row r="175" spans="2:4">
      <c r="B175" s="117">
        <v>17</v>
      </c>
      <c r="C175" s="42">
        <v>59387</v>
      </c>
      <c r="D175" s="11">
        <v>264.04000000000002</v>
      </c>
    </row>
    <row r="176" spans="2:4">
      <c r="B176" s="117">
        <v>18</v>
      </c>
      <c r="C176" s="42">
        <v>241833</v>
      </c>
      <c r="D176" s="11">
        <v>250.12</v>
      </c>
    </row>
    <row r="177" spans="2:4">
      <c r="B177" s="117">
        <v>19</v>
      </c>
      <c r="C177" s="42">
        <v>228389</v>
      </c>
      <c r="D177" s="11">
        <v>253.73</v>
      </c>
    </row>
    <row r="178" spans="2:4">
      <c r="B178" s="117">
        <v>20</v>
      </c>
      <c r="C178" s="42">
        <v>207661</v>
      </c>
      <c r="D178" s="11">
        <v>267.99</v>
      </c>
    </row>
    <row r="179" spans="2:4">
      <c r="B179" s="117">
        <v>21</v>
      </c>
      <c r="C179" s="42">
        <v>196732</v>
      </c>
      <c r="D179" s="11">
        <v>258.01</v>
      </c>
    </row>
    <row r="180" spans="2:4">
      <c r="B180" s="117">
        <v>22</v>
      </c>
      <c r="C180" s="42">
        <v>172190</v>
      </c>
      <c r="D180" s="11">
        <v>263.72000000000003</v>
      </c>
    </row>
    <row r="181" spans="2:4">
      <c r="B181" s="117">
        <v>23</v>
      </c>
      <c r="C181" s="42">
        <v>170751</v>
      </c>
      <c r="D181" s="11">
        <v>272.58999999999997</v>
      </c>
    </row>
    <row r="182" spans="2:4">
      <c r="B182" s="117">
        <v>24</v>
      </c>
      <c r="C182" s="42">
        <v>189775</v>
      </c>
      <c r="D182" s="11">
        <v>268.57</v>
      </c>
    </row>
    <row r="183" spans="2:4">
      <c r="B183" s="117">
        <v>25</v>
      </c>
      <c r="C183" s="42">
        <v>195029</v>
      </c>
      <c r="D183" s="11">
        <v>267.11</v>
      </c>
    </row>
    <row r="184" spans="2:4">
      <c r="B184" s="117">
        <v>26</v>
      </c>
      <c r="C184" s="42">
        <v>187239</v>
      </c>
      <c r="D184" s="11">
        <v>268.82</v>
      </c>
    </row>
    <row r="185" spans="2:4">
      <c r="B185" s="117">
        <v>27</v>
      </c>
      <c r="C185" s="42">
        <v>173967</v>
      </c>
      <c r="D185" s="11">
        <v>293.45</v>
      </c>
    </row>
    <row r="186" spans="2:4">
      <c r="B186" s="117">
        <v>28</v>
      </c>
      <c r="C186" s="42">
        <v>188601</v>
      </c>
      <c r="D186" s="11">
        <v>276.33999999999997</v>
      </c>
    </row>
    <row r="187" spans="2:4">
      <c r="B187" s="117">
        <v>29</v>
      </c>
      <c r="C187" s="42">
        <v>197293</v>
      </c>
      <c r="D187" s="11">
        <v>263.88</v>
      </c>
    </row>
    <row r="188" spans="2:4">
      <c r="B188" s="117">
        <v>30</v>
      </c>
      <c r="C188" s="42">
        <v>184259</v>
      </c>
      <c r="D188" s="11">
        <v>262.36</v>
      </c>
    </row>
    <row r="189" spans="2:4">
      <c r="B189" s="117">
        <v>31</v>
      </c>
      <c r="C189" s="42">
        <v>228023</v>
      </c>
      <c r="D189" s="11">
        <v>266.52</v>
      </c>
    </row>
    <row r="190" spans="2:4">
      <c r="B190" s="117">
        <v>32</v>
      </c>
      <c r="C190" s="42">
        <v>185079</v>
      </c>
      <c r="D190" s="11">
        <v>272.68</v>
      </c>
    </row>
    <row r="191" spans="2:4">
      <c r="B191" s="117">
        <v>33</v>
      </c>
      <c r="C191" s="42">
        <v>211612</v>
      </c>
      <c r="D191" s="11">
        <v>252.58</v>
      </c>
    </row>
    <row r="192" spans="2:4">
      <c r="B192" s="117">
        <v>34</v>
      </c>
      <c r="C192" s="42">
        <v>221748</v>
      </c>
      <c r="D192" s="11">
        <v>268.14999999999998</v>
      </c>
    </row>
    <row r="193" spans="1:6">
      <c r="A193" s="102"/>
      <c r="B193" s="102"/>
      <c r="C193" s="126"/>
      <c r="D193" s="127"/>
      <c r="E193" s="102"/>
      <c r="F193" s="102"/>
    </row>
    <row r="194" spans="1:6" ht="14.1" customHeight="1">
      <c r="B194" s="4" t="s">
        <v>85</v>
      </c>
    </row>
    <row r="195" spans="1:6" ht="15" thickBot="1"/>
    <row r="196" spans="1:6" ht="15" thickBot="1">
      <c r="B196" s="112" t="s">
        <v>14</v>
      </c>
      <c r="C196" s="113" t="s">
        <v>10</v>
      </c>
      <c r="D196" s="113" t="s">
        <v>15</v>
      </c>
      <c r="E196" s="113" t="s">
        <v>83</v>
      </c>
      <c r="F196" s="114" t="s">
        <v>12</v>
      </c>
    </row>
    <row r="197" spans="1:6">
      <c r="B197" s="123">
        <v>1</v>
      </c>
      <c r="C197" s="63">
        <v>51818</v>
      </c>
      <c r="D197" s="64">
        <v>252.21</v>
      </c>
      <c r="E197" s="65">
        <v>12.379999999999995</v>
      </c>
      <c r="F197" s="66">
        <v>5.1619897427344297E-2</v>
      </c>
    </row>
    <row r="198" spans="1:6">
      <c r="B198" s="123">
        <v>2</v>
      </c>
      <c r="C198" s="63">
        <v>44619</v>
      </c>
      <c r="D198" s="64">
        <v>246.87</v>
      </c>
      <c r="E198" s="65">
        <v>-5.3400000000000034</v>
      </c>
      <c r="F198" s="66">
        <v>-2.1172832163673161E-2</v>
      </c>
    </row>
    <row r="199" spans="1:6">
      <c r="B199" s="123">
        <v>3</v>
      </c>
      <c r="C199" s="63">
        <v>63233</v>
      </c>
      <c r="D199" s="64">
        <v>250.53</v>
      </c>
      <c r="E199" s="65">
        <v>3.6599999999999966</v>
      </c>
      <c r="F199" s="66">
        <v>1.4825616721351409E-2</v>
      </c>
    </row>
    <row r="200" spans="1:6">
      <c r="B200" s="123">
        <v>4</v>
      </c>
      <c r="C200" s="63">
        <v>53993</v>
      </c>
      <c r="D200" s="64">
        <v>255.98</v>
      </c>
      <c r="E200" s="65">
        <v>5.4499999999999886</v>
      </c>
      <c r="F200" s="66">
        <v>2.1753881770646188E-2</v>
      </c>
    </row>
    <row r="201" spans="1:6">
      <c r="B201" s="123">
        <v>5</v>
      </c>
      <c r="C201" s="42">
        <v>84871</v>
      </c>
      <c r="D201" s="78">
        <v>249.67</v>
      </c>
      <c r="E201" s="86">
        <v>-6.3100000000000023</v>
      </c>
      <c r="F201" s="87">
        <v>-2.4650363309633549E-2</v>
      </c>
    </row>
    <row r="202" spans="1:6">
      <c r="B202" s="123">
        <v>6</v>
      </c>
      <c r="C202" s="42">
        <v>57648</v>
      </c>
      <c r="D202" s="78">
        <v>239.15</v>
      </c>
      <c r="E202" s="86">
        <v>-10.519999999999982</v>
      </c>
      <c r="F202" s="87">
        <v>-4.2135619017102499E-2</v>
      </c>
    </row>
    <row r="203" spans="1:6">
      <c r="B203" s="123">
        <v>7</v>
      </c>
      <c r="C203" s="42">
        <v>57159</v>
      </c>
      <c r="D203" s="78">
        <v>251.17</v>
      </c>
      <c r="E203" s="86">
        <v>12.019999999999982</v>
      </c>
      <c r="F203" s="80">
        <v>5.0261342253815622E-2</v>
      </c>
    </row>
    <row r="204" spans="1:6">
      <c r="B204" s="123">
        <v>8</v>
      </c>
      <c r="C204" s="42">
        <v>73139</v>
      </c>
      <c r="D204" s="78">
        <v>218.56</v>
      </c>
      <c r="E204" s="86">
        <v>-32.609999999999985</v>
      </c>
      <c r="F204" s="87">
        <v>-0.12983238444081691</v>
      </c>
    </row>
    <row r="205" spans="1:6">
      <c r="B205" s="123">
        <v>9</v>
      </c>
      <c r="C205" s="42">
        <v>59056</v>
      </c>
      <c r="D205" s="78">
        <v>260.58</v>
      </c>
      <c r="E205" s="86">
        <v>42.019999999999982</v>
      </c>
      <c r="F205" s="80">
        <v>0.19225841874084915</v>
      </c>
    </row>
    <row r="206" spans="1:6">
      <c r="B206" s="123">
        <v>10</v>
      </c>
      <c r="C206" s="42">
        <v>66417</v>
      </c>
      <c r="D206" s="78">
        <v>243.92</v>
      </c>
      <c r="E206" s="86">
        <v>-16.659999999999997</v>
      </c>
      <c r="F206" s="87">
        <v>-6.3934300406784828E-2</v>
      </c>
    </row>
    <row r="207" spans="1:6">
      <c r="B207" s="123">
        <v>11</v>
      </c>
      <c r="C207" s="42">
        <v>65723</v>
      </c>
      <c r="D207" s="78">
        <v>257.54000000000002</v>
      </c>
      <c r="E207" s="86">
        <v>13.620000000000033</v>
      </c>
      <c r="F207" s="80">
        <v>5.5837979665464221E-2</v>
      </c>
    </row>
    <row r="208" spans="1:6" ht="14.25" customHeight="1">
      <c r="B208" s="123">
        <v>12</v>
      </c>
      <c r="C208" s="42">
        <v>63530</v>
      </c>
      <c r="D208" s="78">
        <v>240.08</v>
      </c>
      <c r="E208" s="86">
        <v>-17.460000000000008</v>
      </c>
      <c r="F208" s="87">
        <v>-6.7795293934922785E-2</v>
      </c>
    </row>
    <row r="209" spans="2:6">
      <c r="B209" s="123">
        <v>13</v>
      </c>
      <c r="C209" s="42">
        <v>64069</v>
      </c>
      <c r="D209" s="78">
        <v>248.89</v>
      </c>
      <c r="E209" s="86">
        <v>8.8099999999999739</v>
      </c>
      <c r="F209" s="80">
        <v>3.6696101299566797E-2</v>
      </c>
    </row>
    <row r="210" spans="2:6">
      <c r="B210" s="123">
        <v>14</v>
      </c>
      <c r="C210" s="91">
        <v>65564</v>
      </c>
      <c r="D210" s="92">
        <v>255.37</v>
      </c>
      <c r="E210" s="79">
        <v>6.4800000000000182</v>
      </c>
      <c r="F210" s="80">
        <v>2.6035598055365927E-2</v>
      </c>
    </row>
    <row r="211" spans="2:6">
      <c r="B211" s="123">
        <v>15</v>
      </c>
      <c r="C211" s="42">
        <v>67787</v>
      </c>
      <c r="D211" s="78">
        <v>265.12</v>
      </c>
      <c r="E211" s="86">
        <v>9.75</v>
      </c>
      <c r="F211" s="80">
        <v>3.8179895837412436E-2</v>
      </c>
    </row>
    <row r="212" spans="2:6">
      <c r="B212" s="123">
        <v>16</v>
      </c>
      <c r="C212" s="42">
        <v>50958</v>
      </c>
      <c r="D212" s="78">
        <v>254.13</v>
      </c>
      <c r="E212" s="86">
        <v>-10.990000000000009</v>
      </c>
      <c r="F212" s="87">
        <v>-4.1452926976463522E-2</v>
      </c>
    </row>
    <row r="213" spans="2:6">
      <c r="B213" s="123">
        <v>17</v>
      </c>
      <c r="C213" s="42">
        <v>59387</v>
      </c>
      <c r="D213" s="78">
        <v>264.04000000000002</v>
      </c>
      <c r="E213" s="86">
        <v>9.910000000000025</v>
      </c>
      <c r="F213" s="80">
        <v>3.8995789556526272E-2</v>
      </c>
    </row>
    <row r="214" spans="2:6">
      <c r="B214" s="123">
        <v>18</v>
      </c>
      <c r="C214" s="42">
        <v>241833</v>
      </c>
      <c r="D214" s="78">
        <v>250.12</v>
      </c>
      <c r="E214" s="86">
        <v>-13.920000000000016</v>
      </c>
      <c r="F214" s="87">
        <v>-5.2719284956824763E-2</v>
      </c>
    </row>
    <row r="215" spans="2:6">
      <c r="B215" s="123">
        <v>19</v>
      </c>
      <c r="C215" s="42">
        <v>228389</v>
      </c>
      <c r="D215" s="78">
        <v>253.73</v>
      </c>
      <c r="E215" s="86">
        <v>3.6099999999999852</v>
      </c>
      <c r="F215" s="80">
        <v>1.4433072125379809E-2</v>
      </c>
    </row>
    <row r="216" spans="2:6">
      <c r="B216" s="123">
        <v>20</v>
      </c>
      <c r="C216" s="42">
        <v>207661</v>
      </c>
      <c r="D216" s="78">
        <v>267.99</v>
      </c>
      <c r="E216" s="86">
        <v>14.260000000000019</v>
      </c>
      <c r="F216" s="80">
        <v>5.620147400780362E-2</v>
      </c>
    </row>
    <row r="217" spans="2:6">
      <c r="B217" s="123">
        <v>21</v>
      </c>
      <c r="C217" s="42">
        <v>196732</v>
      </c>
      <c r="D217" s="78">
        <v>258.01</v>
      </c>
      <c r="E217" s="86">
        <v>-9.9800000000000182</v>
      </c>
      <c r="F217" s="87">
        <v>-3.724019552968405E-2</v>
      </c>
    </row>
    <row r="218" spans="2:6">
      <c r="B218" s="123">
        <v>22</v>
      </c>
      <c r="C218" s="42">
        <v>172190</v>
      </c>
      <c r="D218" s="78">
        <v>263.72000000000003</v>
      </c>
      <c r="E218" s="86">
        <v>5.7100000000000364</v>
      </c>
      <c r="F218" s="80">
        <v>2.2130925157939796E-2</v>
      </c>
    </row>
    <row r="219" spans="2:6">
      <c r="B219" s="123">
        <v>23</v>
      </c>
      <c r="C219" s="42">
        <v>170751</v>
      </c>
      <c r="D219" s="78">
        <v>272.58999999999997</v>
      </c>
      <c r="E219" s="86">
        <v>8.8699999999999477</v>
      </c>
      <c r="F219" s="80">
        <v>3.3634157439708545E-2</v>
      </c>
    </row>
    <row r="220" spans="2:6">
      <c r="B220" s="123">
        <v>24</v>
      </c>
      <c r="C220" s="42">
        <v>189775</v>
      </c>
      <c r="D220" s="78">
        <v>268.57</v>
      </c>
      <c r="E220" s="86">
        <v>-4.0199999999999818</v>
      </c>
      <c r="F220" s="87">
        <v>-1.4747422869510918E-2</v>
      </c>
    </row>
    <row r="221" spans="2:6">
      <c r="B221" s="123">
        <v>25</v>
      </c>
      <c r="C221" s="42">
        <v>195029</v>
      </c>
      <c r="D221" s="78">
        <v>267.11</v>
      </c>
      <c r="E221" s="86">
        <v>-1.45999999999998</v>
      </c>
      <c r="F221" s="80">
        <v>-5.4361991287187328E-3</v>
      </c>
    </row>
    <row r="222" spans="2:6">
      <c r="B222" s="123">
        <v>26</v>
      </c>
      <c r="C222" s="42">
        <v>187239</v>
      </c>
      <c r="D222" s="78">
        <v>268.82</v>
      </c>
      <c r="E222" s="86">
        <v>1.7099999999999795</v>
      </c>
      <c r="F222" s="80">
        <v>6.4018569128823088E-3</v>
      </c>
    </row>
    <row r="223" spans="2:6">
      <c r="B223" s="123">
        <v>27</v>
      </c>
      <c r="C223" s="42">
        <v>173967</v>
      </c>
      <c r="D223" s="78">
        <v>293.45</v>
      </c>
      <c r="E223" s="86">
        <v>24.629999999999995</v>
      </c>
      <c r="F223" s="80">
        <v>9.162264712446988E-2</v>
      </c>
    </row>
    <row r="224" spans="2:6">
      <c r="B224" s="123">
        <v>28</v>
      </c>
      <c r="C224" s="42">
        <v>188601</v>
      </c>
      <c r="D224" s="78">
        <v>276.33999999999997</v>
      </c>
      <c r="E224" s="86">
        <v>-17.110000000000014</v>
      </c>
      <c r="F224" s="87">
        <v>-5.8306355426818945E-2</v>
      </c>
    </row>
    <row r="225" spans="2:6">
      <c r="B225" s="123">
        <v>29</v>
      </c>
      <c r="C225" s="42">
        <v>197293</v>
      </c>
      <c r="D225" s="78">
        <v>263.88</v>
      </c>
      <c r="E225" s="86">
        <v>-12.45999999999998</v>
      </c>
      <c r="F225" s="80">
        <v>-4.5089382644568188E-2</v>
      </c>
    </row>
    <row r="226" spans="2:6">
      <c r="B226" s="123">
        <v>30</v>
      </c>
      <c r="C226" s="42">
        <v>184259</v>
      </c>
      <c r="D226" s="78">
        <v>262.36</v>
      </c>
      <c r="E226" s="86">
        <v>-1.5199999999999818</v>
      </c>
      <c r="F226" s="87">
        <v>-5.7601940275882058E-3</v>
      </c>
    </row>
    <row r="227" spans="2:6">
      <c r="B227" s="123">
        <v>31</v>
      </c>
      <c r="C227" s="42">
        <v>228023</v>
      </c>
      <c r="D227" s="78">
        <v>266.52</v>
      </c>
      <c r="E227" s="86">
        <v>4.1599999999999682</v>
      </c>
      <c r="F227" s="80">
        <v>1.585607562128355E-2</v>
      </c>
    </row>
    <row r="228" spans="2:6">
      <c r="B228" s="123">
        <v>32</v>
      </c>
      <c r="C228" s="42">
        <v>185079</v>
      </c>
      <c r="D228" s="78">
        <v>272.68</v>
      </c>
      <c r="E228" s="86">
        <v>6.160000000000025</v>
      </c>
      <c r="F228" s="80">
        <v>2.311271199159548E-2</v>
      </c>
    </row>
    <row r="229" spans="2:6">
      <c r="B229" s="123">
        <v>33</v>
      </c>
      <c r="C229" s="42">
        <v>211612</v>
      </c>
      <c r="D229" s="78">
        <v>252.58</v>
      </c>
      <c r="E229" s="86">
        <v>-20.099999999999994</v>
      </c>
      <c r="F229" s="87">
        <v>-7.3712776881326048E-2</v>
      </c>
    </row>
    <row r="230" spans="2:6">
      <c r="B230" s="123">
        <v>34</v>
      </c>
      <c r="C230" s="42">
        <v>221748</v>
      </c>
      <c r="D230" s="78">
        <v>268.14999999999998</v>
      </c>
      <c r="E230" s="86">
        <v>15.569999999999965</v>
      </c>
      <c r="F230" s="80">
        <v>6.1643835616438158E-2</v>
      </c>
    </row>
    <row r="231" spans="2:6">
      <c r="B231" s="123">
        <v>35</v>
      </c>
      <c r="C231" s="42"/>
      <c r="D231" s="78"/>
      <c r="E231" s="86"/>
      <c r="F231" s="80"/>
    </row>
    <row r="232" spans="2:6">
      <c r="B232" s="123">
        <v>36</v>
      </c>
      <c r="C232" s="42"/>
      <c r="D232" s="78"/>
      <c r="E232" s="86"/>
      <c r="F232" s="87"/>
    </row>
    <row r="233" spans="2:6">
      <c r="B233" s="123">
        <v>37</v>
      </c>
      <c r="C233" s="42"/>
      <c r="D233" s="78"/>
      <c r="E233" s="86"/>
      <c r="F233" s="80"/>
    </row>
    <row r="234" spans="2:6">
      <c r="B234" s="123">
        <v>38</v>
      </c>
      <c r="C234" s="42"/>
      <c r="D234" s="78"/>
      <c r="E234" s="86"/>
      <c r="F234" s="87"/>
    </row>
    <row r="235" spans="2:6">
      <c r="B235" s="123">
        <v>39</v>
      </c>
      <c r="C235" s="42"/>
      <c r="D235" s="78"/>
      <c r="E235" s="86"/>
      <c r="F235" s="80"/>
    </row>
    <row r="236" spans="2:6">
      <c r="B236" s="123">
        <v>40</v>
      </c>
      <c r="C236" s="42"/>
      <c r="D236" s="78"/>
      <c r="E236" s="86"/>
      <c r="F236" s="87"/>
    </row>
    <row r="237" spans="2:6">
      <c r="B237" s="123">
        <v>41</v>
      </c>
      <c r="C237" s="42"/>
      <c r="D237" s="78"/>
      <c r="E237" s="86"/>
      <c r="F237" s="80"/>
    </row>
    <row r="238" spans="2:6">
      <c r="B238" s="123">
        <v>42</v>
      </c>
      <c r="C238" s="42"/>
      <c r="D238" s="78"/>
      <c r="E238" s="86"/>
      <c r="F238" s="80"/>
    </row>
    <row r="239" spans="2:6">
      <c r="B239" s="123">
        <v>43</v>
      </c>
      <c r="C239" s="42"/>
      <c r="D239" s="78"/>
      <c r="E239" s="86"/>
      <c r="F239" s="87"/>
    </row>
    <row r="240" spans="2:6">
      <c r="B240" s="123">
        <v>44</v>
      </c>
      <c r="C240" s="42"/>
      <c r="D240" s="78"/>
      <c r="E240" s="86"/>
      <c r="F240" s="80"/>
    </row>
    <row r="241" spans="2:6">
      <c r="B241" s="123">
        <v>45</v>
      </c>
      <c r="C241" s="42"/>
      <c r="D241" s="78"/>
      <c r="E241" s="86"/>
      <c r="F241" s="87"/>
    </row>
    <row r="242" spans="2:6">
      <c r="B242" s="123">
        <v>46</v>
      </c>
      <c r="C242" s="42"/>
      <c r="D242" s="78"/>
      <c r="E242" s="86"/>
      <c r="F242" s="80"/>
    </row>
    <row r="243" spans="2:6">
      <c r="B243" s="123">
        <v>47</v>
      </c>
      <c r="C243" s="42"/>
      <c r="D243" s="78"/>
      <c r="E243" s="86"/>
      <c r="F243" s="80"/>
    </row>
    <row r="244" spans="2:6">
      <c r="B244" s="123">
        <v>48</v>
      </c>
      <c r="C244" s="42"/>
      <c r="D244" s="78"/>
      <c r="E244" s="86"/>
      <c r="F244" s="87"/>
    </row>
    <row r="245" spans="2:6">
      <c r="B245" s="123">
        <v>49</v>
      </c>
      <c r="C245" s="42"/>
      <c r="D245" s="78"/>
      <c r="E245" s="86"/>
      <c r="F245" s="80"/>
    </row>
    <row r="246" spans="2:6">
      <c r="B246" s="123">
        <v>50</v>
      </c>
      <c r="C246" s="42"/>
      <c r="D246" s="78"/>
      <c r="E246" s="86"/>
      <c r="F246" s="87"/>
    </row>
    <row r="247" spans="2:6">
      <c r="B247" s="123">
        <v>51</v>
      </c>
      <c r="C247" s="42"/>
      <c r="D247" s="78"/>
      <c r="E247" s="86"/>
      <c r="F247" s="80"/>
    </row>
    <row r="248" spans="2:6">
      <c r="B248" s="123">
        <v>52</v>
      </c>
      <c r="C248" s="42"/>
      <c r="D248" s="78"/>
      <c r="E248" s="86"/>
      <c r="F248" s="80"/>
    </row>
  </sheetData>
  <conditionalFormatting sqref="E121:E155">
    <cfRule type="cellIs" dxfId="62" priority="152" stopIfTrue="1" operator="greaterThanOrEqual">
      <formula>0</formula>
    </cfRule>
    <cfRule type="cellIs" dxfId="61" priority="153" stopIfTrue="1" operator="lessThan">
      <formula>0</formula>
    </cfRule>
  </conditionalFormatting>
  <conditionalFormatting sqref="F121:F155">
    <cfRule type="cellIs" dxfId="60" priority="154" stopIfTrue="1" operator="lessThan">
      <formula>0</formula>
    </cfRule>
  </conditionalFormatting>
  <conditionalFormatting sqref="E197">
    <cfRule type="cellIs" dxfId="59" priority="146" stopIfTrue="1" operator="greaterThanOrEqual">
      <formula>0</formula>
    </cfRule>
    <cfRule type="cellIs" dxfId="58" priority="147" stopIfTrue="1" operator="lessThan">
      <formula>0</formula>
    </cfRule>
  </conditionalFormatting>
  <conditionalFormatting sqref="F197">
    <cfRule type="cellIs" dxfId="57" priority="148" stopIfTrue="1" operator="lessThan">
      <formula>0</formula>
    </cfRule>
  </conditionalFormatting>
  <conditionalFormatting sqref="E198">
    <cfRule type="cellIs" dxfId="56" priority="28" stopIfTrue="1" operator="greaterThanOrEqual">
      <formula>0</formula>
    </cfRule>
    <cfRule type="cellIs" dxfId="55" priority="29" stopIfTrue="1" operator="lessThan">
      <formula>0</formula>
    </cfRule>
  </conditionalFormatting>
  <conditionalFormatting sqref="F198">
    <cfRule type="cellIs" dxfId="54" priority="30" stopIfTrue="1" operator="lessThan">
      <formula>0</formula>
    </cfRule>
  </conditionalFormatting>
  <conditionalFormatting sqref="E199">
    <cfRule type="cellIs" dxfId="53" priority="25" stopIfTrue="1" operator="greaterThanOrEqual">
      <formula>0</formula>
    </cfRule>
    <cfRule type="cellIs" dxfId="52" priority="26" stopIfTrue="1" operator="lessThan">
      <formula>0</formula>
    </cfRule>
  </conditionalFormatting>
  <conditionalFormatting sqref="F199">
    <cfRule type="cellIs" dxfId="51" priority="27" stopIfTrue="1" operator="lessThan">
      <formula>0</formula>
    </cfRule>
  </conditionalFormatting>
  <conditionalFormatting sqref="E200">
    <cfRule type="cellIs" dxfId="50" priority="22" stopIfTrue="1" operator="greaterThanOrEqual">
      <formula>0</formula>
    </cfRule>
    <cfRule type="cellIs" dxfId="49" priority="23" stopIfTrue="1" operator="lessThan">
      <formula>0</formula>
    </cfRule>
  </conditionalFormatting>
  <conditionalFormatting sqref="F200">
    <cfRule type="cellIs" dxfId="48" priority="24" stopIfTrue="1" operator="lessThan">
      <formula>0</formula>
    </cfRule>
  </conditionalFormatting>
  <conditionalFormatting sqref="E201">
    <cfRule type="cellIs" dxfId="47" priority="16" stopIfTrue="1" operator="greaterThanOrEqual">
      <formula>0</formula>
    </cfRule>
    <cfRule type="cellIs" dxfId="46" priority="17" stopIfTrue="1" operator="lessThan">
      <formula>0</formula>
    </cfRule>
  </conditionalFormatting>
  <conditionalFormatting sqref="F201">
    <cfRule type="cellIs" dxfId="45" priority="18" stopIfTrue="1" operator="lessThan">
      <formula>0</formula>
    </cfRule>
  </conditionalFormatting>
  <conditionalFormatting sqref="E202">
    <cfRule type="cellIs" dxfId="44" priority="13" stopIfTrue="1" operator="greaterThanOrEqual">
      <formula>0</formula>
    </cfRule>
    <cfRule type="cellIs" dxfId="43" priority="14" stopIfTrue="1" operator="lessThan">
      <formula>0</formula>
    </cfRule>
  </conditionalFormatting>
  <conditionalFormatting sqref="F202">
    <cfRule type="cellIs" dxfId="42" priority="15" stopIfTrue="1" operator="lessThan">
      <formula>0</formula>
    </cfRule>
  </conditionalFormatting>
  <conditionalFormatting sqref="E203">
    <cfRule type="cellIs" dxfId="41" priority="10" stopIfTrue="1" operator="greaterThanOrEqual">
      <formula>0</formula>
    </cfRule>
    <cfRule type="cellIs" dxfId="40" priority="11" stopIfTrue="1" operator="lessThan">
      <formula>0</formula>
    </cfRule>
  </conditionalFormatting>
  <conditionalFormatting sqref="F203">
    <cfRule type="cellIs" dxfId="39" priority="12" stopIfTrue="1" operator="lessThan">
      <formula>0</formula>
    </cfRule>
  </conditionalFormatting>
  <conditionalFormatting sqref="E204">
    <cfRule type="cellIs" dxfId="38" priority="7" stopIfTrue="1" operator="greaterThanOrEqual">
      <formula>0</formula>
    </cfRule>
    <cfRule type="cellIs" dxfId="37" priority="8" stopIfTrue="1" operator="lessThan">
      <formula>0</formula>
    </cfRule>
  </conditionalFormatting>
  <conditionalFormatting sqref="F204">
    <cfRule type="cellIs" dxfId="36" priority="9" stopIfTrue="1" operator="lessThan">
      <formula>0</formula>
    </cfRule>
  </conditionalFormatting>
  <conditionalFormatting sqref="E205:E248">
    <cfRule type="cellIs" dxfId="35" priority="4" stopIfTrue="1" operator="greaterThanOrEqual">
      <formula>0</formula>
    </cfRule>
    <cfRule type="cellIs" dxfId="34" priority="5" stopIfTrue="1" operator="lessThan">
      <formula>0</formula>
    </cfRule>
  </conditionalFormatting>
  <conditionalFormatting sqref="F205:F248">
    <cfRule type="cellIs" dxfId="33" priority="6" stopIfTrue="1" operator="lessThan">
      <formula>0</formula>
    </cfRule>
  </conditionalFormatting>
  <conditionalFormatting sqref="E59:E78">
    <cfRule type="cellIs" dxfId="32" priority="1" stopIfTrue="1" operator="greaterThanOrEqual">
      <formula>0</formula>
    </cfRule>
    <cfRule type="cellIs" dxfId="31" priority="2" stopIfTrue="1" operator="lessThan">
      <formula>0</formula>
    </cfRule>
  </conditionalFormatting>
  <conditionalFormatting sqref="F59:F78">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33203125" defaultRowHeight="14.4"/>
  <cols>
    <col min="1" max="1" width="7.33203125" style="4" customWidth="1"/>
    <col min="2" max="2" width="13.6640625" style="4" customWidth="1"/>
    <col min="3" max="3" width="12.6640625" style="4" customWidth="1"/>
    <col min="4" max="5" width="13.6640625" style="4" customWidth="1"/>
    <col min="6" max="16384" width="9.33203125" style="4"/>
  </cols>
  <sheetData>
    <row r="1" spans="1:7" ht="18">
      <c r="B1" s="101" t="s">
        <v>67</v>
      </c>
      <c r="C1" s="18"/>
    </row>
    <row r="2" spans="1:7">
      <c r="A2" s="32"/>
      <c r="G2" s="32"/>
    </row>
    <row r="3" spans="1:7">
      <c r="A3" s="4" t="s">
        <v>116</v>
      </c>
    </row>
    <row r="4" spans="1:7" ht="15" thickBot="1"/>
    <row r="5" spans="1:7" ht="45" customHeight="1" thickBot="1">
      <c r="B5" s="22"/>
      <c r="C5" s="24" t="s">
        <v>69</v>
      </c>
      <c r="D5" s="24" t="s">
        <v>38</v>
      </c>
      <c r="E5" s="24" t="s">
        <v>39</v>
      </c>
      <c r="G5" s="4" t="s">
        <v>78</v>
      </c>
    </row>
    <row r="6" spans="1:7">
      <c r="B6" s="67" t="s">
        <v>40</v>
      </c>
      <c r="C6" s="138" t="s">
        <v>73</v>
      </c>
      <c r="D6" s="139"/>
      <c r="E6" s="140"/>
    </row>
    <row r="7" spans="1:7">
      <c r="B7" s="68" t="s">
        <v>41</v>
      </c>
      <c r="C7" s="141">
        <v>176.34220000000002</v>
      </c>
      <c r="D7" s="31">
        <v>0.18919999999999959</v>
      </c>
      <c r="E7" s="142">
        <v>1.0740662946415735E-3</v>
      </c>
    </row>
    <row r="8" spans="1:7">
      <c r="B8" s="68" t="s">
        <v>42</v>
      </c>
      <c r="C8" s="141">
        <v>141.68680000000001</v>
      </c>
      <c r="D8" s="29">
        <v>-2.1774000000000058</v>
      </c>
      <c r="E8" s="142">
        <v>-1.5135106579677315E-2</v>
      </c>
    </row>
    <row r="9" spans="1:7">
      <c r="B9" s="68" t="s">
        <v>43</v>
      </c>
      <c r="C9" s="141" t="s">
        <v>73</v>
      </c>
      <c r="D9" s="145"/>
      <c r="E9" s="144"/>
    </row>
    <row r="10" spans="1:7">
      <c r="B10" s="68" t="s">
        <v>44</v>
      </c>
      <c r="C10" s="141">
        <v>169.6</v>
      </c>
      <c r="D10" s="31">
        <v>2.3299999999999841</v>
      </c>
      <c r="E10" s="142">
        <v>1.3929574938721823E-2</v>
      </c>
    </row>
    <row r="11" spans="1:7">
      <c r="B11" s="68" t="s">
        <v>45</v>
      </c>
      <c r="C11" s="141">
        <v>195.52</v>
      </c>
      <c r="D11" s="145">
        <v>-12.319999999999993</v>
      </c>
      <c r="E11" s="146">
        <v>-5.9276366435719763E-2</v>
      </c>
    </row>
    <row r="12" spans="1:7">
      <c r="B12" s="68" t="s">
        <v>46</v>
      </c>
      <c r="C12" s="141" t="s">
        <v>73</v>
      </c>
      <c r="D12" s="145"/>
      <c r="E12" s="144"/>
    </row>
    <row r="13" spans="1:7">
      <c r="B13" s="68" t="s">
        <v>47</v>
      </c>
      <c r="C13" s="141">
        <v>141.87</v>
      </c>
      <c r="D13" s="145">
        <v>0.78000000000000114</v>
      </c>
      <c r="E13" s="144">
        <v>5.528386136508523E-3</v>
      </c>
    </row>
    <row r="14" spans="1:7">
      <c r="B14" s="68" t="s">
        <v>48</v>
      </c>
      <c r="C14" s="141">
        <v>208.09</v>
      </c>
      <c r="D14" s="11">
        <v>1.7400000000000091</v>
      </c>
      <c r="E14" s="146">
        <v>8.432275260479738E-3</v>
      </c>
    </row>
    <row r="15" spans="1:7">
      <c r="B15" s="68" t="s">
        <v>49</v>
      </c>
      <c r="C15" s="141">
        <v>220.8374</v>
      </c>
      <c r="D15" s="145">
        <v>0.20359999999999445</v>
      </c>
      <c r="E15" s="146">
        <v>9.2279605391376585E-4</v>
      </c>
    </row>
    <row r="16" spans="1:7">
      <c r="B16" s="68" t="s">
        <v>50</v>
      </c>
      <c r="C16" s="141" t="s">
        <v>73</v>
      </c>
      <c r="D16" s="145"/>
      <c r="E16" s="144"/>
    </row>
    <row r="17" spans="2:5">
      <c r="B17" s="68" t="s">
        <v>51</v>
      </c>
      <c r="C17" s="141" t="s">
        <v>73</v>
      </c>
      <c r="D17" s="145"/>
      <c r="E17" s="144"/>
    </row>
    <row r="18" spans="2:5">
      <c r="B18" s="68" t="s">
        <v>52</v>
      </c>
      <c r="C18" s="141">
        <v>173.5</v>
      </c>
      <c r="D18" s="145">
        <v>0</v>
      </c>
      <c r="E18" s="146">
        <v>0</v>
      </c>
    </row>
    <row r="19" spans="2:5">
      <c r="B19" s="68" t="s">
        <v>53</v>
      </c>
      <c r="C19" s="141">
        <v>168.5</v>
      </c>
      <c r="D19" s="143">
        <v>-3.6100000000000136</v>
      </c>
      <c r="E19" s="146">
        <v>-2.0974957875777189E-2</v>
      </c>
    </row>
    <row r="20" spans="2:5">
      <c r="B20" s="68" t="s">
        <v>54</v>
      </c>
      <c r="C20" s="141">
        <v>140.33000000000001</v>
      </c>
      <c r="D20" s="145">
        <v>1.5300000000000011</v>
      </c>
      <c r="E20" s="144">
        <v>1.1023054755043171E-2</v>
      </c>
    </row>
    <row r="21" spans="2:5">
      <c r="B21" s="68" t="s">
        <v>55</v>
      </c>
      <c r="C21" s="141">
        <v>167.69280000000001</v>
      </c>
      <c r="D21" s="143">
        <v>-3.2770999999999901</v>
      </c>
      <c r="E21" s="146">
        <v>-1.9167701449202434E-2</v>
      </c>
    </row>
    <row r="22" spans="2:5">
      <c r="B22" s="68" t="s">
        <v>56</v>
      </c>
      <c r="C22" s="141" t="s">
        <v>73</v>
      </c>
      <c r="D22" s="145"/>
      <c r="E22" s="144"/>
    </row>
    <row r="23" spans="2:5">
      <c r="B23" s="68" t="s">
        <v>57</v>
      </c>
      <c r="C23" s="141">
        <v>176</v>
      </c>
      <c r="D23" s="145">
        <v>0</v>
      </c>
      <c r="E23" s="144">
        <v>0</v>
      </c>
    </row>
    <row r="24" spans="2:5">
      <c r="B24" s="68" t="s">
        <v>58</v>
      </c>
      <c r="C24" s="141">
        <v>275.68</v>
      </c>
      <c r="D24" s="145">
        <v>5.2099999999999795</v>
      </c>
      <c r="E24" s="144">
        <v>1.9262764816800226E-2</v>
      </c>
    </row>
    <row r="25" spans="2:5">
      <c r="B25" s="68" t="s">
        <v>59</v>
      </c>
      <c r="C25" s="141" t="s">
        <v>73</v>
      </c>
      <c r="D25" s="176"/>
      <c r="E25" s="146"/>
    </row>
    <row r="26" spans="2:5">
      <c r="B26" s="68" t="s">
        <v>60</v>
      </c>
      <c r="C26" s="141">
        <v>185.63</v>
      </c>
      <c r="D26" s="145">
        <v>0</v>
      </c>
      <c r="E26" s="144">
        <v>0</v>
      </c>
    </row>
    <row r="27" spans="2:5">
      <c r="B27" s="68" t="s">
        <v>61</v>
      </c>
      <c r="C27" s="141">
        <v>143.58190000000002</v>
      </c>
      <c r="D27" s="145">
        <v>5.6484000000000094</v>
      </c>
      <c r="E27" s="144">
        <v>4.0950168015746691E-2</v>
      </c>
    </row>
    <row r="28" spans="2:5">
      <c r="B28" s="68" t="s">
        <v>62</v>
      </c>
      <c r="C28" s="141">
        <v>152.91</v>
      </c>
      <c r="D28" s="145">
        <v>-6.0800000000000125</v>
      </c>
      <c r="E28" s="144">
        <v>-3.8241398830115125E-2</v>
      </c>
    </row>
    <row r="29" spans="2:5">
      <c r="B29" s="68" t="s">
        <v>63</v>
      </c>
      <c r="C29" s="141">
        <v>146.87</v>
      </c>
      <c r="D29" s="145">
        <v>6.0000000000002274E-2</v>
      </c>
      <c r="E29" s="146">
        <v>4.0869150602818038E-4</v>
      </c>
    </row>
    <row r="30" spans="2:5">
      <c r="B30" s="68" t="s">
        <v>64</v>
      </c>
      <c r="C30" s="141">
        <v>209.47</v>
      </c>
      <c r="D30" s="145">
        <v>2.6299999999999955</v>
      </c>
      <c r="E30" s="146">
        <v>1.2715142138851165E-2</v>
      </c>
    </row>
    <row r="31" spans="2:5">
      <c r="B31" s="68" t="s">
        <v>65</v>
      </c>
      <c r="C31" s="141">
        <v>232.7741</v>
      </c>
      <c r="D31" s="145">
        <v>13.681600000000003</v>
      </c>
      <c r="E31" s="144">
        <v>6.2446683478439402E-2</v>
      </c>
    </row>
    <row r="32" spans="2:5">
      <c r="B32" s="72"/>
      <c r="C32" s="141"/>
      <c r="D32" s="145"/>
      <c r="E32" s="144"/>
    </row>
    <row r="33" spans="1:105" ht="15" thickBot="1">
      <c r="B33" s="69" t="s">
        <v>66</v>
      </c>
      <c r="C33" s="147">
        <v>188.66663292999996</v>
      </c>
      <c r="D33" s="148">
        <v>1.1950081799999737</v>
      </c>
      <c r="E33" s="149">
        <v>6.3743416188639657E-3</v>
      </c>
    </row>
    <row r="34" spans="1:105">
      <c r="B34" s="4" t="s">
        <v>92</v>
      </c>
      <c r="C34" s="18"/>
    </row>
    <row r="35" spans="1:105">
      <c r="C35" s="18"/>
    </row>
    <row r="36" spans="1:105">
      <c r="B36" s="4" t="s">
        <v>68</v>
      </c>
      <c r="C36" s="18"/>
    </row>
    <row r="37" spans="1:105">
      <c r="C37" s="18"/>
    </row>
    <row r="38" spans="1:105">
      <c r="A38" s="4" t="s">
        <v>79</v>
      </c>
    </row>
    <row r="39" spans="1:105" ht="15" thickBot="1">
      <c r="C39" s="102"/>
      <c r="D39" s="102"/>
      <c r="AE39" s="102"/>
      <c r="AF39" s="102"/>
      <c r="AG39" s="102"/>
      <c r="AX39" s="102"/>
      <c r="AY39" s="102"/>
      <c r="AZ39" s="102"/>
      <c r="BA39" s="102"/>
      <c r="BB39" s="102"/>
      <c r="BC39" s="102"/>
      <c r="BD39" s="102"/>
      <c r="BE39" s="102"/>
    </row>
    <row r="40" spans="1:105" ht="15" thickBot="1">
      <c r="B40" s="181">
        <v>2021</v>
      </c>
      <c r="C40" s="23"/>
      <c r="D40" s="23"/>
      <c r="E40" s="23"/>
      <c r="F40" s="23"/>
      <c r="G40" s="23"/>
      <c r="H40" s="136"/>
      <c r="I40" s="135"/>
      <c r="J40" s="136"/>
      <c r="K40" s="23"/>
      <c r="L40" s="23"/>
      <c r="M40" s="23"/>
      <c r="N40" s="23"/>
      <c r="O40" s="23"/>
      <c r="P40" s="23"/>
      <c r="Q40" s="23"/>
      <c r="R40" s="23"/>
      <c r="S40" s="23"/>
      <c r="T40" s="23"/>
      <c r="U40" s="23"/>
      <c r="V40" s="23"/>
      <c r="W40" s="23"/>
      <c r="X40" s="23"/>
      <c r="Y40" s="23"/>
      <c r="Z40" s="136"/>
      <c r="AA40" s="137"/>
      <c r="AB40" s="136"/>
      <c r="AC40" s="136"/>
      <c r="AD40" s="136"/>
      <c r="AE40" s="137"/>
      <c r="AF40" s="102"/>
      <c r="AG40" s="136"/>
      <c r="AH40" s="23"/>
      <c r="AI40" s="23"/>
      <c r="AJ40" s="23"/>
      <c r="AK40" s="23"/>
      <c r="AL40" s="23"/>
      <c r="AM40" s="23"/>
      <c r="AN40" s="23"/>
      <c r="AO40" s="23"/>
      <c r="AP40" s="23"/>
      <c r="AQ40" s="23"/>
      <c r="AR40" s="23"/>
      <c r="AS40" s="23"/>
      <c r="AT40" s="23"/>
      <c r="AU40" s="23"/>
      <c r="AV40" s="23"/>
      <c r="AW40" s="23"/>
      <c r="AX40" s="23"/>
      <c r="AY40" s="23"/>
      <c r="AZ40" s="23"/>
      <c r="BA40" s="23"/>
      <c r="BB40" s="182">
        <v>2022</v>
      </c>
      <c r="BC40" s="23"/>
      <c r="BD40" s="23"/>
      <c r="BE40" s="23"/>
      <c r="BF40" s="23"/>
      <c r="BG40" s="23"/>
      <c r="BH40" s="23"/>
      <c r="BI40" s="23"/>
      <c r="BJ40" s="23"/>
      <c r="BK40" s="23"/>
      <c r="BL40" s="23"/>
      <c r="BM40" s="23"/>
      <c r="BN40" s="23"/>
      <c r="BO40" s="23"/>
      <c r="BP40" s="23"/>
      <c r="BQ40" s="23"/>
      <c r="BR40" s="23"/>
    </row>
    <row r="41" spans="1:105">
      <c r="A41" s="177" t="s">
        <v>33</v>
      </c>
      <c r="B41" s="180">
        <v>1</v>
      </c>
      <c r="C41" s="30">
        <v>2</v>
      </c>
      <c r="D41" s="30">
        <v>3</v>
      </c>
      <c r="E41" s="30">
        <v>4</v>
      </c>
      <c r="F41" s="30">
        <v>5</v>
      </c>
      <c r="G41" s="30">
        <v>6</v>
      </c>
      <c r="H41" s="30">
        <v>7</v>
      </c>
      <c r="I41" s="30">
        <v>8</v>
      </c>
      <c r="J41" s="33">
        <v>9</v>
      </c>
      <c r="K41" s="33">
        <v>10</v>
      </c>
      <c r="L41" s="33">
        <v>11</v>
      </c>
      <c r="M41" s="33">
        <v>12</v>
      </c>
      <c r="N41" s="33">
        <v>13</v>
      </c>
      <c r="O41" s="33">
        <v>14</v>
      </c>
      <c r="P41" s="33">
        <v>15</v>
      </c>
      <c r="Q41" s="33">
        <v>16</v>
      </c>
      <c r="R41" s="33">
        <v>17</v>
      </c>
      <c r="S41" s="33">
        <v>18</v>
      </c>
      <c r="T41" s="33">
        <v>19</v>
      </c>
      <c r="U41" s="33">
        <v>20</v>
      </c>
      <c r="V41" s="33">
        <v>21</v>
      </c>
      <c r="W41" s="33">
        <v>22</v>
      </c>
      <c r="X41" s="33">
        <v>23</v>
      </c>
      <c r="Y41" s="33">
        <v>24</v>
      </c>
      <c r="Z41" s="33">
        <v>25</v>
      </c>
      <c r="AA41" s="33">
        <v>26</v>
      </c>
      <c r="AB41" s="33">
        <v>27</v>
      </c>
      <c r="AC41" s="33">
        <v>28</v>
      </c>
      <c r="AD41" s="33">
        <v>29</v>
      </c>
      <c r="AE41" s="33">
        <v>30</v>
      </c>
      <c r="AF41" s="33">
        <v>31</v>
      </c>
      <c r="AG41" s="30">
        <v>32</v>
      </c>
      <c r="AH41" s="30">
        <v>33</v>
      </c>
      <c r="AI41" s="30">
        <v>34</v>
      </c>
      <c r="AJ41" s="30">
        <v>35</v>
      </c>
      <c r="AK41" s="30">
        <v>36</v>
      </c>
      <c r="AL41" s="30">
        <v>37</v>
      </c>
      <c r="AM41" s="30">
        <v>38</v>
      </c>
      <c r="AN41" s="30">
        <v>39</v>
      </c>
      <c r="AO41" s="30">
        <v>40</v>
      </c>
      <c r="AP41" s="30">
        <v>41</v>
      </c>
      <c r="AQ41" s="30">
        <v>42</v>
      </c>
      <c r="AR41" s="30">
        <v>43</v>
      </c>
      <c r="AS41" s="30">
        <v>44</v>
      </c>
      <c r="AT41" s="30">
        <v>45</v>
      </c>
      <c r="AU41" s="30">
        <v>46</v>
      </c>
      <c r="AV41" s="30">
        <v>47</v>
      </c>
      <c r="AW41" s="30">
        <v>48</v>
      </c>
      <c r="AX41" s="30">
        <v>49</v>
      </c>
      <c r="AY41" s="30">
        <v>50</v>
      </c>
      <c r="AZ41" s="30">
        <v>51</v>
      </c>
      <c r="BA41" s="186">
        <v>52</v>
      </c>
      <c r="BB41" s="183">
        <v>1</v>
      </c>
      <c r="BC41" s="83">
        <v>2</v>
      </c>
      <c r="BD41" s="83">
        <v>3</v>
      </c>
      <c r="BE41" s="83">
        <v>4</v>
      </c>
      <c r="BF41" s="83">
        <v>5</v>
      </c>
      <c r="BG41" s="83">
        <v>6</v>
      </c>
      <c r="BH41" s="83">
        <v>7</v>
      </c>
      <c r="BI41" s="83">
        <v>8</v>
      </c>
      <c r="BJ41" s="83">
        <v>9</v>
      </c>
      <c r="BK41" s="83">
        <v>10</v>
      </c>
      <c r="BL41" s="83">
        <v>11</v>
      </c>
      <c r="BM41" s="83">
        <v>12</v>
      </c>
      <c r="BN41" s="83">
        <v>13</v>
      </c>
      <c r="BO41" s="83">
        <v>14</v>
      </c>
      <c r="BP41" s="83">
        <v>15</v>
      </c>
      <c r="BQ41" s="83">
        <v>16</v>
      </c>
      <c r="BR41" s="83">
        <v>17</v>
      </c>
      <c r="BS41" s="83">
        <v>18</v>
      </c>
      <c r="BT41" s="83">
        <v>19</v>
      </c>
      <c r="BU41" s="83">
        <v>20</v>
      </c>
      <c r="BV41" s="83">
        <v>21</v>
      </c>
      <c r="BW41" s="83">
        <v>22</v>
      </c>
      <c r="BX41" s="83">
        <v>23</v>
      </c>
      <c r="BY41" s="83">
        <v>24</v>
      </c>
      <c r="BZ41" s="83">
        <v>25</v>
      </c>
      <c r="CA41" s="83">
        <v>26</v>
      </c>
      <c r="CB41" s="83">
        <v>27</v>
      </c>
      <c r="CC41" s="83">
        <v>28</v>
      </c>
      <c r="CD41" s="83">
        <v>29</v>
      </c>
      <c r="CE41" s="83">
        <v>30</v>
      </c>
      <c r="CF41" s="83">
        <v>31</v>
      </c>
      <c r="CG41" s="83">
        <v>32</v>
      </c>
      <c r="CH41" s="83">
        <v>33</v>
      </c>
      <c r="CI41" s="83">
        <v>34</v>
      </c>
      <c r="CJ41" s="83">
        <v>35</v>
      </c>
      <c r="CK41" s="83">
        <v>36</v>
      </c>
      <c r="CL41" s="83">
        <v>37</v>
      </c>
      <c r="CM41" s="83">
        <v>38</v>
      </c>
      <c r="CN41" s="83">
        <v>39</v>
      </c>
      <c r="CO41" s="83">
        <v>40</v>
      </c>
      <c r="CP41" s="83">
        <v>41</v>
      </c>
      <c r="CQ41" s="83">
        <v>42</v>
      </c>
      <c r="CR41" s="83">
        <v>43</v>
      </c>
      <c r="CS41" s="83">
        <v>44</v>
      </c>
      <c r="CT41" s="83">
        <v>45</v>
      </c>
      <c r="CU41" s="83">
        <v>46</v>
      </c>
      <c r="CV41" s="83">
        <v>47</v>
      </c>
      <c r="CW41" s="83">
        <v>48</v>
      </c>
      <c r="CX41" s="83">
        <v>49</v>
      </c>
      <c r="CY41" s="83">
        <v>50</v>
      </c>
      <c r="CZ41" s="83">
        <v>51</v>
      </c>
      <c r="DA41" s="83">
        <v>52</v>
      </c>
    </row>
    <row r="42" spans="1:105" s="18" customFormat="1">
      <c r="A42" s="178" t="s">
        <v>34</v>
      </c>
      <c r="B42" s="150">
        <v>119.55341958</v>
      </c>
      <c r="C42" s="150">
        <v>119.89255029000002</v>
      </c>
      <c r="D42" s="151">
        <v>121.48905596</v>
      </c>
      <c r="E42" s="152">
        <v>120.95374423999999</v>
      </c>
      <c r="F42" s="26">
        <v>123.29344019000003</v>
      </c>
      <c r="G42" s="26">
        <v>125.67884300999997</v>
      </c>
      <c r="H42" s="26">
        <v>126.32995529</v>
      </c>
      <c r="I42" s="26">
        <v>129.93341324000005</v>
      </c>
      <c r="J42" s="26">
        <v>131.90832909</v>
      </c>
      <c r="K42" s="26">
        <v>134.09829374999998</v>
      </c>
      <c r="L42" s="26">
        <v>137.48996717</v>
      </c>
      <c r="M42" s="26">
        <v>136.92912354000003</v>
      </c>
      <c r="N42" s="26">
        <v>136.38991628000002</v>
      </c>
      <c r="O42" s="26">
        <v>134.19779767999998</v>
      </c>
      <c r="P42" s="26">
        <v>132.00283175999996</v>
      </c>
      <c r="Q42" s="26">
        <v>128.53012101000002</v>
      </c>
      <c r="R42" s="26">
        <v>126.41535405</v>
      </c>
      <c r="S42" s="26">
        <v>125.78733913999999</v>
      </c>
      <c r="T42" s="26">
        <v>125.53972583999997</v>
      </c>
      <c r="U42" s="26">
        <v>125.41171131999995</v>
      </c>
      <c r="V42" s="26">
        <v>124.768</v>
      </c>
      <c r="W42" s="26">
        <v>126.43</v>
      </c>
      <c r="X42" s="26">
        <v>126.76</v>
      </c>
      <c r="Y42" s="26">
        <v>126.19</v>
      </c>
      <c r="Z42" s="26">
        <v>125.97</v>
      </c>
      <c r="AA42" s="26">
        <v>124.91964299999999</v>
      </c>
      <c r="AB42" s="26">
        <v>121.9225</v>
      </c>
      <c r="AC42" s="26">
        <v>122.10567275000002</v>
      </c>
      <c r="AD42" s="26">
        <v>119.65929932</v>
      </c>
      <c r="AE42" s="26">
        <v>120.29953257000001</v>
      </c>
      <c r="AF42" s="26">
        <v>120.47252366000004</v>
      </c>
      <c r="AG42" s="26">
        <v>120.75616249000001</v>
      </c>
      <c r="AH42" s="26">
        <v>122.27372454000005</v>
      </c>
      <c r="AI42" s="26">
        <v>124.33215688000006</v>
      </c>
      <c r="AJ42" s="26">
        <v>124.33215688000006</v>
      </c>
      <c r="AK42" s="26">
        <v>124.33215688000006</v>
      </c>
      <c r="AL42" s="26">
        <v>133.68512699000001</v>
      </c>
      <c r="AM42" s="26">
        <v>134.95850349999998</v>
      </c>
      <c r="AN42" s="26">
        <v>135.02059413352495</v>
      </c>
      <c r="AO42" s="26">
        <v>137.31534092000004</v>
      </c>
      <c r="AP42" s="26">
        <v>137.41144259000006</v>
      </c>
      <c r="AQ42" s="26">
        <v>137.90759383000005</v>
      </c>
      <c r="AR42" s="26">
        <v>138.52046035999999</v>
      </c>
      <c r="AS42" s="26">
        <v>139.07578910000007</v>
      </c>
      <c r="AT42" s="26">
        <v>139.27512810000005</v>
      </c>
      <c r="AU42" s="26">
        <v>139.62574894000008</v>
      </c>
      <c r="AV42" s="26">
        <v>140.17017120000006</v>
      </c>
      <c r="AW42" s="26">
        <v>141.20049232000002</v>
      </c>
      <c r="AX42" s="26">
        <v>143.61409527000006</v>
      </c>
      <c r="AY42" s="26">
        <v>145.10102087000007</v>
      </c>
      <c r="AZ42" s="26">
        <v>146.98373023000002</v>
      </c>
      <c r="BA42" s="187">
        <v>146.95847313000007</v>
      </c>
      <c r="BB42" s="184">
        <v>145.10991229000004</v>
      </c>
      <c r="BC42" s="82">
        <v>143.82245982000006</v>
      </c>
      <c r="BD42" s="82">
        <v>143.40230230000006</v>
      </c>
      <c r="BE42" s="82">
        <v>142.13436591000004</v>
      </c>
      <c r="BF42" s="82">
        <v>143.31367042000005</v>
      </c>
      <c r="BG42" s="82">
        <v>145.67666833000007</v>
      </c>
      <c r="BH42" s="82">
        <v>146.55553472000005</v>
      </c>
      <c r="BI42" s="82">
        <v>151.43938223000009</v>
      </c>
      <c r="BJ42" s="82">
        <v>153.94728167000002</v>
      </c>
      <c r="BK42" s="82">
        <v>160.49551755000005</v>
      </c>
      <c r="BL42" s="82">
        <v>168.84475991000008</v>
      </c>
      <c r="BM42" s="82">
        <v>179.71374782000007</v>
      </c>
      <c r="BN42" s="82">
        <v>187.40860819000002</v>
      </c>
      <c r="BO42" s="82">
        <v>192.13725172000011</v>
      </c>
      <c r="BP42" s="82">
        <v>193.69694202000002</v>
      </c>
      <c r="BQ42" s="82">
        <v>190.06617602000006</v>
      </c>
      <c r="BR42" s="82">
        <v>188.03148830000001</v>
      </c>
      <c r="BS42" s="82">
        <v>186.11889575000001</v>
      </c>
      <c r="BT42" s="82">
        <v>184.46977935000007</v>
      </c>
      <c r="BU42" s="82">
        <v>183.73356085000003</v>
      </c>
      <c r="BV42" s="82">
        <v>182.44960359000004</v>
      </c>
      <c r="BW42" s="82">
        <v>181.99136127000006</v>
      </c>
      <c r="BX42" s="82">
        <v>179.30831368000003</v>
      </c>
      <c r="BY42" s="82">
        <v>180.88639126000007</v>
      </c>
      <c r="BZ42" s="82">
        <v>180.19967788000005</v>
      </c>
      <c r="CA42" s="82">
        <v>179.77033083000006</v>
      </c>
      <c r="CB42" s="82">
        <v>180.91274127000003</v>
      </c>
      <c r="CC42" s="82">
        <v>180.22560295000002</v>
      </c>
      <c r="CD42" s="82">
        <v>180.83364549999996</v>
      </c>
      <c r="CE42" s="82">
        <v>186.71407480000002</v>
      </c>
      <c r="CF42" s="82">
        <v>187.17926932</v>
      </c>
      <c r="CG42" s="82">
        <v>187.47162474999999</v>
      </c>
      <c r="CH42" s="82">
        <v>188.66663292999996</v>
      </c>
      <c r="CI42" s="82"/>
      <c r="CJ42" s="82"/>
      <c r="CK42" s="82"/>
      <c r="CL42" s="82"/>
      <c r="CM42" s="82"/>
      <c r="CN42" s="82"/>
      <c r="CO42" s="82"/>
      <c r="CP42" s="82"/>
      <c r="CQ42" s="82"/>
      <c r="CR42" s="82"/>
      <c r="CS42" s="82"/>
      <c r="CT42" s="82"/>
      <c r="CU42" s="82"/>
      <c r="CV42" s="82"/>
      <c r="CW42" s="82"/>
      <c r="CX42" s="82"/>
      <c r="CY42" s="82"/>
      <c r="CZ42" s="82"/>
      <c r="DA42" s="82"/>
    </row>
    <row r="43" spans="1:105" s="18" customFormat="1">
      <c r="A43" s="178" t="s">
        <v>35</v>
      </c>
      <c r="B43" s="153">
        <v>180.72</v>
      </c>
      <c r="C43" s="153">
        <v>190.77</v>
      </c>
      <c r="D43" s="21">
        <v>190.76</v>
      </c>
      <c r="E43" s="154">
        <v>188.33</v>
      </c>
      <c r="F43" s="26">
        <v>189.91</v>
      </c>
      <c r="G43" s="26">
        <v>189.94</v>
      </c>
      <c r="H43" s="26">
        <v>190.21</v>
      </c>
      <c r="I43" s="26">
        <v>192.48000000000002</v>
      </c>
      <c r="J43" s="26">
        <v>194.88410000000002</v>
      </c>
      <c r="K43" s="26">
        <v>199.17000000000002</v>
      </c>
      <c r="L43" s="26">
        <v>195.4188</v>
      </c>
      <c r="M43" s="26">
        <v>195.01320000000001</v>
      </c>
      <c r="N43" s="26">
        <v>192.952</v>
      </c>
      <c r="O43" s="26">
        <v>191.03380000000001</v>
      </c>
      <c r="P43" s="26">
        <v>194.04740000000001</v>
      </c>
      <c r="Q43" s="26">
        <v>195.91250000000002</v>
      </c>
      <c r="R43" s="26">
        <v>197.1875</v>
      </c>
      <c r="S43" s="26">
        <v>197.05510000000001</v>
      </c>
      <c r="T43" s="26">
        <v>197.4785</v>
      </c>
      <c r="U43" s="26">
        <v>197.26340000000002</v>
      </c>
      <c r="V43" s="26">
        <v>196.82070000000002</v>
      </c>
      <c r="W43" s="26">
        <v>197.96260000000001</v>
      </c>
      <c r="X43" s="26">
        <v>192.72</v>
      </c>
      <c r="Y43" s="26">
        <v>198.1858</v>
      </c>
      <c r="Z43" s="26">
        <v>246.3605</v>
      </c>
      <c r="AA43" s="26">
        <v>197.60670000000002</v>
      </c>
      <c r="AB43" s="26">
        <v>195.56560000000002</v>
      </c>
      <c r="AC43" s="26">
        <v>195.0428</v>
      </c>
      <c r="AD43" s="26">
        <v>193.2722</v>
      </c>
      <c r="AE43" s="26">
        <v>196.00970000000001</v>
      </c>
      <c r="AF43" s="26">
        <v>190.42000000000002</v>
      </c>
      <c r="AG43" s="26">
        <v>186</v>
      </c>
      <c r="AH43" s="26">
        <v>194.1447</v>
      </c>
      <c r="AI43" s="26">
        <v>194.30430000000001</v>
      </c>
      <c r="AJ43" s="26">
        <v>194.30430000000001</v>
      </c>
      <c r="AK43" s="26">
        <v>199.06</v>
      </c>
      <c r="AL43" s="26">
        <v>198.97</v>
      </c>
      <c r="AM43" s="26">
        <v>198.57</v>
      </c>
      <c r="AN43" s="26">
        <v>198.3</v>
      </c>
      <c r="AO43" s="26">
        <v>201.34</v>
      </c>
      <c r="AP43" s="26">
        <v>201.08100000000002</v>
      </c>
      <c r="AQ43" s="26">
        <v>202.98000000000002</v>
      </c>
      <c r="AR43" s="26">
        <v>202.85640000000001</v>
      </c>
      <c r="AS43" s="26">
        <v>198.26</v>
      </c>
      <c r="AT43" s="26">
        <v>205.25650000000002</v>
      </c>
      <c r="AU43" s="26">
        <v>207.04580000000001</v>
      </c>
      <c r="AV43" s="26">
        <v>203.387</v>
      </c>
      <c r="AW43" s="26">
        <v>202.42000000000002</v>
      </c>
      <c r="AX43" s="26">
        <v>202.45000000000002</v>
      </c>
      <c r="AY43" s="26">
        <v>203.17000000000002</v>
      </c>
      <c r="AZ43" s="26">
        <v>203.17000000000002</v>
      </c>
      <c r="BA43" s="187">
        <v>207.5</v>
      </c>
      <c r="BB43" s="185">
        <v>206.66</v>
      </c>
      <c r="BC43" s="26">
        <v>205.67000000000002</v>
      </c>
      <c r="BD43" s="26">
        <v>204.34</v>
      </c>
      <c r="BE43" s="26">
        <v>204.76</v>
      </c>
      <c r="BF43" s="26">
        <v>204.76</v>
      </c>
      <c r="BG43" s="26">
        <v>207.14000000000001</v>
      </c>
      <c r="BH43" s="26">
        <v>207.14000000000001</v>
      </c>
      <c r="BI43" s="26">
        <v>212.70000000000002</v>
      </c>
      <c r="BJ43" s="26">
        <v>216.67000000000002</v>
      </c>
      <c r="BK43" s="26">
        <v>221.43</v>
      </c>
      <c r="BL43" s="26">
        <v>228.17000000000002</v>
      </c>
      <c r="BM43" s="26">
        <v>228.97</v>
      </c>
      <c r="BN43" s="26">
        <v>238.81</v>
      </c>
      <c r="BO43" s="26">
        <v>254.21</v>
      </c>
      <c r="BP43" s="26">
        <v>261.79000000000002</v>
      </c>
      <c r="BQ43" s="26">
        <v>259.76</v>
      </c>
      <c r="BR43" s="26">
        <v>268.52</v>
      </c>
      <c r="BS43" s="26">
        <v>265.34000000000003</v>
      </c>
      <c r="BT43" s="26">
        <v>269.87</v>
      </c>
      <c r="BU43" s="26">
        <v>267.92</v>
      </c>
      <c r="BV43" s="26">
        <v>269.38</v>
      </c>
      <c r="BW43" s="26">
        <v>273.06</v>
      </c>
      <c r="BX43" s="26">
        <v>268.27</v>
      </c>
      <c r="BY43" s="26">
        <v>267.77</v>
      </c>
      <c r="BZ43" s="26">
        <v>266.63</v>
      </c>
      <c r="CA43" s="26">
        <v>266.27</v>
      </c>
      <c r="CB43" s="26">
        <v>267.02</v>
      </c>
      <c r="CC43" s="26">
        <v>268.25</v>
      </c>
      <c r="CD43" s="26">
        <v>266.77</v>
      </c>
      <c r="CE43" s="26">
        <v>269.87</v>
      </c>
      <c r="CF43" s="26">
        <v>272.64</v>
      </c>
      <c r="CG43" s="26">
        <v>270.47000000000003</v>
      </c>
      <c r="CH43" s="26">
        <v>275.68</v>
      </c>
      <c r="CI43" s="26"/>
      <c r="CJ43" s="26"/>
      <c r="CK43" s="26"/>
      <c r="CL43" s="26"/>
      <c r="CM43" s="26"/>
      <c r="CN43" s="26"/>
      <c r="CO43" s="26"/>
      <c r="CP43" s="26"/>
      <c r="CQ43" s="26"/>
      <c r="CR43" s="26"/>
      <c r="CS43" s="26"/>
      <c r="CT43" s="26"/>
      <c r="CU43" s="26"/>
      <c r="CV43" s="26"/>
      <c r="CW43" s="26"/>
      <c r="CX43" s="26"/>
      <c r="CY43" s="26"/>
      <c r="CZ43" s="26"/>
      <c r="DA43" s="26"/>
    </row>
    <row r="44" spans="1:105" s="18" customFormat="1">
      <c r="A44" s="178" t="s">
        <v>36</v>
      </c>
      <c r="B44" s="153">
        <v>88.64</v>
      </c>
      <c r="C44" s="153">
        <v>87.100000000000009</v>
      </c>
      <c r="D44" s="21">
        <v>87.7</v>
      </c>
      <c r="E44" s="154">
        <v>87.88</v>
      </c>
      <c r="F44" s="26">
        <v>87.04</v>
      </c>
      <c r="G44" s="26">
        <v>86.97</v>
      </c>
      <c r="H44" s="26">
        <v>87.79</v>
      </c>
      <c r="I44" s="26">
        <v>94.02</v>
      </c>
      <c r="J44" s="26">
        <v>97.12</v>
      </c>
      <c r="K44" s="26">
        <v>101.79</v>
      </c>
      <c r="L44" s="26">
        <v>103.05</v>
      </c>
      <c r="M44" s="26">
        <v>104.76</v>
      </c>
      <c r="N44" s="26">
        <v>102.11</v>
      </c>
      <c r="O44" s="26">
        <v>98.5</v>
      </c>
      <c r="P44" s="26">
        <v>94.39</v>
      </c>
      <c r="Q44" s="26">
        <v>92.04</v>
      </c>
      <c r="R44" s="26">
        <v>88.070000000000007</v>
      </c>
      <c r="S44" s="26">
        <v>86.89</v>
      </c>
      <c r="T44" s="26">
        <v>83.546400000000006</v>
      </c>
      <c r="U44" s="26">
        <v>84.55</v>
      </c>
      <c r="V44" s="26">
        <v>80.263800000000003</v>
      </c>
      <c r="W44" s="26">
        <v>77.047800000000009</v>
      </c>
      <c r="X44" s="26">
        <v>81.087000000000003</v>
      </c>
      <c r="Y44" s="26">
        <v>84.83</v>
      </c>
      <c r="Z44" s="26">
        <v>84.63</v>
      </c>
      <c r="AA44" s="26">
        <v>83.570000000000007</v>
      </c>
      <c r="AB44" s="26">
        <v>83.3</v>
      </c>
      <c r="AC44" s="26">
        <v>83.64</v>
      </c>
      <c r="AD44" s="26">
        <v>82.49</v>
      </c>
      <c r="AE44" s="26">
        <v>86.16</v>
      </c>
      <c r="AF44" s="26">
        <v>85.26</v>
      </c>
      <c r="AG44" s="26">
        <v>85.65</v>
      </c>
      <c r="AH44" s="26">
        <v>87.8</v>
      </c>
      <c r="AI44" s="26">
        <v>90.69</v>
      </c>
      <c r="AJ44" s="26">
        <v>90.69</v>
      </c>
      <c r="AK44" s="26">
        <v>90.69</v>
      </c>
      <c r="AL44" s="26">
        <v>102.33380000000001</v>
      </c>
      <c r="AM44" s="26">
        <v>100.43</v>
      </c>
      <c r="AN44" s="26">
        <v>104.21</v>
      </c>
      <c r="AO44" s="26">
        <v>110.15</v>
      </c>
      <c r="AP44" s="26">
        <v>104.9</v>
      </c>
      <c r="AQ44" s="26">
        <v>105.65</v>
      </c>
      <c r="AR44" s="26">
        <v>107.8</v>
      </c>
      <c r="AS44" s="26">
        <v>107.75</v>
      </c>
      <c r="AT44" s="26">
        <v>111.25</v>
      </c>
      <c r="AU44" s="26">
        <v>110.26</v>
      </c>
      <c r="AV44" s="26">
        <v>110.83</v>
      </c>
      <c r="AW44" s="26">
        <v>111.62</v>
      </c>
      <c r="AX44" s="26">
        <v>111.89</v>
      </c>
      <c r="AY44" s="26">
        <v>111.54</v>
      </c>
      <c r="AZ44" s="26">
        <v>111.93</v>
      </c>
      <c r="BA44" s="187">
        <v>110.85000000000001</v>
      </c>
      <c r="BB44" s="185">
        <v>112.04</v>
      </c>
      <c r="BC44" s="26">
        <v>110.59</v>
      </c>
      <c r="BD44" s="26">
        <v>109.62</v>
      </c>
      <c r="BE44" s="26">
        <v>108.71000000000001</v>
      </c>
      <c r="BF44" s="26">
        <v>110.86</v>
      </c>
      <c r="BG44" s="26">
        <v>112.52</v>
      </c>
      <c r="BH44" s="26">
        <v>110.61890000000001</v>
      </c>
      <c r="BI44" s="26">
        <v>117.709</v>
      </c>
      <c r="BJ44" s="26">
        <v>113.8708</v>
      </c>
      <c r="BK44" s="26">
        <v>117.23280000000001</v>
      </c>
      <c r="BL44" s="26">
        <v>123.7367</v>
      </c>
      <c r="BM44" s="26">
        <v>124.10510000000001</v>
      </c>
      <c r="BN44" s="26">
        <v>128.9178</v>
      </c>
      <c r="BO44" s="26">
        <v>125.39850000000001</v>
      </c>
      <c r="BP44" s="26">
        <v>140.95439999999999</v>
      </c>
      <c r="BQ44" s="26">
        <v>141.33680000000001</v>
      </c>
      <c r="BR44" s="26">
        <v>130.8974</v>
      </c>
      <c r="BS44" s="26">
        <v>136.5292</v>
      </c>
      <c r="BT44" s="26">
        <v>136.38740000000001</v>
      </c>
      <c r="BU44" s="26">
        <v>135.3921</v>
      </c>
      <c r="BV44" s="26">
        <v>134.5891</v>
      </c>
      <c r="BW44" s="26">
        <v>133.62110000000001</v>
      </c>
      <c r="BX44" s="26">
        <v>132.7869</v>
      </c>
      <c r="BY44" s="26">
        <v>136.74950000000001</v>
      </c>
      <c r="BZ44" s="26">
        <v>134.0583</v>
      </c>
      <c r="CA44" s="26">
        <v>136.8946</v>
      </c>
      <c r="CB44" s="26">
        <v>134.44</v>
      </c>
      <c r="CC44" s="26">
        <v>136.4863</v>
      </c>
      <c r="CD44" s="26">
        <v>136.97</v>
      </c>
      <c r="CE44" s="26">
        <v>139.7766</v>
      </c>
      <c r="CF44" s="26">
        <v>137.82769999999999</v>
      </c>
      <c r="CG44" s="26">
        <v>137.93350000000001</v>
      </c>
      <c r="CH44" s="26">
        <v>140.33000000000001</v>
      </c>
      <c r="CI44" s="26"/>
      <c r="CJ44" s="26"/>
      <c r="CK44" s="26"/>
      <c r="CL44" s="26"/>
      <c r="CM44" s="26"/>
      <c r="CN44" s="26"/>
      <c r="CO44" s="26"/>
      <c r="CP44" s="26"/>
      <c r="CQ44" s="26"/>
      <c r="CR44" s="26"/>
      <c r="CS44" s="26"/>
      <c r="CT44" s="26"/>
      <c r="CU44" s="26"/>
      <c r="CV44" s="26"/>
      <c r="CW44" s="26"/>
      <c r="CX44" s="26"/>
      <c r="CY44" s="26"/>
      <c r="CZ44" s="26"/>
      <c r="DA44" s="26"/>
    </row>
    <row r="45" spans="1:105" s="18" customFormat="1" ht="15" thickBot="1">
      <c r="A45" s="179" t="s">
        <v>37</v>
      </c>
      <c r="B45" s="153">
        <v>154.31</v>
      </c>
      <c r="C45" s="153">
        <v>103.02</v>
      </c>
      <c r="D45" s="21">
        <v>103.03</v>
      </c>
      <c r="E45" s="154">
        <v>103.15</v>
      </c>
      <c r="F45" s="26">
        <v>103.34</v>
      </c>
      <c r="G45" s="26">
        <v>146.03</v>
      </c>
      <c r="H45" s="26">
        <v>154.77000000000001</v>
      </c>
      <c r="I45" s="26">
        <v>154.86000000000001</v>
      </c>
      <c r="J45" s="26">
        <v>153</v>
      </c>
      <c r="K45" s="26">
        <v>149.97999999999999</v>
      </c>
      <c r="L45" s="26">
        <v>171.4</v>
      </c>
      <c r="M45" s="26">
        <v>175.20000000000002</v>
      </c>
      <c r="N45" s="26">
        <v>162.57</v>
      </c>
      <c r="O45" s="26">
        <v>155.55000000000001</v>
      </c>
      <c r="P45" s="26">
        <v>155.88</v>
      </c>
      <c r="Q45" s="26">
        <v>155.88</v>
      </c>
      <c r="R45" s="26">
        <v>166.66</v>
      </c>
      <c r="S45" s="26">
        <v>163.58000000000001</v>
      </c>
      <c r="T45" s="26">
        <v>162.44</v>
      </c>
      <c r="U45" s="26">
        <v>164.94</v>
      </c>
      <c r="V45" s="26">
        <v>162.64000000000001</v>
      </c>
      <c r="W45" s="26">
        <v>160.68</v>
      </c>
      <c r="X45" s="26">
        <v>162.75</v>
      </c>
      <c r="Y45" s="26">
        <v>160.34</v>
      </c>
      <c r="Z45" s="26">
        <v>160.6</v>
      </c>
      <c r="AA45" s="26">
        <v>158.57</v>
      </c>
      <c r="AB45" s="26">
        <v>153.83000000000001</v>
      </c>
      <c r="AC45" s="26">
        <v>152.35</v>
      </c>
      <c r="AD45" s="26">
        <v>150.79</v>
      </c>
      <c r="AE45" s="26">
        <v>152.82</v>
      </c>
      <c r="AF45" s="26">
        <v>150.80000000000001</v>
      </c>
      <c r="AG45" s="26">
        <v>148.1</v>
      </c>
      <c r="AH45" s="26">
        <v>150.88</v>
      </c>
      <c r="AI45" s="26">
        <v>154.04</v>
      </c>
      <c r="AJ45" s="26">
        <v>154.04</v>
      </c>
      <c r="AK45" s="26">
        <v>153.37</v>
      </c>
      <c r="AL45" s="26">
        <v>150.06</v>
      </c>
      <c r="AM45" s="26">
        <v>150.32</v>
      </c>
      <c r="AN45" s="26">
        <v>149.86000000000001</v>
      </c>
      <c r="AO45" s="26">
        <v>149.34</v>
      </c>
      <c r="AP45" s="26">
        <v>149.47999999999999</v>
      </c>
      <c r="AQ45" s="26">
        <v>148.32</v>
      </c>
      <c r="AR45" s="26">
        <v>148.83000000000001</v>
      </c>
      <c r="AS45" s="26">
        <v>150.69</v>
      </c>
      <c r="AT45" s="26">
        <v>151.41</v>
      </c>
      <c r="AU45" s="26">
        <v>151.56</v>
      </c>
      <c r="AV45" s="26">
        <v>151.20000000000002</v>
      </c>
      <c r="AW45" s="26">
        <v>145.97</v>
      </c>
      <c r="AX45" s="26">
        <v>149.07</v>
      </c>
      <c r="AY45" s="26">
        <v>148.55000000000001</v>
      </c>
      <c r="AZ45" s="26">
        <v>148.54</v>
      </c>
      <c r="BA45" s="187">
        <v>148.22</v>
      </c>
      <c r="BB45" s="185">
        <v>136.59</v>
      </c>
      <c r="BC45" s="26">
        <v>156.88</v>
      </c>
      <c r="BD45" s="26">
        <v>121.07000000000001</v>
      </c>
      <c r="BE45" s="26">
        <v>158.82</v>
      </c>
      <c r="BF45" s="26">
        <v>153.55000000000001</v>
      </c>
      <c r="BG45" s="26">
        <v>165.51</v>
      </c>
      <c r="BH45" s="26">
        <v>154.74</v>
      </c>
      <c r="BI45" s="26">
        <v>161.47999999999999</v>
      </c>
      <c r="BJ45" s="26">
        <v>157.38</v>
      </c>
      <c r="BK45" s="26">
        <v>154.16</v>
      </c>
      <c r="BL45" s="26">
        <v>157.96</v>
      </c>
      <c r="BM45" s="26">
        <v>166.49</v>
      </c>
      <c r="BN45" s="26">
        <v>164.66</v>
      </c>
      <c r="BO45" s="26">
        <v>186.11</v>
      </c>
      <c r="BP45" s="26">
        <v>174.18</v>
      </c>
      <c r="BQ45" s="26">
        <v>172.42000000000002</v>
      </c>
      <c r="BR45" s="26">
        <v>165.96</v>
      </c>
      <c r="BS45" s="26">
        <v>141.36000000000001</v>
      </c>
      <c r="BT45" s="26">
        <v>147.43</v>
      </c>
      <c r="BU45" s="26">
        <v>178.51</v>
      </c>
      <c r="BV45" s="26">
        <v>152.67000000000002</v>
      </c>
      <c r="BW45" s="26">
        <v>156.80000000000001</v>
      </c>
      <c r="BX45" s="26">
        <v>156.84</v>
      </c>
      <c r="BY45" s="26">
        <v>162.44</v>
      </c>
      <c r="BZ45" s="26">
        <v>162.78</v>
      </c>
      <c r="CA45" s="26">
        <v>150.82</v>
      </c>
      <c r="CB45" s="26">
        <v>165.45000000000002</v>
      </c>
      <c r="CC45" s="26">
        <v>156.46</v>
      </c>
      <c r="CD45" s="26">
        <v>157.31</v>
      </c>
      <c r="CE45" s="26">
        <v>166.29</v>
      </c>
      <c r="CF45" s="26">
        <v>150.81</v>
      </c>
      <c r="CG45" s="26">
        <v>158.99</v>
      </c>
      <c r="CH45" s="26">
        <v>152.91</v>
      </c>
      <c r="CI45" s="26"/>
      <c r="CJ45" s="26"/>
      <c r="CK45" s="26"/>
      <c r="CL45" s="26"/>
      <c r="CM45" s="26"/>
      <c r="CN45" s="26"/>
      <c r="CO45" s="26"/>
      <c r="CP45" s="26"/>
      <c r="CQ45" s="26"/>
      <c r="CR45" s="26"/>
      <c r="CS45" s="26"/>
      <c r="CT45" s="26"/>
      <c r="CU45" s="26"/>
      <c r="CV45" s="26"/>
      <c r="CW45" s="26"/>
      <c r="CX45" s="26"/>
      <c r="CY45" s="26"/>
      <c r="CZ45" s="26"/>
      <c r="DA45" s="26"/>
    </row>
    <row r="72" ht="17.850000000000001"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45"/>
  <sheetViews>
    <sheetView zoomScaleNormal="100" workbookViewId="0"/>
  </sheetViews>
  <sheetFormatPr defaultColWidth="9.33203125" defaultRowHeight="14.4"/>
  <cols>
    <col min="1" max="1" width="7.88671875" style="4" customWidth="1"/>
    <col min="2" max="2" width="14" style="4" customWidth="1"/>
    <col min="3" max="3" width="12.6640625" style="18" customWidth="1"/>
    <col min="4" max="4" width="13.44140625" style="4" customWidth="1"/>
    <col min="5" max="5" width="13.6640625" style="4" customWidth="1"/>
    <col min="6" max="6" width="9.33203125" style="4" customWidth="1"/>
    <col min="7" max="16384" width="9.33203125" style="4"/>
  </cols>
  <sheetData>
    <row r="1" spans="1:7" ht="18">
      <c r="B1" s="101" t="s">
        <v>67</v>
      </c>
    </row>
    <row r="2" spans="1:7" s="32" customFormat="1">
      <c r="C2" s="81"/>
    </row>
    <row r="3" spans="1:7">
      <c r="A3" s="17" t="s">
        <v>115</v>
      </c>
    </row>
    <row r="4" spans="1:7" ht="16.95" customHeight="1" thickBot="1"/>
    <row r="5" spans="1:7" ht="43.35" customHeight="1" thickBot="1">
      <c r="B5" s="71"/>
      <c r="C5" s="70" t="s">
        <v>69</v>
      </c>
      <c r="D5" s="24" t="s">
        <v>38</v>
      </c>
      <c r="E5" s="38" t="s">
        <v>39</v>
      </c>
      <c r="G5" s="17" t="s">
        <v>80</v>
      </c>
    </row>
    <row r="6" spans="1:7">
      <c r="B6" s="67" t="s">
        <v>40</v>
      </c>
      <c r="C6" s="170">
        <v>228.64000000000001</v>
      </c>
      <c r="D6" s="193">
        <v>-1.1199999999999761</v>
      </c>
      <c r="E6" s="171">
        <v>-4.8746518105848846E-3</v>
      </c>
    </row>
    <row r="7" spans="1:7">
      <c r="B7" s="68" t="s">
        <v>41</v>
      </c>
      <c r="C7" s="141">
        <v>216.4229</v>
      </c>
      <c r="D7" s="145">
        <v>5.025999999999982</v>
      </c>
      <c r="E7" s="146">
        <v>2.3775183079789652E-2</v>
      </c>
    </row>
    <row r="8" spans="1:7">
      <c r="B8" s="68" t="s">
        <v>42</v>
      </c>
      <c r="C8" s="141">
        <v>249.48610000000002</v>
      </c>
      <c r="D8" s="145">
        <v>6.457099999999997</v>
      </c>
      <c r="E8" s="144">
        <v>2.656925716684011E-2</v>
      </c>
    </row>
    <row r="9" spans="1:7">
      <c r="B9" s="68" t="s">
        <v>43</v>
      </c>
      <c r="C9" s="141" t="s">
        <v>73</v>
      </c>
      <c r="D9" s="145"/>
      <c r="E9" s="144"/>
    </row>
    <row r="10" spans="1:7">
      <c r="B10" s="68" t="s">
        <v>44</v>
      </c>
      <c r="C10" s="141">
        <v>400</v>
      </c>
      <c r="D10" s="31">
        <v>0</v>
      </c>
      <c r="E10" s="144">
        <v>0</v>
      </c>
    </row>
    <row r="11" spans="1:7">
      <c r="B11" s="68" t="s">
        <v>45</v>
      </c>
      <c r="C11" s="141" t="s">
        <v>73</v>
      </c>
      <c r="D11" s="145"/>
      <c r="E11" s="144"/>
    </row>
    <row r="12" spans="1:7">
      <c r="B12" s="68" t="s">
        <v>46</v>
      </c>
      <c r="C12" s="141" t="s">
        <v>73</v>
      </c>
      <c r="D12" s="29"/>
      <c r="E12" s="146"/>
    </row>
    <row r="13" spans="1:7">
      <c r="B13" s="68" t="s">
        <v>47</v>
      </c>
      <c r="C13" s="141">
        <v>236.48000000000002</v>
      </c>
      <c r="D13" s="31">
        <v>5.9900000000000091</v>
      </c>
      <c r="E13" s="144">
        <v>2.5988112282528508E-2</v>
      </c>
    </row>
    <row r="14" spans="1:7">
      <c r="B14" s="68" t="s">
        <v>48</v>
      </c>
      <c r="C14" s="141">
        <v>300</v>
      </c>
      <c r="D14" s="31">
        <v>0</v>
      </c>
      <c r="E14" s="144">
        <v>0</v>
      </c>
    </row>
    <row r="15" spans="1:7">
      <c r="B15" s="68" t="s">
        <v>49</v>
      </c>
      <c r="C15" s="141">
        <v>276.87870000000004</v>
      </c>
      <c r="D15" s="145">
        <v>6.0586000000000126</v>
      </c>
      <c r="E15" s="144">
        <v>2.2371308481165197E-2</v>
      </c>
    </row>
    <row r="16" spans="1:7">
      <c r="B16" s="68" t="s">
        <v>50</v>
      </c>
      <c r="C16" s="141" t="s">
        <v>73</v>
      </c>
      <c r="D16" s="31"/>
      <c r="E16" s="144"/>
    </row>
    <row r="17" spans="2:5">
      <c r="B17" s="68" t="s">
        <v>51</v>
      </c>
      <c r="C17" s="141" t="s">
        <v>73</v>
      </c>
      <c r="D17" s="31"/>
      <c r="E17" s="144"/>
    </row>
    <row r="18" spans="2:5">
      <c r="B18" s="68" t="s">
        <v>52</v>
      </c>
      <c r="C18" s="141">
        <v>257.56</v>
      </c>
      <c r="D18" s="31">
        <v>0.91000000000002501</v>
      </c>
      <c r="E18" s="144">
        <v>3.5456847847263884E-3</v>
      </c>
    </row>
    <row r="19" spans="2:5">
      <c r="B19" s="68" t="s">
        <v>53</v>
      </c>
      <c r="C19" s="141" t="s">
        <v>73</v>
      </c>
      <c r="D19" s="145"/>
      <c r="E19" s="144"/>
    </row>
    <row r="20" spans="2:5">
      <c r="B20" s="68" t="s">
        <v>54</v>
      </c>
      <c r="C20" s="141">
        <v>216.06</v>
      </c>
      <c r="D20" s="145">
        <v>3.8299999999999841</v>
      </c>
      <c r="E20" s="144">
        <v>1.8046459030297335E-2</v>
      </c>
    </row>
    <row r="21" spans="2:5">
      <c r="B21" s="68" t="s">
        <v>55</v>
      </c>
      <c r="C21" s="141">
        <v>229.88300000000001</v>
      </c>
      <c r="D21" s="145">
        <v>-0.47030000000000882</v>
      </c>
      <c r="E21" s="144">
        <v>-2.0416464621952901E-3</v>
      </c>
    </row>
    <row r="22" spans="2:5">
      <c r="B22" s="68" t="s">
        <v>56</v>
      </c>
      <c r="C22" s="141" t="s">
        <v>73</v>
      </c>
      <c r="D22" s="31"/>
      <c r="E22" s="155"/>
    </row>
    <row r="23" spans="2:5">
      <c r="B23" s="68" t="s">
        <v>57</v>
      </c>
      <c r="C23" s="141" t="s">
        <v>73</v>
      </c>
      <c r="D23" s="31"/>
      <c r="E23" s="144"/>
    </row>
    <row r="24" spans="2:5">
      <c r="B24" s="68" t="s">
        <v>58</v>
      </c>
      <c r="C24" s="141">
        <v>354.51</v>
      </c>
      <c r="D24" s="145">
        <v>-6.3700000000000045</v>
      </c>
      <c r="E24" s="146">
        <v>-1.7651296829971241E-2</v>
      </c>
    </row>
    <row r="25" spans="2:5">
      <c r="B25" s="68" t="s">
        <v>59</v>
      </c>
      <c r="C25" s="141">
        <v>200.06970000000001</v>
      </c>
      <c r="D25" s="31">
        <v>2.436000000000007</v>
      </c>
      <c r="E25" s="144">
        <v>1.2325833094254612E-2</v>
      </c>
    </row>
    <row r="26" spans="2:5">
      <c r="B26" s="68" t="s">
        <v>60</v>
      </c>
      <c r="C26" s="141">
        <v>252.5</v>
      </c>
      <c r="D26" s="31">
        <v>0</v>
      </c>
      <c r="E26" s="144">
        <v>0</v>
      </c>
    </row>
    <row r="27" spans="2:5">
      <c r="B27" s="68" t="s">
        <v>61</v>
      </c>
      <c r="C27" s="141">
        <v>208.2662</v>
      </c>
      <c r="D27" s="145">
        <v>-0.67100000000002069</v>
      </c>
      <c r="E27" s="144">
        <v>-3.2114912997782685E-3</v>
      </c>
    </row>
    <row r="28" spans="2:5">
      <c r="B28" s="68" t="s">
        <v>62</v>
      </c>
      <c r="C28" s="141">
        <v>295.05</v>
      </c>
      <c r="D28" s="145">
        <v>-1.6499999999999773</v>
      </c>
      <c r="E28" s="146">
        <v>-5.561172901921041E-3</v>
      </c>
    </row>
    <row r="29" spans="2:5">
      <c r="B29" s="68" t="s">
        <v>63</v>
      </c>
      <c r="C29" s="141">
        <v>251.41</v>
      </c>
      <c r="D29" s="29">
        <v>-10.680000000000035</v>
      </c>
      <c r="E29" s="146">
        <v>-4.0749360906558896E-2</v>
      </c>
    </row>
    <row r="30" spans="2:5">
      <c r="B30" s="68" t="s">
        <v>64</v>
      </c>
      <c r="C30" s="141">
        <v>346.62</v>
      </c>
      <c r="D30" s="145">
        <v>1.5199999999999818</v>
      </c>
      <c r="E30" s="144">
        <v>4.4045204288611917E-3</v>
      </c>
    </row>
    <row r="31" spans="2:5">
      <c r="B31" s="68" t="s">
        <v>65</v>
      </c>
      <c r="C31" s="141">
        <v>360.6293</v>
      </c>
      <c r="D31" s="31">
        <v>11.832499999999982</v>
      </c>
      <c r="E31" s="144">
        <v>3.3923763062046364E-2</v>
      </c>
    </row>
    <row r="32" spans="2:5">
      <c r="B32" s="68"/>
      <c r="C32" s="141"/>
      <c r="D32" s="145"/>
      <c r="E32" s="144"/>
    </row>
    <row r="33" spans="1:104" ht="15" thickBot="1">
      <c r="B33" s="69" t="s">
        <v>66</v>
      </c>
      <c r="C33" s="147">
        <v>263.9931787000001</v>
      </c>
      <c r="D33" s="148">
        <v>1.5355979400000024</v>
      </c>
      <c r="E33" s="149">
        <v>5.850842393476885E-3</v>
      </c>
    </row>
    <row r="34" spans="1:104">
      <c r="B34" s="19" t="s">
        <v>93</v>
      </c>
    </row>
    <row r="35" spans="1:104">
      <c r="B35" s="20"/>
    </row>
    <row r="36" spans="1:104">
      <c r="B36" s="19" t="s">
        <v>68</v>
      </c>
      <c r="I36" s="102"/>
      <c r="J36" s="102"/>
      <c r="K36" s="102"/>
    </row>
    <row r="37" spans="1:104">
      <c r="I37" s="102"/>
      <c r="J37" s="102"/>
      <c r="K37" s="102"/>
    </row>
    <row r="38" spans="1:104">
      <c r="A38" s="17" t="s">
        <v>81</v>
      </c>
      <c r="I38" s="102"/>
      <c r="J38" s="135"/>
      <c r="K38" s="102"/>
    </row>
    <row r="39" spans="1:104" ht="15" thickBot="1">
      <c r="A39" s="17"/>
      <c r="I39" s="102"/>
      <c r="J39" s="135"/>
      <c r="K39" s="102"/>
      <c r="AD39" s="102"/>
      <c r="AE39" s="102"/>
      <c r="AF39" s="102"/>
      <c r="AY39" s="102"/>
      <c r="AZ39" s="102"/>
      <c r="BA39" s="102"/>
      <c r="BB39" s="102"/>
      <c r="BC39" s="102"/>
    </row>
    <row r="40" spans="1:104" ht="15" thickBot="1">
      <c r="A40" s="17"/>
      <c r="B40" s="181">
        <v>2021</v>
      </c>
      <c r="C40" s="4"/>
      <c r="G40" s="102"/>
      <c r="H40" s="102"/>
      <c r="I40" s="135"/>
      <c r="J40" s="102"/>
      <c r="K40" s="102"/>
      <c r="AD40" s="136"/>
      <c r="AE40" s="137"/>
      <c r="AF40" s="136"/>
      <c r="BA40" s="189"/>
      <c r="BB40" s="188">
        <v>2022</v>
      </c>
      <c r="BC40" s="23"/>
      <c r="BD40" s="23"/>
      <c r="BE40" s="23"/>
      <c r="BF40" s="23"/>
      <c r="BG40" s="23"/>
      <c r="BH40" s="23"/>
      <c r="BI40" s="23"/>
      <c r="BJ40" s="23"/>
      <c r="BK40" s="23"/>
      <c r="BL40" s="23"/>
      <c r="BM40" s="23"/>
      <c r="BN40" s="23"/>
      <c r="BO40" s="23"/>
      <c r="BP40" s="23"/>
      <c r="BQ40" s="23"/>
      <c r="BR40" s="23"/>
    </row>
    <row r="41" spans="1:104">
      <c r="A41" s="190" t="s">
        <v>33</v>
      </c>
      <c r="B41" s="180">
        <v>1</v>
      </c>
      <c r="C41" s="30">
        <v>2</v>
      </c>
      <c r="D41" s="30">
        <v>3</v>
      </c>
      <c r="E41" s="30">
        <v>4</v>
      </c>
      <c r="F41" s="30">
        <v>5</v>
      </c>
      <c r="G41" s="30">
        <v>6</v>
      </c>
      <c r="H41" s="30">
        <v>7</v>
      </c>
      <c r="I41" s="30">
        <v>8</v>
      </c>
      <c r="J41" s="30">
        <v>9</v>
      </c>
      <c r="K41" s="30">
        <v>10</v>
      </c>
      <c r="L41" s="30">
        <v>11</v>
      </c>
      <c r="M41" s="30">
        <v>12</v>
      </c>
      <c r="N41" s="30">
        <v>13</v>
      </c>
      <c r="O41" s="30">
        <v>14</v>
      </c>
      <c r="P41" s="30">
        <v>15</v>
      </c>
      <c r="Q41" s="30">
        <v>16</v>
      </c>
      <c r="R41" s="30">
        <v>17</v>
      </c>
      <c r="S41" s="30">
        <v>18</v>
      </c>
      <c r="T41" s="30">
        <v>19</v>
      </c>
      <c r="U41" s="30">
        <v>20</v>
      </c>
      <c r="V41" s="30">
        <v>21</v>
      </c>
      <c r="W41" s="30">
        <v>22</v>
      </c>
      <c r="X41" s="30">
        <v>23</v>
      </c>
      <c r="Y41" s="30">
        <v>24</v>
      </c>
      <c r="Z41" s="30">
        <v>25</v>
      </c>
      <c r="AA41" s="30">
        <v>26</v>
      </c>
      <c r="AB41" s="30">
        <v>27</v>
      </c>
      <c r="AC41" s="30">
        <v>28</v>
      </c>
      <c r="AD41" s="30">
        <v>29</v>
      </c>
      <c r="AE41" s="30">
        <v>30</v>
      </c>
      <c r="AF41" s="30">
        <v>31</v>
      </c>
      <c r="AG41" s="30">
        <v>32</v>
      </c>
      <c r="AH41" s="30">
        <v>33</v>
      </c>
      <c r="AI41" s="30">
        <v>34</v>
      </c>
      <c r="AJ41" s="30">
        <v>35</v>
      </c>
      <c r="AK41" s="30">
        <v>36</v>
      </c>
      <c r="AL41" s="30">
        <v>37</v>
      </c>
      <c r="AM41" s="30">
        <v>38</v>
      </c>
      <c r="AN41" s="30">
        <v>39</v>
      </c>
      <c r="AO41" s="30">
        <v>40</v>
      </c>
      <c r="AP41" s="30">
        <v>41</v>
      </c>
      <c r="AQ41" s="30">
        <v>42</v>
      </c>
      <c r="AR41" s="30">
        <v>43</v>
      </c>
      <c r="AS41" s="30">
        <v>44</v>
      </c>
      <c r="AT41" s="30">
        <v>45</v>
      </c>
      <c r="AU41" s="30">
        <v>46</v>
      </c>
      <c r="AV41" s="30">
        <v>47</v>
      </c>
      <c r="AW41" s="30">
        <v>48</v>
      </c>
      <c r="AX41" s="30">
        <v>49</v>
      </c>
      <c r="AY41" s="30">
        <v>50</v>
      </c>
      <c r="AZ41" s="30">
        <v>51</v>
      </c>
      <c r="BA41" s="186">
        <v>52</v>
      </c>
      <c r="BB41" s="183">
        <v>1</v>
      </c>
      <c r="BC41" s="83">
        <v>2</v>
      </c>
      <c r="BD41" s="83">
        <v>3</v>
      </c>
      <c r="BE41" s="83">
        <v>4</v>
      </c>
      <c r="BF41" s="83">
        <v>5</v>
      </c>
      <c r="BG41" s="83">
        <v>6</v>
      </c>
      <c r="BH41" s="83">
        <v>7</v>
      </c>
      <c r="BI41" s="83">
        <v>8</v>
      </c>
      <c r="BJ41" s="83">
        <v>9</v>
      </c>
      <c r="BK41" s="83">
        <v>10</v>
      </c>
      <c r="BL41" s="83">
        <v>11</v>
      </c>
      <c r="BM41" s="83">
        <v>12</v>
      </c>
      <c r="BN41" s="83">
        <v>13</v>
      </c>
      <c r="BO41" s="83">
        <v>14</v>
      </c>
      <c r="BP41" s="83">
        <v>15</v>
      </c>
      <c r="BQ41" s="83">
        <v>16</v>
      </c>
      <c r="BR41" s="83">
        <v>17</v>
      </c>
      <c r="BS41" s="83">
        <v>18</v>
      </c>
      <c r="BT41" s="83">
        <v>19</v>
      </c>
      <c r="BU41" s="83">
        <v>20</v>
      </c>
      <c r="BV41" s="83">
        <v>21</v>
      </c>
      <c r="BW41" s="83">
        <v>22</v>
      </c>
      <c r="BX41" s="83">
        <v>23</v>
      </c>
      <c r="BY41" s="83">
        <v>24</v>
      </c>
      <c r="BZ41" s="83">
        <v>25</v>
      </c>
      <c r="CA41" s="83">
        <v>26</v>
      </c>
      <c r="CB41" s="83">
        <v>27</v>
      </c>
      <c r="CC41" s="83">
        <v>28</v>
      </c>
      <c r="CD41" s="83">
        <v>29</v>
      </c>
      <c r="CE41" s="83">
        <v>30</v>
      </c>
      <c r="CF41" s="83">
        <v>31</v>
      </c>
      <c r="CG41" s="83">
        <v>32</v>
      </c>
      <c r="CH41" s="83">
        <v>33</v>
      </c>
      <c r="CI41" s="83">
        <v>34</v>
      </c>
      <c r="CJ41" s="83">
        <v>36</v>
      </c>
      <c r="CK41" s="83">
        <v>37</v>
      </c>
      <c r="CL41" s="83">
        <v>38</v>
      </c>
      <c r="CM41" s="83">
        <v>39</v>
      </c>
      <c r="CN41" s="83">
        <v>40</v>
      </c>
      <c r="CO41" s="83">
        <v>41</v>
      </c>
      <c r="CP41" s="83">
        <v>42</v>
      </c>
      <c r="CQ41" s="83">
        <v>43</v>
      </c>
      <c r="CR41" s="83">
        <v>44</v>
      </c>
      <c r="CS41" s="83">
        <v>45</v>
      </c>
      <c r="CT41" s="83">
        <v>46</v>
      </c>
      <c r="CU41" s="83">
        <v>47</v>
      </c>
      <c r="CV41" s="83">
        <v>48</v>
      </c>
      <c r="CW41" s="83">
        <v>49</v>
      </c>
      <c r="CX41" s="83">
        <v>50</v>
      </c>
      <c r="CY41" s="83">
        <v>51</v>
      </c>
      <c r="CZ41" s="83">
        <v>52</v>
      </c>
    </row>
    <row r="42" spans="1:104">
      <c r="A42" s="191" t="s">
        <v>34</v>
      </c>
      <c r="B42" s="153">
        <v>185.29974008000005</v>
      </c>
      <c r="C42" s="21">
        <v>183.25</v>
      </c>
      <c r="D42" s="21">
        <v>182.39333123000009</v>
      </c>
      <c r="E42" s="21">
        <v>185.15766057000005</v>
      </c>
      <c r="F42" s="26">
        <v>186.04039339000008</v>
      </c>
      <c r="G42" s="26">
        <v>191.20576507999999</v>
      </c>
      <c r="H42" s="26">
        <v>190.62887426</v>
      </c>
      <c r="I42" s="26">
        <v>190.56959600000002</v>
      </c>
      <c r="J42" s="26">
        <v>190.56230921000002</v>
      </c>
      <c r="K42" s="26">
        <v>192.37291162000002</v>
      </c>
      <c r="L42" s="26">
        <v>193.78967894000004</v>
      </c>
      <c r="M42" s="26">
        <v>195.44864614000002</v>
      </c>
      <c r="N42" s="26">
        <v>196.63135753000003</v>
      </c>
      <c r="O42" s="26">
        <v>196.70222704000008</v>
      </c>
      <c r="P42" s="26">
        <v>196.12974509</v>
      </c>
      <c r="Q42" s="26">
        <v>199.09978611000003</v>
      </c>
      <c r="R42" s="26">
        <v>201.75379188000002</v>
      </c>
      <c r="S42" s="26">
        <v>202.12974041000001</v>
      </c>
      <c r="T42" s="26">
        <v>201.43936886000003</v>
      </c>
      <c r="U42" s="26">
        <v>203.83376066</v>
      </c>
      <c r="V42" s="26">
        <v>205.04</v>
      </c>
      <c r="W42" s="26">
        <v>203.79</v>
      </c>
      <c r="X42" s="26">
        <v>205.51</v>
      </c>
      <c r="Y42" s="26">
        <v>205.73</v>
      </c>
      <c r="Z42" s="26">
        <v>209.09498581000008</v>
      </c>
      <c r="AA42" s="26">
        <v>208.55088202000007</v>
      </c>
      <c r="AB42" s="26">
        <v>204.91419999999999</v>
      </c>
      <c r="AC42" s="26">
        <v>203.68071431999994</v>
      </c>
      <c r="AD42" s="26">
        <v>204.77251683999995</v>
      </c>
      <c r="AE42" s="26">
        <v>204.55841563999994</v>
      </c>
      <c r="AF42" s="26">
        <v>201.48308277999996</v>
      </c>
      <c r="AG42" s="26">
        <v>201.48308277999996</v>
      </c>
      <c r="AH42" s="26">
        <v>198.69090207999997</v>
      </c>
      <c r="AI42" s="26">
        <v>198.02740679999997</v>
      </c>
      <c r="AJ42" s="26">
        <v>196.71991977999994</v>
      </c>
      <c r="AK42" s="26">
        <v>197.15664761000005</v>
      </c>
      <c r="AL42" s="26">
        <v>196.37504065000002</v>
      </c>
      <c r="AM42" s="26">
        <v>195.82138023999994</v>
      </c>
      <c r="AN42" s="26">
        <v>198.17901183152682</v>
      </c>
      <c r="AO42" s="26">
        <v>197.4819961099999</v>
      </c>
      <c r="AP42" s="26">
        <v>200.22005889999994</v>
      </c>
      <c r="AQ42" s="26">
        <v>199.96540898999996</v>
      </c>
      <c r="AR42" s="151">
        <v>202.80379053999999</v>
      </c>
      <c r="AS42" s="151">
        <v>204.71314170000002</v>
      </c>
      <c r="AT42" s="26">
        <v>205.90575541999993</v>
      </c>
      <c r="AU42" s="26">
        <v>206.47560261999996</v>
      </c>
      <c r="AV42" s="26">
        <v>208.41517920999999</v>
      </c>
      <c r="AW42" s="26">
        <v>211.31440695999999</v>
      </c>
      <c r="AX42" s="26">
        <v>210.67672718</v>
      </c>
      <c r="AY42" s="26">
        <v>210.82275207999999</v>
      </c>
      <c r="AZ42" s="26">
        <v>210.59031199999998</v>
      </c>
      <c r="BA42" s="187">
        <v>210.76302621999997</v>
      </c>
      <c r="BB42" s="184">
        <v>217.51915629999999</v>
      </c>
      <c r="BC42" s="82">
        <v>218.65410348999995</v>
      </c>
      <c r="BD42" s="82">
        <v>220.09846816999993</v>
      </c>
      <c r="BE42" s="82">
        <v>219.68502542999997</v>
      </c>
      <c r="BF42" s="82">
        <v>223.14306866999996</v>
      </c>
      <c r="BG42" s="82">
        <v>223.17805574999991</v>
      </c>
      <c r="BH42" s="82">
        <v>227.14503717999989</v>
      </c>
      <c r="BI42" s="82">
        <v>227.31205555999989</v>
      </c>
      <c r="BJ42" s="82">
        <v>228.58812905999989</v>
      </c>
      <c r="BK42" s="82">
        <v>234.43394274999994</v>
      </c>
      <c r="BL42" s="82">
        <v>246.76180454999991</v>
      </c>
      <c r="BM42" s="82">
        <v>250.84524816999993</v>
      </c>
      <c r="BN42" s="82">
        <v>254.56787174000002</v>
      </c>
      <c r="BO42" s="82">
        <v>257.81907182999987</v>
      </c>
      <c r="BP42" s="82">
        <v>259.00036108999996</v>
      </c>
      <c r="BQ42" s="82">
        <v>259.8728333799998</v>
      </c>
      <c r="BR42" s="82">
        <v>259.3513315699999</v>
      </c>
      <c r="BS42" s="82">
        <v>260.60017484999992</v>
      </c>
      <c r="BT42" s="82">
        <v>262.66860811999993</v>
      </c>
      <c r="BU42" s="82">
        <v>263.29084489999991</v>
      </c>
      <c r="BV42" s="82">
        <v>262.64017662999993</v>
      </c>
      <c r="BW42" s="82">
        <v>261.38778252999987</v>
      </c>
      <c r="BX42" s="82">
        <v>261.22773245999991</v>
      </c>
      <c r="BY42" s="82">
        <v>259.54366441999986</v>
      </c>
      <c r="BZ42" s="82">
        <v>259.39511526999996</v>
      </c>
      <c r="CA42" s="82">
        <v>259.01803058999991</v>
      </c>
      <c r="CB42" s="82">
        <v>255.92218535000015</v>
      </c>
      <c r="CC42" s="82">
        <v>257.56899761999995</v>
      </c>
      <c r="CD42" s="82">
        <v>263.17540041000007</v>
      </c>
      <c r="CE42" s="82">
        <v>261.62284182000002</v>
      </c>
      <c r="CF42" s="82">
        <v>261.69140652999999</v>
      </c>
      <c r="CG42" s="82">
        <v>262.4575807600001</v>
      </c>
      <c r="CH42" s="82">
        <v>263.9931787000001</v>
      </c>
      <c r="CI42" s="82"/>
      <c r="CJ42" s="82"/>
      <c r="CK42" s="82"/>
      <c r="CL42" s="82"/>
      <c r="CM42" s="82"/>
      <c r="CN42" s="82"/>
      <c r="CO42" s="82"/>
      <c r="CP42" s="82"/>
      <c r="CQ42" s="82"/>
      <c r="CR42" s="82"/>
      <c r="CS42" s="82"/>
      <c r="CT42" s="82"/>
      <c r="CU42" s="82"/>
      <c r="CV42" s="82"/>
      <c r="CW42" s="82"/>
      <c r="CX42" s="82"/>
      <c r="CY42" s="82"/>
      <c r="CZ42" s="82"/>
    </row>
    <row r="43" spans="1:104">
      <c r="A43" s="191" t="s">
        <v>35</v>
      </c>
      <c r="B43" s="153">
        <v>308</v>
      </c>
      <c r="C43" s="21">
        <v>307.10000000000002</v>
      </c>
      <c r="D43" s="21">
        <v>304.91000000000003</v>
      </c>
      <c r="E43" s="21">
        <v>306.22000000000003</v>
      </c>
      <c r="F43" s="26">
        <v>307.79000000000002</v>
      </c>
      <c r="G43" s="26">
        <v>308.7</v>
      </c>
      <c r="H43" s="26">
        <v>299.55</v>
      </c>
      <c r="I43" s="26">
        <v>306.55</v>
      </c>
      <c r="J43" s="26">
        <v>303.40000000000003</v>
      </c>
      <c r="K43" s="26">
        <v>306.48</v>
      </c>
      <c r="L43" s="26">
        <v>307.58</v>
      </c>
      <c r="M43" s="26">
        <v>307.33</v>
      </c>
      <c r="N43" s="26">
        <v>306.85000000000002</v>
      </c>
      <c r="O43" s="26">
        <v>307.56</v>
      </c>
      <c r="P43" s="26">
        <v>306.95999999999998</v>
      </c>
      <c r="Q43" s="26">
        <v>307.87</v>
      </c>
      <c r="R43" s="26">
        <v>306.98</v>
      </c>
      <c r="S43" s="26">
        <v>309.49</v>
      </c>
      <c r="T43" s="26">
        <v>310.06</v>
      </c>
      <c r="U43" s="26">
        <v>309.69</v>
      </c>
      <c r="V43" s="26">
        <v>309.99</v>
      </c>
      <c r="W43" s="26">
        <v>310.76</v>
      </c>
      <c r="X43" s="26">
        <v>310.41000000000003</v>
      </c>
      <c r="Y43" s="26">
        <v>309.64</v>
      </c>
      <c r="Z43" s="26">
        <v>309.74</v>
      </c>
      <c r="AA43" s="26">
        <v>309.55</v>
      </c>
      <c r="AB43" s="26">
        <v>309.08</v>
      </c>
      <c r="AC43" s="26">
        <v>309.20999999999998</v>
      </c>
      <c r="AD43" s="26">
        <v>309.15000000000003</v>
      </c>
      <c r="AE43" s="26">
        <v>309.78000000000003</v>
      </c>
      <c r="AF43" s="26">
        <v>310.67</v>
      </c>
      <c r="AG43" s="26">
        <v>310.67</v>
      </c>
      <c r="AH43" s="26">
        <v>309</v>
      </c>
      <c r="AI43" s="26">
        <v>310.90000000000003</v>
      </c>
      <c r="AJ43" s="26">
        <v>309.41000000000003</v>
      </c>
      <c r="AK43" s="26">
        <v>309.28000000000003</v>
      </c>
      <c r="AL43" s="26">
        <v>312</v>
      </c>
      <c r="AM43" s="26">
        <v>312</v>
      </c>
      <c r="AN43" s="26">
        <v>312</v>
      </c>
      <c r="AO43" s="26">
        <v>312</v>
      </c>
      <c r="AP43" s="26">
        <v>315</v>
      </c>
      <c r="AQ43" s="26">
        <v>315</v>
      </c>
      <c r="AR43" s="21">
        <v>315</v>
      </c>
      <c r="AS43" s="21">
        <v>316</v>
      </c>
      <c r="AT43" s="26">
        <v>316</v>
      </c>
      <c r="AU43" s="26">
        <v>316</v>
      </c>
      <c r="AV43" s="26">
        <v>316</v>
      </c>
      <c r="AW43" s="26">
        <v>317</v>
      </c>
      <c r="AX43" s="26">
        <v>320</v>
      </c>
      <c r="AY43" s="26">
        <v>324</v>
      </c>
      <c r="AZ43" s="26">
        <v>324</v>
      </c>
      <c r="BA43" s="187">
        <v>324</v>
      </c>
      <c r="BB43" s="185">
        <v>326</v>
      </c>
      <c r="BC43" s="26">
        <v>328</v>
      </c>
      <c r="BD43" s="26">
        <v>331</v>
      </c>
      <c r="BE43" s="26">
        <v>331</v>
      </c>
      <c r="BF43" s="26">
        <v>331</v>
      </c>
      <c r="BG43" s="26">
        <v>331</v>
      </c>
      <c r="BH43" s="26">
        <v>337</v>
      </c>
      <c r="BI43" s="26">
        <v>337</v>
      </c>
      <c r="BJ43" s="26">
        <v>338</v>
      </c>
      <c r="BK43" s="26">
        <v>349</v>
      </c>
      <c r="BL43" s="26">
        <v>362</v>
      </c>
      <c r="BM43" s="26">
        <v>369</v>
      </c>
      <c r="BN43" s="26">
        <v>370</v>
      </c>
      <c r="BO43" s="26">
        <v>371</v>
      </c>
      <c r="BP43" s="26">
        <v>371</v>
      </c>
      <c r="BQ43" s="26">
        <v>370</v>
      </c>
      <c r="BR43" s="26">
        <v>367</v>
      </c>
      <c r="BS43" s="26">
        <v>372.75830000000002</v>
      </c>
      <c r="BT43" s="26">
        <v>381</v>
      </c>
      <c r="BU43" s="26">
        <v>394</v>
      </c>
      <c r="BV43" s="26">
        <v>394</v>
      </c>
      <c r="BW43" s="26">
        <v>394</v>
      </c>
      <c r="BX43" s="26">
        <v>394</v>
      </c>
      <c r="BY43" s="26">
        <v>394</v>
      </c>
      <c r="BZ43" s="26">
        <v>394</v>
      </c>
      <c r="CA43" s="26">
        <v>394</v>
      </c>
      <c r="CB43" s="26">
        <v>394</v>
      </c>
      <c r="CC43" s="26">
        <v>394</v>
      </c>
      <c r="CD43" s="26">
        <v>400</v>
      </c>
      <c r="CE43" s="26">
        <v>400</v>
      </c>
      <c r="CF43" s="26">
        <v>400</v>
      </c>
      <c r="CG43" s="26">
        <v>400</v>
      </c>
      <c r="CH43" s="26">
        <v>400</v>
      </c>
      <c r="CI43" s="26"/>
      <c r="CJ43" s="26"/>
      <c r="CK43" s="26"/>
      <c r="CL43" s="26"/>
      <c r="CM43" s="26"/>
      <c r="CN43" s="26"/>
      <c r="CO43" s="26"/>
      <c r="CP43" s="26"/>
      <c r="CQ43" s="26"/>
      <c r="CR43" s="26"/>
      <c r="CS43" s="26"/>
      <c r="CT43" s="26"/>
      <c r="CU43" s="26"/>
      <c r="CV43" s="26"/>
      <c r="CW43" s="26"/>
      <c r="CX43" s="26"/>
      <c r="CY43" s="26"/>
      <c r="CZ43" s="26"/>
    </row>
    <row r="44" spans="1:104">
      <c r="A44" s="191" t="s">
        <v>36</v>
      </c>
      <c r="B44" s="153">
        <v>122.76920000000001</v>
      </c>
      <c r="C44" s="21">
        <v>122.6093</v>
      </c>
      <c r="D44" s="21">
        <v>123.32000000000001</v>
      </c>
      <c r="E44" s="21">
        <v>126.32940000000001</v>
      </c>
      <c r="F44" s="26">
        <v>123.4611</v>
      </c>
      <c r="G44" s="26">
        <v>131.5283</v>
      </c>
      <c r="H44" s="26">
        <v>134.26179999999999</v>
      </c>
      <c r="I44" s="26">
        <v>132.9701</v>
      </c>
      <c r="J44" s="26">
        <v>129.17340000000002</v>
      </c>
      <c r="K44" s="26">
        <v>131.37370000000001</v>
      </c>
      <c r="L44" s="26">
        <v>132.02420000000001</v>
      </c>
      <c r="M44" s="26">
        <v>134.21200000000002</v>
      </c>
      <c r="N44" s="26">
        <v>136.93630000000002</v>
      </c>
      <c r="O44" s="26">
        <v>135.29680000000002</v>
      </c>
      <c r="P44" s="26">
        <v>132.89260000000002</v>
      </c>
      <c r="Q44" s="26">
        <v>139.46210000000002</v>
      </c>
      <c r="R44" s="26">
        <v>146.5384</v>
      </c>
      <c r="S44" s="26">
        <v>144.017</v>
      </c>
      <c r="T44" s="26">
        <v>145.64449999999999</v>
      </c>
      <c r="U44" s="26">
        <v>145.91120000000001</v>
      </c>
      <c r="V44" s="26">
        <v>147.1884</v>
      </c>
      <c r="W44" s="26">
        <v>137.17660000000001</v>
      </c>
      <c r="X44" s="26">
        <v>148.92770000000002</v>
      </c>
      <c r="Y44" s="26">
        <v>144.161</v>
      </c>
      <c r="Z44" s="26">
        <v>153.0813</v>
      </c>
      <c r="AA44" s="26">
        <v>151.5993</v>
      </c>
      <c r="AB44" s="26">
        <v>150.78910000000002</v>
      </c>
      <c r="AC44" s="26">
        <v>144.56</v>
      </c>
      <c r="AD44" s="26">
        <v>151.05240000000001</v>
      </c>
      <c r="AE44" s="26">
        <v>148.33000000000001</v>
      </c>
      <c r="AF44" s="26">
        <v>143.33000000000001</v>
      </c>
      <c r="AG44" s="26">
        <v>143.33000000000001</v>
      </c>
      <c r="AH44" s="26">
        <v>133.6071</v>
      </c>
      <c r="AI44" s="26">
        <v>129.797</v>
      </c>
      <c r="AJ44" s="26">
        <v>126.9264</v>
      </c>
      <c r="AK44" s="26">
        <v>128.09870000000001</v>
      </c>
      <c r="AL44" s="26">
        <v>118.36360000000001</v>
      </c>
      <c r="AM44" s="26">
        <v>114.8922</v>
      </c>
      <c r="AN44" s="26">
        <v>122.51688712234748</v>
      </c>
      <c r="AO44" s="26">
        <v>151.4879</v>
      </c>
      <c r="AP44" s="26">
        <v>154.74</v>
      </c>
      <c r="AQ44" s="26">
        <v>124.74780000000001</v>
      </c>
      <c r="AR44" s="21">
        <v>131.1037</v>
      </c>
      <c r="AS44" s="21">
        <v>136.59960000000001</v>
      </c>
      <c r="AT44" s="26">
        <v>135.36199999999999</v>
      </c>
      <c r="AU44" s="26">
        <v>136.39010000000002</v>
      </c>
      <c r="AV44" s="26">
        <v>147.19220000000001</v>
      </c>
      <c r="AW44" s="26">
        <v>151.40950000000001</v>
      </c>
      <c r="AX44" s="26">
        <v>146.06360000000001</v>
      </c>
      <c r="AY44" s="26">
        <v>154.6977</v>
      </c>
      <c r="AZ44" s="26">
        <v>142.38150000000002</v>
      </c>
      <c r="BA44" s="187">
        <v>158.33340000000001</v>
      </c>
      <c r="BB44" s="185">
        <v>156.2225</v>
      </c>
      <c r="BC44" s="26">
        <v>156.96899999999999</v>
      </c>
      <c r="BD44" s="26">
        <v>158.51090000000002</v>
      </c>
      <c r="BE44" s="26">
        <v>155.3458</v>
      </c>
      <c r="BF44" s="26">
        <v>165.5899</v>
      </c>
      <c r="BG44" s="26">
        <v>167.85980000000001</v>
      </c>
      <c r="BH44" s="26">
        <v>170.71880000000002</v>
      </c>
      <c r="BI44" s="26">
        <v>170.74290000000002</v>
      </c>
      <c r="BJ44" s="26">
        <v>170.9204</v>
      </c>
      <c r="BK44" s="26">
        <v>174</v>
      </c>
      <c r="BL44" s="26">
        <v>174</v>
      </c>
      <c r="BM44" s="26">
        <v>174</v>
      </c>
      <c r="BN44" s="26">
        <v>174</v>
      </c>
      <c r="BO44" s="26">
        <v>174</v>
      </c>
      <c r="BP44" s="26">
        <v>174</v>
      </c>
      <c r="BQ44" s="26">
        <v>174</v>
      </c>
      <c r="BR44" s="26">
        <v>174</v>
      </c>
      <c r="BS44" s="26">
        <v>174</v>
      </c>
      <c r="BT44" s="26">
        <v>174</v>
      </c>
      <c r="BU44" s="26">
        <v>174</v>
      </c>
      <c r="BV44" s="26">
        <v>174</v>
      </c>
      <c r="BW44" s="26">
        <v>174</v>
      </c>
      <c r="BX44" s="26">
        <v>174</v>
      </c>
      <c r="BY44" s="26">
        <v>174.72</v>
      </c>
      <c r="BZ44" s="26">
        <v>179.20000000000002</v>
      </c>
      <c r="CA44" s="26">
        <v>176</v>
      </c>
      <c r="CB44" s="26">
        <v>175.4512</v>
      </c>
      <c r="CC44" s="26">
        <v>175.52</v>
      </c>
      <c r="CD44" s="26">
        <v>201.09660000000002</v>
      </c>
      <c r="CE44" s="26">
        <v>196.49600000000001</v>
      </c>
      <c r="CF44" s="26">
        <v>194.75630000000001</v>
      </c>
      <c r="CG44" s="26">
        <v>197.6337</v>
      </c>
      <c r="CH44" s="26">
        <v>200.06970000000001</v>
      </c>
      <c r="CI44" s="26"/>
      <c r="CJ44" s="26"/>
      <c r="CK44" s="26"/>
      <c r="CL44" s="26"/>
      <c r="CM44" s="26"/>
      <c r="CN44" s="26"/>
      <c r="CO44" s="26"/>
      <c r="CP44" s="26"/>
      <c r="CQ44" s="26"/>
      <c r="CR44" s="26"/>
      <c r="CS44" s="26"/>
      <c r="CT44" s="26"/>
      <c r="CU44" s="26"/>
      <c r="CV44" s="26"/>
      <c r="CW44" s="26"/>
      <c r="CX44" s="26"/>
      <c r="CY44" s="26"/>
      <c r="CZ44" s="26"/>
    </row>
    <row r="45" spans="1:104" ht="15" thickBot="1">
      <c r="A45" s="192" t="s">
        <v>37</v>
      </c>
      <c r="B45" s="153">
        <v>209</v>
      </c>
      <c r="C45" s="21">
        <v>206.15</v>
      </c>
      <c r="D45" s="21">
        <v>205.35</v>
      </c>
      <c r="E45" s="21">
        <v>226.48000000000002</v>
      </c>
      <c r="F45" s="26">
        <v>220.65</v>
      </c>
      <c r="G45" s="26">
        <v>235.46</v>
      </c>
      <c r="H45" s="26">
        <v>211.1</v>
      </c>
      <c r="I45" s="26">
        <v>216.51</v>
      </c>
      <c r="J45" s="26">
        <v>216.54</v>
      </c>
      <c r="K45" s="26">
        <v>209.61</v>
      </c>
      <c r="L45" s="26">
        <v>208.91</v>
      </c>
      <c r="M45" s="26">
        <v>211.87</v>
      </c>
      <c r="N45" s="26">
        <v>199.93</v>
      </c>
      <c r="O45" s="26">
        <v>220.15</v>
      </c>
      <c r="P45" s="26">
        <v>204.20000000000002</v>
      </c>
      <c r="Q45" s="26">
        <v>204.20000000000002</v>
      </c>
      <c r="R45" s="26">
        <v>204.51</v>
      </c>
      <c r="S45" s="26">
        <v>210.72</v>
      </c>
      <c r="T45" s="26">
        <v>210.68</v>
      </c>
      <c r="U45" s="26">
        <v>227.32</v>
      </c>
      <c r="V45" s="26">
        <v>216.08</v>
      </c>
      <c r="W45" s="26">
        <v>188.6</v>
      </c>
      <c r="X45" s="26">
        <v>213.84</v>
      </c>
      <c r="Y45" s="26">
        <v>239.99</v>
      </c>
      <c r="Z45" s="26">
        <v>240.99</v>
      </c>
      <c r="AA45" s="26">
        <v>243.11</v>
      </c>
      <c r="AB45" s="26">
        <v>241.72</v>
      </c>
      <c r="AC45" s="26">
        <v>248.33</v>
      </c>
      <c r="AD45" s="26">
        <v>241.96</v>
      </c>
      <c r="AE45" s="26">
        <v>240.79</v>
      </c>
      <c r="AF45" s="26">
        <v>247</v>
      </c>
      <c r="AG45" s="26">
        <v>247</v>
      </c>
      <c r="AH45" s="26">
        <v>236.54</v>
      </c>
      <c r="AI45" s="26">
        <v>241.45000000000002</v>
      </c>
      <c r="AJ45" s="26">
        <v>241.39000000000001</v>
      </c>
      <c r="AK45" s="26">
        <v>243.19</v>
      </c>
      <c r="AL45" s="26">
        <v>243.28</v>
      </c>
      <c r="AM45" s="26">
        <v>240.06</v>
      </c>
      <c r="AN45" s="26">
        <v>235.66</v>
      </c>
      <c r="AO45" s="26">
        <v>248.77</v>
      </c>
      <c r="AP45" s="26">
        <v>247.07</v>
      </c>
      <c r="AQ45" s="26">
        <v>245.64000000000001</v>
      </c>
      <c r="AR45" s="21">
        <v>251.53</v>
      </c>
      <c r="AS45" s="21">
        <v>254.42000000000002</v>
      </c>
      <c r="AT45" s="26">
        <v>252.35</v>
      </c>
      <c r="AU45" s="26">
        <v>256.33</v>
      </c>
      <c r="AV45" s="26">
        <v>252.01000000000002</v>
      </c>
      <c r="AW45" s="26">
        <v>257.25</v>
      </c>
      <c r="AX45" s="26">
        <v>253.87</v>
      </c>
      <c r="AY45" s="26">
        <v>254.94</v>
      </c>
      <c r="AZ45" s="26">
        <v>264.64999999999998</v>
      </c>
      <c r="BA45" s="187">
        <v>258.8</v>
      </c>
      <c r="BB45" s="185">
        <v>254.09</v>
      </c>
      <c r="BC45" s="26">
        <v>252.15</v>
      </c>
      <c r="BD45" s="26">
        <v>257.64999999999998</v>
      </c>
      <c r="BE45" s="26">
        <v>251.6</v>
      </c>
      <c r="BF45" s="26">
        <v>259.87</v>
      </c>
      <c r="BG45" s="26">
        <v>256.97000000000003</v>
      </c>
      <c r="BH45" s="26">
        <v>258.07</v>
      </c>
      <c r="BI45" s="26">
        <v>248.97</v>
      </c>
      <c r="BJ45" s="26">
        <v>262.72000000000003</v>
      </c>
      <c r="BK45" s="26">
        <v>267.38</v>
      </c>
      <c r="BL45" s="26">
        <v>271.86</v>
      </c>
      <c r="BM45" s="26">
        <v>269.43</v>
      </c>
      <c r="BN45" s="26">
        <v>266.39</v>
      </c>
      <c r="BO45" s="26">
        <v>273.3</v>
      </c>
      <c r="BP45" s="26">
        <v>277.18</v>
      </c>
      <c r="BQ45" s="26">
        <v>281.55</v>
      </c>
      <c r="BR45" s="26">
        <v>294.59000000000003</v>
      </c>
      <c r="BS45" s="26">
        <v>296.93</v>
      </c>
      <c r="BT45" s="26">
        <v>294.60000000000002</v>
      </c>
      <c r="BU45" s="26">
        <v>296.48</v>
      </c>
      <c r="BV45" s="26">
        <v>294.94</v>
      </c>
      <c r="BW45" s="26">
        <v>298.26</v>
      </c>
      <c r="BX45" s="26">
        <v>292.27</v>
      </c>
      <c r="BY45" s="26">
        <v>296.39</v>
      </c>
      <c r="BZ45" s="26">
        <v>294.93</v>
      </c>
      <c r="CA45" s="26">
        <v>296.56</v>
      </c>
      <c r="CB45" s="26">
        <v>299.59000000000003</v>
      </c>
      <c r="CC45" s="26">
        <v>300.01</v>
      </c>
      <c r="CD45" s="26">
        <v>303.41000000000003</v>
      </c>
      <c r="CE45" s="26">
        <v>296.73</v>
      </c>
      <c r="CF45" s="26">
        <v>298.88</v>
      </c>
      <c r="CG45" s="26">
        <v>296.7</v>
      </c>
      <c r="CH45" s="26">
        <v>295.05</v>
      </c>
      <c r="CI45" s="26"/>
      <c r="CJ45" s="26"/>
      <c r="CK45" s="26"/>
      <c r="CL45" s="26"/>
      <c r="CM45" s="26"/>
      <c r="CN45" s="26"/>
      <c r="CO45" s="26"/>
      <c r="CP45" s="26"/>
      <c r="CQ45" s="26"/>
      <c r="CR45" s="26"/>
      <c r="CS45" s="26"/>
      <c r="CT45" s="26"/>
      <c r="CU45" s="26"/>
      <c r="CV45" s="26"/>
      <c r="CW45" s="26"/>
      <c r="CX45" s="26"/>
      <c r="CY45" s="26"/>
      <c r="CZ45" s="26"/>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2022-08-31T08:03:38Z</dcterms:modified>
</cp:coreProperties>
</file>