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13_ncr:1_{C72C65C5-A798-4C48-A19E-484FAC189611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  <sheet name="BRESKVE" sheetId="12" r:id="rId6"/>
    <sheet name="JAGODE" sheetId="13" r:id="rId7"/>
  </sheets>
  <definedNames>
    <definedName name="_ftn1" localSheetId="0">'OSNOVNO POROČILO'!$D$18</definedName>
    <definedName name="_ftnref1" localSheetId="0">'OSNOVNO POROČILO'!$D$15</definedName>
    <definedName name="_Toc435089997" localSheetId="1">#REF!</definedName>
    <definedName name="_Toc435089998" localSheetId="1">'SADJE - KOLIČINE CENE'!$B$11</definedName>
    <definedName name="_Toc87166020" localSheetId="1">'SADJE - KOLIČINE CENE'!$F$16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3" l="1"/>
  <c r="E4" i="13"/>
  <c r="E10" i="12" l="1"/>
  <c r="E4" i="12"/>
  <c r="E11" i="8"/>
  <c r="E4" i="8" l="1"/>
  <c r="O9" i="3"/>
  <c r="D2" i="3"/>
  <c r="D11" i="2"/>
  <c r="D1" i="2"/>
</calcChain>
</file>

<file path=xl/sharedStrings.xml><?xml version="1.0" encoding="utf-8"?>
<sst xmlns="http://schemas.openxmlformats.org/spreadsheetml/2006/main" count="173" uniqueCount="93">
  <si>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</si>
  <si>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</si>
  <si>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</si>
  <si>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</si>
  <si>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</si>
  <si>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</si>
  <si>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</si>
  <si>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</si>
  <si>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</si>
  <si>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</si>
  <si>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</si>
  <si>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</si>
  <si>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Sadna vrsta</t>
  </si>
  <si>
    <t>Prodana količina (kg)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</si>
  <si>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</si>
  <si>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</si>
  <si>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</si>
  <si>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</si>
  <si>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</si>
  <si>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</si>
  <si>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</si>
  <si>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Sprememba od prej. leta (%)</t>
  </si>
  <si>
    <t>TEDEN</t>
  </si>
  <si>
    <t>Sorta</t>
  </si>
  <si>
    <t>Količina (kg)</t>
  </si>
  <si>
    <t>Količine skupaj (kg)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</si>
  <si>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</si>
  <si>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</si>
  <si>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</si>
  <si>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</si>
  <si>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</si>
  <si>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</si>
  <si>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</si>
  <si>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</si>
  <si>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</si>
  <si>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</si>
  <si>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</si>
  <si>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</si>
  <si>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</si>
  <si>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</si>
  <si>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</si>
  <si>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HRUŠKE</t>
  </si>
  <si>
    <t>Leto</t>
  </si>
  <si>
    <t>hruške</t>
  </si>
  <si>
    <t>razlika 2021/2022 (%)</t>
  </si>
  <si>
    <t>N.P.</t>
  </si>
  <si>
    <t>breskev</t>
  </si>
  <si>
    <t>Sprememba cene od prej. tedna (%)</t>
  </si>
  <si>
    <t>TABELA 6: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</si>
  <si>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Količine in cene jabolk po tednih 2021 in 2022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</si>
  <si>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2021 in 2022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</si>
  <si>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v letih 2021 do 2022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</si>
  <si>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hrušk za 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</si>
  <si>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hrušk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</si>
  <si>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2021 in 2022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</si>
  <si>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2021 in 2022</t>
    </r>
  </si>
  <si>
    <t>Sprememba od prej. tedna v €</t>
  </si>
  <si>
    <t>TRŽNO POROČILO ZA SVEŽE SADJE - CENE NA DOMAČEM TRGU</t>
  </si>
  <si>
    <t>razlika 2021/2022 (€)</t>
  </si>
  <si>
    <t>Sprememba od prej. leta (€)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</si>
  <si>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</si>
  <si>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</si>
  <si>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jabolk za </t>
    </r>
  </si>
  <si>
    <t>Sprememba cene od prej. tedna (€)</t>
  </si>
  <si>
    <t>BRESKVE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</si>
  <si>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2021 in 2022</t>
    </r>
  </si>
  <si>
    <r>
      <rPr>
        <u/>
        <sz val="11"/>
        <color theme="1"/>
        <rFont val="Calibri"/>
        <family val="2"/>
        <charset val="238"/>
        <scheme val="minor"/>
      </rPr>
      <t>Tabela 16: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2021 in 2022</t>
    </r>
  </si>
  <si>
    <t xml:space="preserve">Cena glavnih sort jabolk za </t>
  </si>
  <si>
    <t xml:space="preserve">GRAFIKON 3: Cene in količine prodanih jabolk po sortah za </t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</si>
  <si>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</si>
  <si>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</si>
  <si>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t>Sprememba od prej. tedna v EUR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</si>
  <si>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Poročilo o količinah in cenah sadnih vrst za</t>
    </r>
  </si>
  <si>
    <t>JAGODE</t>
  </si>
  <si>
    <t>Sprememba od prej. tedna (€)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</si>
  <si>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</si>
  <si>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</si>
  <si>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2020 in 2021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</si>
  <si>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2021 in 2022</t>
    </r>
  </si>
  <si>
    <t>jagode</t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</si>
  <si>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</si>
  <si>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maria marta</t>
  </si>
  <si>
    <t>Obdobje:</t>
  </si>
  <si>
    <t>elstar</t>
  </si>
  <si>
    <t>royal gala</t>
  </si>
  <si>
    <t>bio sunrise</t>
  </si>
  <si>
    <t>Datum: 24.8.2022</t>
  </si>
  <si>
    <t>33. teden (15.8.2022 - 21.8.2022)</t>
  </si>
  <si>
    <t>Številka: 3305-12/2022/341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</si>
  <si>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Povprečna cena jabolk med leti 2020 in 2022 za </t>
    </r>
    <r>
      <rPr>
        <b/>
        <sz val="11"/>
        <color theme="1"/>
        <rFont val="Calibri"/>
        <family val="2"/>
        <charset val="238"/>
        <scheme val="minor"/>
      </rPr>
      <t>33. teden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</si>
  <si>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Povprečna cena jabolk po tednih v letih 2021 in 2022</t>
    </r>
  </si>
  <si>
    <t>ambassy</t>
  </si>
  <si>
    <t>viljamovka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</si>
</sst>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9" applyNumberFormat="0" applyAlignment="0" applyProtection="0"/>
    <xf numFmtId="0" fontId="14" fillId="10" borderId="20" applyNumberFormat="0" applyAlignment="0" applyProtection="0"/>
    <xf numFmtId="0" fontId="15" fillId="10" borderId="19" applyNumberFormat="0" applyAlignment="0" applyProtection="0"/>
    <xf numFmtId="0" fontId="16" fillId="0" borderId="21" applyNumberFormat="0" applyFill="0" applyAlignment="0" applyProtection="0"/>
    <xf numFmtId="0" fontId="17" fillId="11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0" fillId="36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12" borderId="2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6" fillId="0" borderId="8" xfId="47" applyNumberFormat="1" applyFont="1" applyBorder="1" applyAlignment="1">
      <alignment horizontal="center" wrapText="1"/>
    </xf>
    <xf numFmtId="10" fontId="26" fillId="0" borderId="14" xfId="1" applyNumberFormat="1" applyFont="1" applyBorder="1" applyAlignment="1">
      <alignment horizontal="center" wrapText="1"/>
    </xf>
    <xf numFmtId="10" fontId="26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/>
    </xf>
    <xf numFmtId="0" fontId="0" fillId="5" borderId="13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33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3" fontId="26" fillId="0" borderId="9" xfId="0" applyNumberFormat="1" applyFont="1" applyBorder="1" applyAlignment="1">
      <alignment horizontal="center"/>
    </xf>
    <xf numFmtId="2" fontId="26" fillId="0" borderId="10" xfId="0" applyNumberFormat="1" applyFont="1" applyBorder="1" applyAlignment="1">
      <alignment horizontal="center"/>
    </xf>
    <xf numFmtId="0" fontId="25" fillId="2" borderId="38" xfId="0" applyFont="1" applyFill="1" applyBorder="1" applyAlignment="1">
      <alignment horizontal="center" vertical="center" wrapText="1"/>
    </xf>
    <xf numFmtId="0" fontId="0" fillId="0" borderId="41" xfId="0" applyFont="1" applyBorder="1"/>
    <xf numFmtId="0" fontId="2" fillId="0" borderId="1" xfId="0" applyFont="1" applyBorder="1" applyAlignment="1">
      <alignment horizontal="center" vertical="center"/>
    </xf>
    <xf numFmtId="2" fontId="26" fillId="0" borderId="2" xfId="0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5" fillId="2" borderId="2" xfId="0" applyFont="1" applyFill="1" applyBorder="1" applyAlignment="1">
      <alignment horizontal="center" vertical="center" wrapText="1"/>
    </xf>
    <xf numFmtId="0" fontId="27" fillId="2" borderId="37" xfId="3" applyFont="1" applyFill="1" applyBorder="1" applyAlignment="1">
      <alignment horizontal="center" vertical="center" wrapText="1"/>
    </xf>
    <xf numFmtId="0" fontId="27" fillId="2" borderId="1" xfId="3" applyFont="1" applyFill="1" applyBorder="1" applyAlignment="1">
      <alignment horizontal="center" vertical="center" wrapText="1"/>
    </xf>
    <xf numFmtId="2" fontId="27" fillId="2" borderId="25" xfId="3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0" fontId="28" fillId="3" borderId="13" xfId="0" applyFont="1" applyFill="1" applyBorder="1" applyAlignment="1">
      <alignment horizontal="center"/>
    </xf>
    <xf numFmtId="10" fontId="26" fillId="0" borderId="14" xfId="47" applyNumberFormat="1" applyFont="1" applyBorder="1" applyAlignment="1">
      <alignment horizontal="center" wrapText="1"/>
    </xf>
    <xf numFmtId="0" fontId="27" fillId="3" borderId="9" xfId="0" applyFont="1" applyFill="1" applyBorder="1" applyAlignment="1">
      <alignment horizontal="center"/>
    </xf>
    <xf numFmtId="0" fontId="29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0" fontId="0" fillId="0" borderId="9" xfId="0" applyFont="1" applyBorder="1"/>
    <xf numFmtId="0" fontId="28" fillId="4" borderId="34" xfId="0" applyFont="1" applyFill="1" applyBorder="1" applyAlignment="1">
      <alignment horizontal="center"/>
    </xf>
    <xf numFmtId="10" fontId="26" fillId="4" borderId="14" xfId="1" applyNumberFormat="1" applyFont="1" applyFill="1" applyBorder="1" applyAlignment="1">
      <alignment horizontal="center" wrapText="1"/>
    </xf>
    <xf numFmtId="0" fontId="28" fillId="4" borderId="35" xfId="0" applyFont="1" applyFill="1" applyBorder="1" applyAlignment="1">
      <alignment horizontal="center"/>
    </xf>
    <xf numFmtId="0" fontId="28" fillId="4" borderId="36" xfId="0" applyFont="1" applyFill="1" applyBorder="1" applyAlignment="1">
      <alignment horizontal="center"/>
    </xf>
    <xf numFmtId="0" fontId="25" fillId="2" borderId="3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37" borderId="29" xfId="0" applyFont="1" applyFill="1" applyBorder="1" applyAlignment="1">
      <alignment horizontal="center"/>
    </xf>
    <xf numFmtId="164" fontId="26" fillId="0" borderId="26" xfId="0" applyNumberFormat="1" applyFont="1" applyBorder="1" applyAlignment="1" applyProtection="1">
      <alignment horizontal="center"/>
      <protection locked="0"/>
    </xf>
    <xf numFmtId="164" fontId="26" fillId="0" borderId="27" xfId="0" applyNumberFormat="1" applyFont="1" applyBorder="1" applyAlignment="1" applyProtection="1">
      <alignment horizontal="center"/>
      <protection locked="0"/>
    </xf>
    <xf numFmtId="4" fontId="26" fillId="0" borderId="31" xfId="0" applyNumberFormat="1" applyFont="1" applyBorder="1" applyAlignment="1" applyProtection="1">
      <alignment horizontal="center"/>
      <protection locked="0"/>
    </xf>
    <xf numFmtId="4" fontId="26" fillId="0" borderId="7" xfId="0" applyNumberFormat="1" applyFont="1" applyBorder="1" applyAlignment="1" applyProtection="1">
      <alignment horizontal="center"/>
      <protection locked="0"/>
    </xf>
    <xf numFmtId="4" fontId="26" fillId="0" borderId="29" xfId="0" applyNumberFormat="1" applyFont="1" applyBorder="1" applyAlignment="1" applyProtection="1">
      <alignment horizontal="center"/>
      <protection locked="0"/>
    </xf>
    <xf numFmtId="4" fontId="26" fillId="0" borderId="12" xfId="0" applyNumberFormat="1" applyFont="1" applyBorder="1" applyAlignment="1" applyProtection="1">
      <alignment horizontal="center"/>
      <protection locked="0"/>
    </xf>
    <xf numFmtId="4" fontId="26" fillId="0" borderId="4" xfId="0" applyNumberFormat="1" applyFont="1" applyBorder="1" applyAlignment="1" applyProtection="1">
      <alignment horizontal="center"/>
      <protection locked="0"/>
    </xf>
    <xf numFmtId="4" fontId="26" fillId="0" borderId="30" xfId="0" applyNumberFormat="1" applyFont="1" applyBorder="1" applyAlignment="1" applyProtection="1">
      <alignment horizontal="center"/>
      <protection locked="0"/>
    </xf>
    <xf numFmtId="4" fontId="26" fillId="0" borderId="40" xfId="0" applyNumberFormat="1" applyFont="1" applyBorder="1" applyAlignment="1" applyProtection="1">
      <alignment horizontal="center"/>
      <protection locked="0"/>
    </xf>
    <xf numFmtId="4" fontId="26" fillId="0" borderId="10" xfId="0" applyNumberFormat="1" applyFont="1" applyBorder="1" applyAlignment="1" applyProtection="1">
      <alignment horizontal="center"/>
      <protection locked="0"/>
    </xf>
    <xf numFmtId="164" fontId="30" fillId="4" borderId="6" xfId="0" applyNumberFormat="1" applyFont="1" applyFill="1" applyBorder="1" applyAlignment="1">
      <alignment horizontal="center"/>
    </xf>
    <xf numFmtId="164" fontId="26" fillId="4" borderId="7" xfId="0" applyNumberFormat="1" applyFont="1" applyFill="1" applyBorder="1" applyAlignment="1">
      <alignment horizontal="center"/>
    </xf>
    <xf numFmtId="164" fontId="30" fillId="4" borderId="13" xfId="0" applyNumberFormat="1" applyFont="1" applyFill="1" applyBorder="1" applyAlignment="1">
      <alignment horizontal="center"/>
    </xf>
    <xf numFmtId="164" fontId="30" fillId="4" borderId="4" xfId="0" applyNumberFormat="1" applyFont="1" applyFill="1" applyBorder="1" applyAlignment="1">
      <alignment horizontal="center"/>
    </xf>
    <xf numFmtId="164" fontId="30" fillId="4" borderId="9" xfId="0" applyNumberFormat="1" applyFont="1" applyFill="1" applyBorder="1" applyAlignment="1">
      <alignment horizontal="center"/>
    </xf>
    <xf numFmtId="164" fontId="30" fillId="4" borderId="10" xfId="0" applyNumberFormat="1" applyFont="1" applyFill="1" applyBorder="1" applyAlignment="1">
      <alignment horizontal="center"/>
    </xf>
    <xf numFmtId="10" fontId="26" fillId="0" borderId="15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7" borderId="30" xfId="0" applyFont="1" applyFill="1" applyBorder="1" applyAlignment="1">
      <alignment horizontal="center"/>
    </xf>
    <xf numFmtId="0" fontId="0" fillId="0" borderId="25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5" fillId="2" borderId="47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0" fontId="25" fillId="38" borderId="1" xfId="0" applyFont="1" applyFill="1" applyBorder="1" applyAlignment="1">
      <alignment horizontal="center" vertical="center" wrapText="1"/>
    </xf>
    <xf numFmtId="0" fontId="28" fillId="2" borderId="32" xfId="0" applyFont="1" applyFill="1" applyBorder="1" applyAlignment="1">
      <alignment horizontal="center" vertical="center" wrapText="1"/>
    </xf>
    <xf numFmtId="0" fontId="0" fillId="0" borderId="0" xfId="0" applyFill="1"/>
    <xf numFmtId="0" fontId="26" fillId="0" borderId="0" xfId="0" applyFont="1" applyFill="1" applyBorder="1"/>
    <xf numFmtId="0" fontId="0" fillId="0" borderId="0" xfId="0" applyFill="1" applyBorder="1"/>
    <xf numFmtId="3" fontId="0" fillId="0" borderId="31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49" xfId="0" applyNumberFormat="1" applyBorder="1" applyAlignment="1">
      <alignment horizontal="center"/>
    </xf>
    <xf numFmtId="0" fontId="25" fillId="38" borderId="42" xfId="0" applyFont="1" applyFill="1" applyBorder="1" applyAlignment="1">
      <alignment horizontal="center" vertical="center" wrapText="1"/>
    </xf>
    <xf numFmtId="0" fontId="25" fillId="38" borderId="43" xfId="0" applyFont="1" applyFill="1" applyBorder="1" applyAlignment="1">
      <alignment horizontal="center" vertical="center" wrapText="1"/>
    </xf>
    <xf numFmtId="0" fontId="25" fillId="38" borderId="50" xfId="0" applyFont="1" applyFill="1" applyBorder="1" applyAlignment="1">
      <alignment horizontal="center" vertical="center" wrapText="1"/>
    </xf>
    <xf numFmtId="0" fontId="28" fillId="2" borderId="42" xfId="0" applyFont="1" applyFill="1" applyBorder="1" applyAlignment="1">
      <alignment horizontal="center" vertical="center" wrapText="1"/>
    </xf>
    <xf numFmtId="10" fontId="18" fillId="4" borderId="39" xfId="1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8" fillId="2" borderId="44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0" fontId="25" fillId="2" borderId="52" xfId="0" applyFont="1" applyFill="1" applyBorder="1" applyAlignment="1">
      <alignment horizontal="center" vertical="center" wrapText="1"/>
    </xf>
    <xf numFmtId="3" fontId="0" fillId="0" borderId="31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0" fontId="25" fillId="2" borderId="42" xfId="0" applyFont="1" applyFill="1" applyBorder="1" applyAlignment="1">
      <alignment horizontal="center" vertical="center" wrapText="1"/>
    </xf>
    <xf numFmtId="0" fontId="25" fillId="2" borderId="44" xfId="0" applyFont="1" applyFill="1" applyBorder="1" applyAlignment="1">
      <alignment horizontal="center" vertical="center" wrapText="1"/>
    </xf>
    <xf numFmtId="0" fontId="25" fillId="2" borderId="51" xfId="0" applyFont="1" applyFill="1" applyBorder="1" applyAlignment="1">
      <alignment horizontal="center" vertical="center" wrapText="1"/>
    </xf>
    <xf numFmtId="10" fontId="26" fillId="0" borderId="11" xfId="0" applyNumberFormat="1" applyFont="1" applyBorder="1" applyAlignment="1">
      <alignment horizontal="center"/>
    </xf>
    <xf numFmtId="10" fontId="26" fillId="0" borderId="28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1" xfId="0" applyBorder="1"/>
    <xf numFmtId="0" fontId="25" fillId="2" borderId="3" xfId="0" applyFont="1" applyFill="1" applyBorder="1" applyAlignment="1">
      <alignment horizontal="center" vertical="center" wrapText="1"/>
    </xf>
    <xf numFmtId="3" fontId="0" fillId="0" borderId="53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25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5" fillId="5" borderId="1" xfId="0" applyFont="1" applyFill="1" applyBorder="1" applyAlignment="1">
      <alignment horizontal="center" vertical="center" wrapText="1"/>
    </xf>
    <xf numFmtId="0" fontId="25" fillId="5" borderId="42" xfId="0" applyFont="1" applyFill="1" applyBorder="1" applyAlignment="1">
      <alignment horizontal="center" vertical="center" wrapText="1"/>
    </xf>
    <xf numFmtId="0" fontId="25" fillId="5" borderId="43" xfId="0" applyFont="1" applyFill="1" applyBorder="1" applyAlignment="1">
      <alignment horizontal="center" vertical="center" wrapText="1"/>
    </xf>
    <xf numFmtId="0" fontId="25" fillId="5" borderId="51" xfId="0" applyFont="1" applyFill="1" applyBorder="1" applyAlignment="1">
      <alignment horizontal="center" vertical="center" wrapText="1"/>
    </xf>
    <xf numFmtId="3" fontId="0" fillId="0" borderId="4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25" fillId="2" borderId="43" xfId="0" applyFon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/>
    </xf>
    <xf numFmtId="0" fontId="25" fillId="2" borderId="54" xfId="0" applyFont="1" applyFill="1" applyBorder="1" applyAlignment="1">
      <alignment horizontal="center" vertical="center" wrapText="1"/>
    </xf>
    <xf numFmtId="3" fontId="0" fillId="0" borderId="49" xfId="0" applyNumberFormat="1" applyFont="1" applyBorder="1" applyAlignment="1">
      <alignment horizontal="center"/>
    </xf>
    <xf numFmtId="2" fontId="0" fillId="0" borderId="48" xfId="0" applyNumberFormat="1" applyFont="1" applyBorder="1" applyAlignment="1">
      <alignment horizontal="center"/>
    </xf>
    <xf numFmtId="0" fontId="28" fillId="2" borderId="43" xfId="0" applyFont="1" applyFill="1" applyBorder="1" applyAlignment="1">
      <alignment horizontal="center" vertical="center" wrapText="1"/>
    </xf>
    <xf numFmtId="3" fontId="0" fillId="0" borderId="55" xfId="0" applyNumberFormat="1" applyBorder="1" applyAlignment="1">
      <alignment horizontal="center"/>
    </xf>
    <xf numFmtId="10" fontId="26" fillId="4" borderId="11" xfId="1" applyNumberFormat="1" applyFont="1" applyFill="1" applyBorder="1" applyAlignment="1">
      <alignment horizontal="center" wrapText="1"/>
    </xf>
    <xf numFmtId="0" fontId="2" fillId="5" borderId="32" xfId="0" applyFont="1" applyFill="1" applyBorder="1" applyAlignment="1">
      <alignment horizontal="center"/>
    </xf>
    <xf numFmtId="0" fontId="22" fillId="0" borderId="0" xfId="0" applyFont="1"/>
    <xf numFmtId="10" fontId="18" fillId="4" borderId="14" xfId="1" applyNumberFormat="1" applyFont="1" applyFill="1" applyBorder="1" applyAlignment="1">
      <alignment horizontal="center" wrapText="1"/>
    </xf>
    <xf numFmtId="0" fontId="0" fillId="5" borderId="55" xfId="0" applyFont="1" applyFill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/>
    </xf>
    <xf numFmtId="2" fontId="26" fillId="0" borderId="2" xfId="0" applyNumberFormat="1" applyFont="1" applyBorder="1" applyAlignment="1">
      <alignment horizontal="center" vertical="center"/>
    </xf>
    <xf numFmtId="2" fontId="26" fillId="0" borderId="15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4" fontId="0" fillId="0" borderId="39" xfId="0" applyNumberFormat="1" applyFont="1" applyBorder="1" applyAlignment="1">
      <alignment horizontal="center" vertical="center"/>
    </xf>
    <xf numFmtId="3" fontId="26" fillId="0" borderId="2" xfId="0" applyNumberFormat="1" applyFont="1" applyBorder="1" applyAlignment="1">
      <alignment horizontal="center" vertical="center"/>
    </xf>
    <xf numFmtId="3" fontId="26" fillId="0" borderId="45" xfId="0" applyNumberFormat="1" applyFont="1" applyBorder="1" applyAlignment="1">
      <alignment horizontal="center"/>
    </xf>
    <xf numFmtId="4" fontId="26" fillId="0" borderId="46" xfId="0" applyNumberFormat="1" applyFont="1" applyBorder="1" applyAlignment="1">
      <alignment horizontal="center"/>
    </xf>
    <xf numFmtId="2" fontId="26" fillId="0" borderId="46" xfId="0" applyNumberFormat="1" applyFont="1" applyBorder="1" applyAlignment="1">
      <alignment horizontal="center"/>
    </xf>
    <xf numFmtId="0" fontId="32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/>
    <xf numFmtId="0" fontId="32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89232606053907E-2"/>
          <c:y val="1.8057289094333736E-2"/>
          <c:w val="0.89263413926311619"/>
          <c:h val="0.848046133284217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CENE'!$B$51:$B$103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'SADJE - KOLIČINE CENE'!$C$51:$C$103</c:f>
              <c:numCache>
                <c:formatCode>#,##0</c:formatCode>
                <c:ptCount val="53"/>
                <c:pt idx="0">
                  <c:v>131010</c:v>
                </c:pt>
                <c:pt idx="1">
                  <c:v>181633</c:v>
                </c:pt>
                <c:pt idx="2">
                  <c:v>222656</c:v>
                </c:pt>
                <c:pt idx="3">
                  <c:v>163696</c:v>
                </c:pt>
                <c:pt idx="4">
                  <c:v>377910</c:v>
                </c:pt>
                <c:pt idx="5">
                  <c:v>384279</c:v>
                </c:pt>
                <c:pt idx="6">
                  <c:v>187744</c:v>
                </c:pt>
                <c:pt idx="7">
                  <c:v>199957</c:v>
                </c:pt>
                <c:pt idx="8">
                  <c:v>201145</c:v>
                </c:pt>
                <c:pt idx="9">
                  <c:v>225833</c:v>
                </c:pt>
                <c:pt idx="10">
                  <c:v>198169</c:v>
                </c:pt>
                <c:pt idx="11">
                  <c:v>146237</c:v>
                </c:pt>
                <c:pt idx="12">
                  <c:v>231429</c:v>
                </c:pt>
                <c:pt idx="13">
                  <c:v>226557</c:v>
                </c:pt>
                <c:pt idx="14">
                  <c:v>254693</c:v>
                </c:pt>
                <c:pt idx="15">
                  <c:v>236433</c:v>
                </c:pt>
                <c:pt idx="16">
                  <c:v>224774</c:v>
                </c:pt>
                <c:pt idx="17">
                  <c:v>173989</c:v>
                </c:pt>
                <c:pt idx="18">
                  <c:v>208466</c:v>
                </c:pt>
                <c:pt idx="19">
                  <c:v>116094</c:v>
                </c:pt>
                <c:pt idx="20">
                  <c:v>128265</c:v>
                </c:pt>
                <c:pt idx="21">
                  <c:v>284573</c:v>
                </c:pt>
                <c:pt idx="22">
                  <c:v>229104</c:v>
                </c:pt>
                <c:pt idx="23">
                  <c:v>148872</c:v>
                </c:pt>
                <c:pt idx="24">
                  <c:v>234634</c:v>
                </c:pt>
                <c:pt idx="25">
                  <c:v>153705</c:v>
                </c:pt>
                <c:pt idx="26">
                  <c:v>202237</c:v>
                </c:pt>
                <c:pt idx="27">
                  <c:v>150567</c:v>
                </c:pt>
                <c:pt idx="28">
                  <c:v>186111</c:v>
                </c:pt>
                <c:pt idx="29">
                  <c:v>141077</c:v>
                </c:pt>
                <c:pt idx="30">
                  <c:v>156056</c:v>
                </c:pt>
                <c:pt idx="31">
                  <c:v>116025</c:v>
                </c:pt>
                <c:pt idx="32">
                  <c:v>161021</c:v>
                </c:pt>
                <c:pt idx="33">
                  <c:v>112786</c:v>
                </c:pt>
                <c:pt idx="34">
                  <c:v>163075</c:v>
                </c:pt>
                <c:pt idx="35">
                  <c:v>119121</c:v>
                </c:pt>
                <c:pt idx="36">
                  <c:v>124008</c:v>
                </c:pt>
                <c:pt idx="37">
                  <c:v>119039</c:v>
                </c:pt>
                <c:pt idx="38">
                  <c:v>129318</c:v>
                </c:pt>
                <c:pt idx="39">
                  <c:v>101093</c:v>
                </c:pt>
                <c:pt idx="40">
                  <c:v>139459</c:v>
                </c:pt>
                <c:pt idx="41">
                  <c:v>94404</c:v>
                </c:pt>
                <c:pt idx="42">
                  <c:v>96986</c:v>
                </c:pt>
                <c:pt idx="43">
                  <c:v>79937</c:v>
                </c:pt>
                <c:pt idx="44">
                  <c:v>42738</c:v>
                </c:pt>
                <c:pt idx="45">
                  <c:v>40624</c:v>
                </c:pt>
                <c:pt idx="46">
                  <c:v>39177</c:v>
                </c:pt>
                <c:pt idx="47">
                  <c:v>41292</c:v>
                </c:pt>
                <c:pt idx="48">
                  <c:v>58906</c:v>
                </c:pt>
                <c:pt idx="49">
                  <c:v>45054</c:v>
                </c:pt>
                <c:pt idx="50">
                  <c:v>7841</c:v>
                </c:pt>
                <c:pt idx="51">
                  <c:v>44642</c:v>
                </c:pt>
                <c:pt idx="52">
                  <c:v>95342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'SADJE - KOLIČINE CENE'!$D$18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CENE'!$B$51:$B$103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'SADJE - KOLIČINE CENE'!$D$51:$D$103</c:f>
              <c:numCache>
                <c:formatCode>0.00</c:formatCode>
                <c:ptCount val="53"/>
                <c:pt idx="0">
                  <c:v>82.21</c:v>
                </c:pt>
                <c:pt idx="1">
                  <c:v>78.459999999999994</c:v>
                </c:pt>
                <c:pt idx="2">
                  <c:v>82.4</c:v>
                </c:pt>
                <c:pt idx="3">
                  <c:v>83.13</c:v>
                </c:pt>
                <c:pt idx="4">
                  <c:v>82.96</c:v>
                </c:pt>
                <c:pt idx="5">
                  <c:v>82.04</c:v>
                </c:pt>
                <c:pt idx="6">
                  <c:v>91.07</c:v>
                </c:pt>
                <c:pt idx="7">
                  <c:v>84.39</c:v>
                </c:pt>
                <c:pt idx="8">
                  <c:v>85.07</c:v>
                </c:pt>
                <c:pt idx="9">
                  <c:v>91.51</c:v>
                </c:pt>
                <c:pt idx="10">
                  <c:v>89.85</c:v>
                </c:pt>
                <c:pt idx="11">
                  <c:v>96.08</c:v>
                </c:pt>
                <c:pt idx="12">
                  <c:v>83.93</c:v>
                </c:pt>
                <c:pt idx="13">
                  <c:v>87.26</c:v>
                </c:pt>
                <c:pt idx="14">
                  <c:v>77.61</c:v>
                </c:pt>
                <c:pt idx="15">
                  <c:v>82.95</c:v>
                </c:pt>
                <c:pt idx="16">
                  <c:v>74.97</c:v>
                </c:pt>
                <c:pt idx="17">
                  <c:v>90.66</c:v>
                </c:pt>
                <c:pt idx="18">
                  <c:v>86.15</c:v>
                </c:pt>
                <c:pt idx="19">
                  <c:v>86.99</c:v>
                </c:pt>
                <c:pt idx="20">
                  <c:v>89.57</c:v>
                </c:pt>
                <c:pt idx="21">
                  <c:v>76.83</c:v>
                </c:pt>
                <c:pt idx="22">
                  <c:v>81.739999999999995</c:v>
                </c:pt>
                <c:pt idx="23">
                  <c:v>87</c:v>
                </c:pt>
                <c:pt idx="24">
                  <c:v>85.22</c:v>
                </c:pt>
                <c:pt idx="25">
                  <c:v>79.569999999999993</c:v>
                </c:pt>
                <c:pt idx="26">
                  <c:v>78.92</c:v>
                </c:pt>
                <c:pt idx="27">
                  <c:v>82.65</c:v>
                </c:pt>
                <c:pt idx="28">
                  <c:v>79.61</c:v>
                </c:pt>
                <c:pt idx="29">
                  <c:v>82.83</c:v>
                </c:pt>
                <c:pt idx="30">
                  <c:v>81.88</c:v>
                </c:pt>
                <c:pt idx="31">
                  <c:v>84.79</c:v>
                </c:pt>
                <c:pt idx="32">
                  <c:v>82.9</c:v>
                </c:pt>
                <c:pt idx="33">
                  <c:v>86.79</c:v>
                </c:pt>
                <c:pt idx="34">
                  <c:v>86.51</c:v>
                </c:pt>
                <c:pt idx="35">
                  <c:v>88.34</c:v>
                </c:pt>
                <c:pt idx="36">
                  <c:v>84.51</c:v>
                </c:pt>
                <c:pt idx="37">
                  <c:v>84.56</c:v>
                </c:pt>
                <c:pt idx="38">
                  <c:v>86.02</c:v>
                </c:pt>
                <c:pt idx="39">
                  <c:v>85.78</c:v>
                </c:pt>
                <c:pt idx="40">
                  <c:v>80.489999999999995</c:v>
                </c:pt>
                <c:pt idx="41">
                  <c:v>82.04</c:v>
                </c:pt>
                <c:pt idx="42">
                  <c:v>85.2</c:v>
                </c:pt>
                <c:pt idx="43">
                  <c:v>81.069999999999993</c:v>
                </c:pt>
                <c:pt idx="44">
                  <c:v>85.12</c:v>
                </c:pt>
                <c:pt idx="45">
                  <c:v>80.86</c:v>
                </c:pt>
                <c:pt idx="46">
                  <c:v>76.290000000000006</c:v>
                </c:pt>
                <c:pt idx="47">
                  <c:v>81.06</c:v>
                </c:pt>
                <c:pt idx="48">
                  <c:v>73.5</c:v>
                </c:pt>
                <c:pt idx="49">
                  <c:v>75.92</c:v>
                </c:pt>
                <c:pt idx="50">
                  <c:v>92.99</c:v>
                </c:pt>
                <c:pt idx="51">
                  <c:v>87.66</c:v>
                </c:pt>
                <c:pt idx="52">
                  <c:v>91.13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noMultiLvlLbl val="0"/>
      </c:catAx>
      <c:valAx>
        <c:axId val="529606552"/>
        <c:scaling>
          <c:orientation val="minMax"/>
          <c:max val="97"/>
          <c:min val="7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845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43867625154796E-2"/>
          <c:y val="1.9356897568420687E-2"/>
          <c:w val="0.92182476854145756"/>
          <c:h val="0.82109042977557323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CENE'!$B$114:$B$166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CENE'!$C$113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CENE'!$B$114:$B$166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CENE'!$C$114:$C$166</c:f>
              <c:numCache>
                <c:formatCode>#,##0.00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CENE'!$D$113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CENE'!$B$114:$B$166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CENE'!$D$114:$D$166</c:f>
              <c:numCache>
                <c:formatCode>#,##0.00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4839157210259"/>
              <c:y val="0.889201845364043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noMultiLvlLbl val="0"/>
      </c:catAx>
      <c:valAx>
        <c:axId val="521319408"/>
        <c:scaling>
          <c:orientation val="minMax"/>
          <c:max val="97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4629760889841694E-3"/>
              <c:y val="0.32544285268306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0452878830630368"/>
          <c:y val="0.93347975996392529"/>
          <c:w val="0.1947852517090373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98901752599087"/>
          <c:y val="1.9355345327330232E-2"/>
          <c:w val="0.78962691991716194"/>
          <c:h val="0.809233516671041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SORTAH'!$B$16:$B$23</c:f>
              <c:strCache>
                <c:ptCount val="8"/>
                <c:pt idx="0">
                  <c:v>royal gala</c:v>
                </c:pt>
                <c:pt idx="1">
                  <c:v>idared</c:v>
                </c:pt>
                <c:pt idx="2">
                  <c:v>elstar</c:v>
                </c:pt>
                <c:pt idx="3">
                  <c:v>zlati delišes</c:v>
                </c:pt>
                <c:pt idx="4">
                  <c:v>bio sunrise</c:v>
                </c:pt>
                <c:pt idx="5">
                  <c:v>jonagold</c:v>
                </c:pt>
                <c:pt idx="6">
                  <c:v>gala</c:v>
                </c:pt>
                <c:pt idx="7">
                  <c:v>ambassy</c:v>
                </c:pt>
              </c:strCache>
            </c:strRef>
          </c:cat>
          <c:val>
            <c:numRef>
              <c:f>'JABOLKA PO SORTAH'!$C$16:$C$23</c:f>
              <c:numCache>
                <c:formatCode>#,##0</c:formatCode>
                <c:ptCount val="8"/>
                <c:pt idx="0">
                  <c:v>55015</c:v>
                </c:pt>
                <c:pt idx="1">
                  <c:v>11459</c:v>
                </c:pt>
                <c:pt idx="2">
                  <c:v>9788</c:v>
                </c:pt>
                <c:pt idx="3">
                  <c:v>7095</c:v>
                </c:pt>
                <c:pt idx="4">
                  <c:v>6952</c:v>
                </c:pt>
                <c:pt idx="5">
                  <c:v>2559</c:v>
                </c:pt>
                <c:pt idx="6">
                  <c:v>1629</c:v>
                </c:pt>
                <c:pt idx="7">
                  <c:v>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SORTAH'!$B$16:$B$23</c:f>
              <c:strCache>
                <c:ptCount val="8"/>
                <c:pt idx="0">
                  <c:v>royal gala</c:v>
                </c:pt>
                <c:pt idx="1">
                  <c:v>idared</c:v>
                </c:pt>
                <c:pt idx="2">
                  <c:v>elstar</c:v>
                </c:pt>
                <c:pt idx="3">
                  <c:v>zlati delišes</c:v>
                </c:pt>
                <c:pt idx="4">
                  <c:v>bio sunrise</c:v>
                </c:pt>
                <c:pt idx="5">
                  <c:v>jonagold</c:v>
                </c:pt>
                <c:pt idx="6">
                  <c:v>gala</c:v>
                </c:pt>
                <c:pt idx="7">
                  <c:v>ambassy</c:v>
                </c:pt>
              </c:strCache>
            </c:strRef>
          </c:cat>
          <c:val>
            <c:numRef>
              <c:f>'JABOLKA PO SORTAH'!$D$16:$D$23</c:f>
              <c:numCache>
                <c:formatCode>0.00</c:formatCode>
                <c:ptCount val="8"/>
                <c:pt idx="0">
                  <c:v>88.48</c:v>
                </c:pt>
                <c:pt idx="1">
                  <c:v>63.66</c:v>
                </c:pt>
                <c:pt idx="2">
                  <c:v>117.94</c:v>
                </c:pt>
                <c:pt idx="3">
                  <c:v>68.760000000000005</c:v>
                </c:pt>
                <c:pt idx="4">
                  <c:v>145.63</c:v>
                </c:pt>
                <c:pt idx="5">
                  <c:v>68.98</c:v>
                </c:pt>
                <c:pt idx="6">
                  <c:v>99</c:v>
                </c:pt>
                <c:pt idx="7">
                  <c:v>116.5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50"/>
          <c:min val="6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3926348247"/>
          <c:y val="0.95015798448178601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47712552020217E-2"/>
          <c:y val="2.3407490730325376E-2"/>
          <c:w val="0.81884427881432287"/>
          <c:h val="0.8195098008582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HRUŠKE!$B$34:$B$84</c:f>
              <c:numCache>
                <c:formatCode>General</c:formatCode>
                <c:ptCount val="51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</c:numCache>
            </c:numRef>
          </c:cat>
          <c:val>
            <c:numRef>
              <c:f>HRUŠKE!$C$34:$C$84</c:f>
              <c:numCache>
                <c:formatCode>#,##0</c:formatCode>
                <c:ptCount val="51"/>
                <c:pt idx="0">
                  <c:v>1100</c:v>
                </c:pt>
                <c:pt idx="1">
                  <c:v>6304</c:v>
                </c:pt>
                <c:pt idx="2">
                  <c:v>8474</c:v>
                </c:pt>
                <c:pt idx="3">
                  <c:v>9935</c:v>
                </c:pt>
                <c:pt idx="4">
                  <c:v>10128</c:v>
                </c:pt>
                <c:pt idx="5">
                  <c:v>8342</c:v>
                </c:pt>
                <c:pt idx="6">
                  <c:v>8269</c:v>
                </c:pt>
                <c:pt idx="7">
                  <c:v>6215</c:v>
                </c:pt>
                <c:pt idx="8">
                  <c:v>9541</c:v>
                </c:pt>
                <c:pt idx="9">
                  <c:v>1925</c:v>
                </c:pt>
                <c:pt idx="10">
                  <c:v>1763</c:v>
                </c:pt>
                <c:pt idx="11">
                  <c:v>2828</c:v>
                </c:pt>
                <c:pt idx="12">
                  <c:v>100</c:v>
                </c:pt>
                <c:pt idx="13">
                  <c:v>5192</c:v>
                </c:pt>
                <c:pt idx="14">
                  <c:v>1342</c:v>
                </c:pt>
                <c:pt idx="15">
                  <c:v>588</c:v>
                </c:pt>
                <c:pt idx="16">
                  <c:v>514</c:v>
                </c:pt>
                <c:pt idx="17">
                  <c:v>426</c:v>
                </c:pt>
                <c:pt idx="18">
                  <c:v>50</c:v>
                </c:pt>
                <c:pt idx="19">
                  <c:v>0</c:v>
                </c:pt>
                <c:pt idx="20">
                  <c:v>547</c:v>
                </c:pt>
                <c:pt idx="21">
                  <c:v>2036</c:v>
                </c:pt>
                <c:pt idx="22">
                  <c:v>130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 formatCode="General">
                  <c:v>0</c:v>
                </c:pt>
                <c:pt idx="49">
                  <c:v>0</c:v>
                </c:pt>
                <c:pt idx="50">
                  <c:v>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HRUŠKE!$B$34:$B$84</c:f>
              <c:numCache>
                <c:formatCode>General</c:formatCode>
                <c:ptCount val="51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</c:numCache>
            </c:numRef>
          </c:cat>
          <c:val>
            <c:numRef>
              <c:f>HRUŠKE!$D$34:$D$84</c:f>
              <c:numCache>
                <c:formatCode>0.00</c:formatCode>
                <c:ptCount val="51"/>
                <c:pt idx="0">
                  <c:v>123.18</c:v>
                </c:pt>
                <c:pt idx="1">
                  <c:v>122.89</c:v>
                </c:pt>
                <c:pt idx="2">
                  <c:v>110.65</c:v>
                </c:pt>
                <c:pt idx="3">
                  <c:v>111.76</c:v>
                </c:pt>
                <c:pt idx="4">
                  <c:v>104.47</c:v>
                </c:pt>
                <c:pt idx="5">
                  <c:v>109.36</c:v>
                </c:pt>
                <c:pt idx="6">
                  <c:v>105.71</c:v>
                </c:pt>
                <c:pt idx="7" formatCode="General">
                  <c:v>97.71</c:v>
                </c:pt>
                <c:pt idx="8" formatCode="General">
                  <c:v>102.86</c:v>
                </c:pt>
                <c:pt idx="9" formatCode="General">
                  <c:v>106.98</c:v>
                </c:pt>
                <c:pt idx="10" formatCode="General">
                  <c:v>107.57</c:v>
                </c:pt>
                <c:pt idx="11" formatCode="General">
                  <c:v>107.33</c:v>
                </c:pt>
                <c:pt idx="12" formatCode="#,##0.00">
                  <c:v>151.29</c:v>
                </c:pt>
                <c:pt idx="13" formatCode="#,##0.00">
                  <c:v>70.97</c:v>
                </c:pt>
                <c:pt idx="14" formatCode="#,##0.00">
                  <c:v>108.33</c:v>
                </c:pt>
                <c:pt idx="15" formatCode="#,##0.00">
                  <c:v>109.9</c:v>
                </c:pt>
                <c:pt idx="16" formatCode="#,##0.00">
                  <c:v>107.06</c:v>
                </c:pt>
                <c:pt idx="17" formatCode="#,##0.00">
                  <c:v>136.61000000000001</c:v>
                </c:pt>
                <c:pt idx="18">
                  <c:v>143</c:v>
                </c:pt>
                <c:pt idx="20" formatCode="#,##0.00">
                  <c:v>96.51</c:v>
                </c:pt>
                <c:pt idx="21" formatCode="#,##0.00">
                  <c:v>96.07</c:v>
                </c:pt>
                <c:pt idx="22" formatCode="#,##0.00">
                  <c:v>110</c:v>
                </c:pt>
                <c:pt idx="26" formatCode="#,##0.00">
                  <c:v>110.8</c:v>
                </c:pt>
                <c:pt idx="50" formatCode="General">
                  <c:v>119.34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2"/>
        <c:noMultiLvlLbl val="0"/>
      </c:catAx>
      <c:valAx>
        <c:axId val="521325680"/>
        <c:scaling>
          <c:orientation val="minMax"/>
          <c:max val="10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8914980793409732E-3"/>
              <c:y val="0.355483689538807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6783464996201118"/>
              <c:y val="0.372018081073199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1901663966146543"/>
          <c:y val="0.93710395575553052"/>
          <c:w val="0.36196658980675717"/>
          <c:h val="6.1274938671881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2.852516065977341E-2"/>
          <c:w val="0.80373252297835396"/>
          <c:h val="0.831762357165864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BRESKVE!$C$19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BRESKVE!$B$20:$B$33</c:f>
              <c:numCache>
                <c:formatCode>General</c:formatCode>
                <c:ptCount val="14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</c:numCache>
            </c:numRef>
          </c:cat>
          <c:val>
            <c:numRef>
              <c:f>BRESKVE!$C$20:$C$33</c:f>
              <c:numCache>
                <c:formatCode>#,##0</c:formatCode>
                <c:ptCount val="14"/>
                <c:pt idx="0">
                  <c:v>151</c:v>
                </c:pt>
                <c:pt idx="1">
                  <c:v>442</c:v>
                </c:pt>
                <c:pt idx="2">
                  <c:v>3001</c:v>
                </c:pt>
                <c:pt idx="3">
                  <c:v>9884</c:v>
                </c:pt>
                <c:pt idx="4">
                  <c:v>3112</c:v>
                </c:pt>
                <c:pt idx="5">
                  <c:v>933</c:v>
                </c:pt>
                <c:pt idx="6">
                  <c:v>238</c:v>
                </c:pt>
                <c:pt idx="7">
                  <c:v>1377</c:v>
                </c:pt>
                <c:pt idx="8">
                  <c:v>24496</c:v>
                </c:pt>
                <c:pt idx="9">
                  <c:v>62052</c:v>
                </c:pt>
                <c:pt idx="10">
                  <c:v>48635</c:v>
                </c:pt>
                <c:pt idx="11">
                  <c:v>59270</c:v>
                </c:pt>
                <c:pt idx="12">
                  <c:v>11864</c:v>
                </c:pt>
                <c:pt idx="1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BRESKVE!$D$19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BRESKVE!$B$20:$B$33</c:f>
              <c:numCache>
                <c:formatCode>General</c:formatCode>
                <c:ptCount val="14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</c:numCache>
            </c:numRef>
          </c:cat>
          <c:val>
            <c:numRef>
              <c:f>BRESKVE!$D$20:$D$33</c:f>
              <c:numCache>
                <c:formatCode>0.00</c:formatCode>
                <c:ptCount val="14"/>
                <c:pt idx="0">
                  <c:v>228</c:v>
                </c:pt>
                <c:pt idx="1">
                  <c:v>228</c:v>
                </c:pt>
                <c:pt idx="2">
                  <c:v>192.66</c:v>
                </c:pt>
                <c:pt idx="3">
                  <c:v>183.41</c:v>
                </c:pt>
                <c:pt idx="4">
                  <c:v>198.04</c:v>
                </c:pt>
                <c:pt idx="5">
                  <c:v>228</c:v>
                </c:pt>
                <c:pt idx="6">
                  <c:v>228</c:v>
                </c:pt>
                <c:pt idx="7">
                  <c:v>156.47999999999999</c:v>
                </c:pt>
                <c:pt idx="8">
                  <c:v>136.13999999999999</c:v>
                </c:pt>
                <c:pt idx="9">
                  <c:v>131.85</c:v>
                </c:pt>
                <c:pt idx="10">
                  <c:v>126.28</c:v>
                </c:pt>
                <c:pt idx="11">
                  <c:v>126.3</c:v>
                </c:pt>
                <c:pt idx="12">
                  <c:v>123.45</c:v>
                </c:pt>
                <c:pt idx="13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41556052136278"/>
          <c:y val="0.92108093110475409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2021/2022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JAGODE!$C$21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JAGODE!$B$22:$B$44</c:f>
              <c:numCache>
                <c:formatCode>General</c:formatCode>
                <c:ptCount val="2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</c:numCache>
            </c:numRef>
          </c:cat>
          <c:val>
            <c:numRef>
              <c:f>JAGODE!$C$22:$C$44</c:f>
              <c:numCache>
                <c:formatCode>#,##0</c:formatCode>
                <c:ptCount val="23"/>
                <c:pt idx="0">
                  <c:v>330</c:v>
                </c:pt>
                <c:pt idx="1">
                  <c:v>3844</c:v>
                </c:pt>
                <c:pt idx="2">
                  <c:v>4540</c:v>
                </c:pt>
                <c:pt idx="3">
                  <c:v>31877</c:v>
                </c:pt>
                <c:pt idx="4">
                  <c:v>40317</c:v>
                </c:pt>
                <c:pt idx="5">
                  <c:v>64228</c:v>
                </c:pt>
                <c:pt idx="6">
                  <c:v>61529</c:v>
                </c:pt>
                <c:pt idx="7">
                  <c:v>20489</c:v>
                </c:pt>
                <c:pt idx="8">
                  <c:v>6147</c:v>
                </c:pt>
                <c:pt idx="9">
                  <c:v>3320</c:v>
                </c:pt>
                <c:pt idx="10">
                  <c:v>625</c:v>
                </c:pt>
                <c:pt idx="11">
                  <c:v>6215</c:v>
                </c:pt>
                <c:pt idx="12">
                  <c:v>25826</c:v>
                </c:pt>
                <c:pt idx="13">
                  <c:v>46175</c:v>
                </c:pt>
                <c:pt idx="14">
                  <c:v>80846</c:v>
                </c:pt>
                <c:pt idx="15">
                  <c:v>34028</c:v>
                </c:pt>
                <c:pt idx="16">
                  <c:v>16424</c:v>
                </c:pt>
                <c:pt idx="17">
                  <c:v>7003</c:v>
                </c:pt>
                <c:pt idx="18">
                  <c:v>1562</c:v>
                </c:pt>
                <c:pt idx="19">
                  <c:v>320</c:v>
                </c:pt>
                <c:pt idx="20">
                  <c:v>0</c:v>
                </c:pt>
                <c:pt idx="21">
                  <c:v>0</c:v>
                </c:pt>
                <c:pt idx="22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JAGODE!$D$21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JAGODE!$B$22:$B$44</c:f>
              <c:numCache>
                <c:formatCode>General</c:formatCode>
                <c:ptCount val="2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</c:numCache>
            </c:numRef>
          </c:cat>
          <c:val>
            <c:numRef>
              <c:f>JAGODE!$D$22:$D$44</c:f>
              <c:numCache>
                <c:formatCode>0.00</c:formatCode>
                <c:ptCount val="23"/>
                <c:pt idx="0">
                  <c:v>610.9</c:v>
                </c:pt>
                <c:pt idx="1">
                  <c:v>516.02</c:v>
                </c:pt>
                <c:pt idx="2">
                  <c:v>512.5</c:v>
                </c:pt>
                <c:pt idx="3">
                  <c:v>450.48</c:v>
                </c:pt>
                <c:pt idx="4">
                  <c:v>445.06</c:v>
                </c:pt>
                <c:pt idx="5">
                  <c:v>435.43</c:v>
                </c:pt>
                <c:pt idx="6">
                  <c:v>404.64</c:v>
                </c:pt>
                <c:pt idx="7">
                  <c:v>389.73</c:v>
                </c:pt>
                <c:pt idx="8">
                  <c:v>385.47</c:v>
                </c:pt>
                <c:pt idx="9">
                  <c:v>480</c:v>
                </c:pt>
                <c:pt idx="10">
                  <c:v>480</c:v>
                </c:pt>
                <c:pt idx="11">
                  <c:v>530</c:v>
                </c:pt>
                <c:pt idx="12">
                  <c:v>508.99</c:v>
                </c:pt>
                <c:pt idx="13">
                  <c:v>505.01</c:v>
                </c:pt>
                <c:pt idx="14">
                  <c:v>454.46</c:v>
                </c:pt>
                <c:pt idx="15">
                  <c:v>413.24</c:v>
                </c:pt>
                <c:pt idx="16">
                  <c:v>342.32</c:v>
                </c:pt>
                <c:pt idx="17">
                  <c:v>408.99</c:v>
                </c:pt>
                <c:pt idx="18">
                  <c:v>503.71</c:v>
                </c:pt>
                <c:pt idx="19">
                  <c:v>560</c:v>
                </c:pt>
                <c:pt idx="22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6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933450</xdr:colOff>
      <xdr:row>16</xdr:row>
      <xdr:rowOff>120650</xdr:rowOff>
    </xdr:from>
    <xdr:to>
      <xdr:col>20</xdr:col>
      <xdr:colOff>135255</xdr:colOff>
      <xdr:row>44</xdr:row>
      <xdr:rowOff>95249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563244</xdr:colOff>
      <xdr:row>120</xdr:row>
      <xdr:rowOff>114300</xdr:rowOff>
    </xdr:from>
    <xdr:to>
      <xdr:col>18</xdr:col>
      <xdr:colOff>133349</xdr:colOff>
      <xdr:row>140</xdr:row>
      <xdr:rowOff>66040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152399</xdr:colOff>
      <xdr:row>9</xdr:row>
      <xdr:rowOff>76200</xdr:rowOff>
    </xdr:from>
    <xdr:to>
      <xdr:col>17</xdr:col>
      <xdr:colOff>137161</xdr:colOff>
      <xdr:row>30</xdr:row>
      <xdr:rowOff>68580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0.00743</cdr:x>
      <cdr:y>0.35737</cdr:y>
    </cdr:from>
    <cdr:to>
      <cdr:x>0.0447</cdr:x>
      <cdr:y>0.55804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79248" y="1506678"/>
          <a:ext cx="716709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1251583</xdr:colOff>
      <xdr:row>19</xdr:row>
      <xdr:rowOff>133350</xdr:rowOff>
    </xdr:from>
    <xdr:to>
      <xdr:col>16</xdr:col>
      <xdr:colOff>123824</xdr:colOff>
      <xdr:row>40</xdr:row>
      <xdr:rowOff>114300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990600</xdr:colOff>
      <xdr:row>18</xdr:row>
      <xdr:rowOff>76200</xdr:rowOff>
    </xdr:from>
    <xdr:to>
      <xdr:col>15</xdr:col>
      <xdr:colOff>124460</xdr:colOff>
      <xdr:row>40</xdr:row>
      <xdr:rowOff>60960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1257300</xdr:colOff>
      <xdr:row>19</xdr:row>
      <xdr:rowOff>134620</xdr:rowOff>
    </xdr:from>
    <xdr:to>
      <xdr:col>18</xdr:col>
      <xdr:colOff>93980</xdr:colOff>
      <xdr:row>44</xdr:row>
      <xdr:rowOff>95250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zoomScaleNormal="100" workbookViewId="0"/>
  </sheetViews>
  <sheetFormatPr defaultColWidth="9.33203125" defaultRowHeight="14.4" x14ac:dyDescent="0.3"/>
  <cols>
    <col min="1" max="1" width="40.5546875" style="3" customWidth="1"/>
    <col min="2" max="3" width="7.44140625" style="3" customWidth="1"/>
    <col min="4" max="4" width="80" style="3" customWidth="1"/>
    <col min="5" max="16384" width="9.33203125" style="3"/>
  </cols>
  <sheetData>
    <row r="1" spans="1:4" x14ac:dyDescent="0.3">
      <c r="A1" s="11" t="s">
        <v>3</v>
      </c>
    </row>
    <row r="2" spans="1:4" ht="27.6" x14ac:dyDescent="0.3">
      <c r="A2" s="12" t="s">
        <v>4</v>
      </c>
      <c r="D2" s="158" t="s">
        <v>57</v>
      </c>
    </row>
    <row r="3" spans="1:4" x14ac:dyDescent="0.3">
      <c r="A3" s="13" t="s">
        <v>5</v>
      </c>
    </row>
    <row r="4" spans="1:4" x14ac:dyDescent="0.3">
      <c r="A4" s="13" t="s">
        <v>6</v>
      </c>
    </row>
    <row r="5" spans="1:4" x14ac:dyDescent="0.3">
      <c r="A5" s="13" t="s">
        <v>7</v>
      </c>
      <c r="D5" s="1" t="s">
        <v>61</v>
      </c>
    </row>
    <row r="6" spans="1:4" x14ac:dyDescent="0.3">
      <c r="A6" s="14" t="s">
        <v>8</v>
      </c>
      <c r="D6" s="2" t="s">
        <v>26</v>
      </c>
    </row>
    <row r="7" spans="1:4" x14ac:dyDescent="0.3">
      <c r="D7" s="2" t="s">
        <v>27</v>
      </c>
    </row>
    <row r="8" spans="1:4" x14ac:dyDescent="0.3">
      <c r="A8" s="155" t="s">
        <v>9</v>
      </c>
      <c r="D8" s="2" t="s">
        <v>28</v>
      </c>
    </row>
    <row r="9" spans="1:4" x14ac:dyDescent="0.3">
      <c r="A9" s="155" t="s">
        <v>10</v>
      </c>
      <c r="D9" s="2" t="s">
        <v>29</v>
      </c>
    </row>
    <row r="10" spans="1:4" x14ac:dyDescent="0.3">
      <c r="A10" s="155"/>
      <c r="D10" s="2"/>
    </row>
    <row r="11" spans="1:4" ht="28.5" customHeight="1" x14ac:dyDescent="0.3">
      <c r="A11" s="155" t="s">
        <v>11</v>
      </c>
      <c r="D11" s="2" t="s">
        <v>0</v>
      </c>
    </row>
    <row r="12" spans="1:4" x14ac:dyDescent="0.3">
      <c r="D12" s="2" t="s">
        <v>30</v>
      </c>
    </row>
    <row r="13" spans="1:4" x14ac:dyDescent="0.3">
      <c r="A13" s="155" t="s">
        <v>82</v>
      </c>
      <c r="D13" s="2" t="s">
        <v>31</v>
      </c>
    </row>
    <row r="14" spans="1:4" x14ac:dyDescent="0.3">
      <c r="A14" s="3" t="s">
        <v>87</v>
      </c>
      <c r="D14" s="2" t="s">
        <v>32</v>
      </c>
    </row>
    <row r="15" spans="1:4" x14ac:dyDescent="0.3">
      <c r="A15" s="3" t="s">
        <v>88</v>
      </c>
      <c r="D15" s="2" t="s">
        <v>1</v>
      </c>
    </row>
    <row r="16" spans="1:4" x14ac:dyDescent="0.3">
      <c r="A16" s="3" t="s">
        <v>86</v>
      </c>
    </row>
    <row r="18" spans="4:4" ht="31.5" customHeight="1" x14ac:dyDescent="0.3">
      <c r="D18" s="2" t="s">
        <v>2</v>
      </c>
    </row>
  </sheetData>
  <hyperlinks>
    <hyperlink ref="D15" location="_ftn1" display="_ftn1" xr:uid="{00000000-0004-0000-0000-000000000000}"/>
    <hyperlink ref="D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6"/>
  <sheetViews>
    <sheetView zoomScaleNormal="100" workbookViewId="0"/>
  </sheetViews>
  <sheetFormatPr defaultColWidth="9.33203125" defaultRowHeight="14.4" x14ac:dyDescent="0.3"/>
  <cols>
    <col min="1" max="1" width="9.33203125" style="3"/>
    <col min="2" max="2" width="21.5546875" style="3" customWidth="1"/>
    <col min="3" max="3" width="22.44140625" style="3" customWidth="1"/>
    <col min="4" max="4" width="21.5546875" style="3" customWidth="1"/>
    <col min="5" max="5" width="17.5546875" style="3" customWidth="1"/>
    <col min="6" max="6" width="16" style="3" customWidth="1"/>
    <col min="7" max="16384" width="9.33203125" style="3"/>
  </cols>
  <sheetData>
    <row r="1" spans="1:6" x14ac:dyDescent="0.3">
      <c r="B1" s="3" t="s">
        <v>72</v>
      </c>
      <c r="D1" s="5" t="str">
        <f>'OSNOVNO POROČILO'!A14</f>
        <v>33. teden (15.8.2022 - 21.8.2022)</v>
      </c>
    </row>
    <row r="2" spans="1:6" ht="15" thickBot="1" x14ac:dyDescent="0.35"/>
    <row r="3" spans="1:6" ht="28.2" customHeight="1" thickBot="1" x14ac:dyDescent="0.35">
      <c r="B3" s="118" t="s">
        <v>12</v>
      </c>
      <c r="C3" s="123" t="s">
        <v>13</v>
      </c>
      <c r="D3" s="50" t="s">
        <v>14</v>
      </c>
    </row>
    <row r="4" spans="1:6" x14ac:dyDescent="0.3">
      <c r="A4" s="51"/>
      <c r="B4" s="127" t="s">
        <v>40</v>
      </c>
      <c r="C4" s="124">
        <v>95342</v>
      </c>
      <c r="D4" s="9">
        <v>91.13</v>
      </c>
    </row>
    <row r="5" spans="1:6" x14ac:dyDescent="0.3">
      <c r="A5" s="51"/>
      <c r="B5" s="128" t="s">
        <v>43</v>
      </c>
      <c r="C5" s="125">
        <v>5882</v>
      </c>
      <c r="D5" s="6">
        <v>119.34</v>
      </c>
    </row>
    <row r="6" spans="1:6" x14ac:dyDescent="0.3">
      <c r="A6" s="51"/>
      <c r="B6" s="148" t="s">
        <v>46</v>
      </c>
      <c r="C6" s="149">
        <v>30</v>
      </c>
      <c r="D6" s="150">
        <v>135</v>
      </c>
    </row>
    <row r="7" spans="1:6" ht="15" thickBot="1" x14ac:dyDescent="0.35">
      <c r="A7" s="51"/>
      <c r="B7" s="129" t="s">
        <v>79</v>
      </c>
      <c r="C7" s="126" t="s">
        <v>45</v>
      </c>
      <c r="D7" s="34" t="s">
        <v>45</v>
      </c>
    </row>
    <row r="8" spans="1:6" ht="40.35" customHeight="1" thickBot="1" x14ac:dyDescent="0.35"/>
    <row r="9" spans="1:6" ht="22.35" customHeight="1" thickBot="1" x14ac:dyDescent="0.35">
      <c r="C9" s="52" t="s">
        <v>20</v>
      </c>
    </row>
    <row r="10" spans="1:6" ht="17.100000000000001" customHeight="1" x14ac:dyDescent="0.3">
      <c r="C10" s="19"/>
    </row>
    <row r="11" spans="1:6" x14ac:dyDescent="0.3">
      <c r="B11" s="3" t="s">
        <v>62</v>
      </c>
      <c r="D11" s="5" t="str">
        <f>'OSNOVNO POROČILO'!A14</f>
        <v>33. teden (15.8.2022 - 21.8.2022)</v>
      </c>
    </row>
    <row r="12" spans="1:6" ht="15" thickBot="1" x14ac:dyDescent="0.35"/>
    <row r="13" spans="1:6" ht="32.700000000000003" customHeight="1" thickBot="1" x14ac:dyDescent="0.35">
      <c r="B13" s="35" t="s">
        <v>60</v>
      </c>
      <c r="C13" s="57" t="s">
        <v>15</v>
      </c>
      <c r="D13" s="57" t="s">
        <v>63</v>
      </c>
      <c r="E13" s="57" t="s">
        <v>47</v>
      </c>
    </row>
    <row r="14" spans="1:6" ht="17.7" customHeight="1" thickBot="1" x14ac:dyDescent="0.35">
      <c r="B14" s="48">
        <v>95342</v>
      </c>
      <c r="C14" s="49">
        <v>91.13</v>
      </c>
      <c r="D14" s="49">
        <v>3.4699999999999989</v>
      </c>
      <c r="E14" s="130">
        <v>3.9584759297284888E-2</v>
      </c>
    </row>
    <row r="16" spans="1:6" x14ac:dyDescent="0.3">
      <c r="B16" s="3" t="s">
        <v>49</v>
      </c>
      <c r="F16" s="3" t="s">
        <v>50</v>
      </c>
    </row>
    <row r="17" spans="1:4" ht="15" thickBot="1" x14ac:dyDescent="0.35"/>
    <row r="18" spans="1:4" ht="25.2" customHeight="1" thickBot="1" x14ac:dyDescent="0.35">
      <c r="B18" s="58" t="s">
        <v>17</v>
      </c>
      <c r="C18" s="59" t="s">
        <v>18</v>
      </c>
      <c r="D18" s="60" t="s">
        <v>19</v>
      </c>
    </row>
    <row r="19" spans="1:4" ht="15" thickBot="1" x14ac:dyDescent="0.35">
      <c r="A19" s="77">
        <v>2021</v>
      </c>
      <c r="B19" s="23">
        <v>1</v>
      </c>
      <c r="C19" s="8">
        <v>187050</v>
      </c>
      <c r="D19" s="9">
        <v>65.67</v>
      </c>
    </row>
    <row r="20" spans="1:4" x14ac:dyDescent="0.3">
      <c r="B20" s="24">
        <v>2</v>
      </c>
      <c r="C20" s="7">
        <v>232516</v>
      </c>
      <c r="D20" s="6">
        <v>69.12</v>
      </c>
    </row>
    <row r="21" spans="1:4" x14ac:dyDescent="0.3">
      <c r="B21" s="24">
        <v>3</v>
      </c>
      <c r="C21" s="7">
        <v>253812</v>
      </c>
      <c r="D21" s="6">
        <v>68.14</v>
      </c>
    </row>
    <row r="22" spans="1:4" x14ac:dyDescent="0.3">
      <c r="B22" s="24">
        <v>4</v>
      </c>
      <c r="C22" s="7">
        <v>203543</v>
      </c>
      <c r="D22" s="6">
        <v>68.400000000000006</v>
      </c>
    </row>
    <row r="23" spans="1:4" x14ac:dyDescent="0.3">
      <c r="B23" s="24">
        <v>5</v>
      </c>
      <c r="C23" s="7">
        <v>150113</v>
      </c>
      <c r="D23" s="6">
        <v>66.38</v>
      </c>
    </row>
    <row r="24" spans="1:4" x14ac:dyDescent="0.3">
      <c r="B24" s="24">
        <v>6</v>
      </c>
      <c r="C24" s="7">
        <v>225487</v>
      </c>
      <c r="D24" s="6">
        <v>71.77</v>
      </c>
    </row>
    <row r="25" spans="1:4" x14ac:dyDescent="0.3">
      <c r="B25" s="24">
        <v>7</v>
      </c>
      <c r="C25" s="7">
        <v>187865</v>
      </c>
      <c r="D25" s="6">
        <v>66.7</v>
      </c>
    </row>
    <row r="26" spans="1:4" x14ac:dyDescent="0.3">
      <c r="B26" s="24">
        <v>8</v>
      </c>
      <c r="C26" s="7">
        <v>186851</v>
      </c>
      <c r="D26" s="6">
        <v>74.87</v>
      </c>
    </row>
    <row r="27" spans="1:4" x14ac:dyDescent="0.3">
      <c r="B27" s="24">
        <v>9</v>
      </c>
      <c r="C27" s="10">
        <v>249092</v>
      </c>
      <c r="D27" s="25">
        <v>72.08</v>
      </c>
    </row>
    <row r="28" spans="1:4" x14ac:dyDescent="0.3">
      <c r="B28" s="24">
        <v>10</v>
      </c>
      <c r="C28" s="10">
        <v>211022</v>
      </c>
      <c r="D28" s="25">
        <v>75.010000000000005</v>
      </c>
    </row>
    <row r="29" spans="1:4" x14ac:dyDescent="0.3">
      <c r="B29" s="24">
        <v>11</v>
      </c>
      <c r="C29" s="10">
        <v>231033</v>
      </c>
      <c r="D29" s="25">
        <v>70.489999999999995</v>
      </c>
    </row>
    <row r="30" spans="1:4" x14ac:dyDescent="0.3">
      <c r="B30" s="24">
        <v>12</v>
      </c>
      <c r="C30" s="10">
        <v>237372</v>
      </c>
      <c r="D30" s="25">
        <v>70.58</v>
      </c>
    </row>
    <row r="31" spans="1:4" x14ac:dyDescent="0.3">
      <c r="B31" s="24">
        <v>13</v>
      </c>
      <c r="C31" s="10">
        <v>235604</v>
      </c>
      <c r="D31" s="25">
        <v>71.36</v>
      </c>
    </row>
    <row r="32" spans="1:4" x14ac:dyDescent="0.3">
      <c r="B32" s="24">
        <v>14</v>
      </c>
      <c r="C32" s="10">
        <v>191635</v>
      </c>
      <c r="D32" s="25">
        <v>81.150000000000006</v>
      </c>
    </row>
    <row r="33" spans="2:4" x14ac:dyDescent="0.3">
      <c r="B33" s="24">
        <v>15</v>
      </c>
      <c r="C33" s="10">
        <v>309389</v>
      </c>
      <c r="D33" s="25">
        <v>73.75</v>
      </c>
    </row>
    <row r="34" spans="2:4" x14ac:dyDescent="0.3">
      <c r="B34" s="24">
        <v>16</v>
      </c>
      <c r="C34" s="10">
        <v>223074</v>
      </c>
      <c r="D34" s="25">
        <v>78.84</v>
      </c>
    </row>
    <row r="35" spans="2:4" x14ac:dyDescent="0.3">
      <c r="B35" s="24">
        <v>17</v>
      </c>
      <c r="C35" s="10">
        <v>166970</v>
      </c>
      <c r="D35" s="25">
        <v>75.61</v>
      </c>
    </row>
    <row r="36" spans="2:4" x14ac:dyDescent="0.3">
      <c r="B36" s="24">
        <v>18</v>
      </c>
      <c r="C36" s="10">
        <v>361702</v>
      </c>
      <c r="D36" s="25">
        <v>78.7</v>
      </c>
    </row>
    <row r="37" spans="2:4" x14ac:dyDescent="0.3">
      <c r="B37" s="24">
        <v>19</v>
      </c>
      <c r="C37" s="10">
        <v>257586</v>
      </c>
      <c r="D37" s="25">
        <v>80.77</v>
      </c>
    </row>
    <row r="38" spans="2:4" x14ac:dyDescent="0.3">
      <c r="B38" s="24">
        <v>20</v>
      </c>
      <c r="C38" s="10">
        <v>215527</v>
      </c>
      <c r="D38" s="25">
        <v>77.59</v>
      </c>
    </row>
    <row r="39" spans="2:4" x14ac:dyDescent="0.3">
      <c r="B39" s="24">
        <v>21</v>
      </c>
      <c r="C39" s="10">
        <v>317925</v>
      </c>
      <c r="D39" s="25">
        <v>73.09</v>
      </c>
    </row>
    <row r="40" spans="2:4" x14ac:dyDescent="0.3">
      <c r="B40" s="24">
        <v>22</v>
      </c>
      <c r="C40" s="10">
        <v>373716</v>
      </c>
      <c r="D40" s="25">
        <v>68.91</v>
      </c>
    </row>
    <row r="41" spans="2:4" x14ac:dyDescent="0.3">
      <c r="B41" s="24">
        <v>23</v>
      </c>
      <c r="C41" s="10">
        <v>292032</v>
      </c>
      <c r="D41" s="25">
        <v>70.599999999999994</v>
      </c>
    </row>
    <row r="42" spans="2:4" x14ac:dyDescent="0.3">
      <c r="B42" s="24">
        <v>24</v>
      </c>
      <c r="C42" s="10">
        <v>305570</v>
      </c>
      <c r="D42" s="25">
        <v>67.95</v>
      </c>
    </row>
    <row r="43" spans="2:4" x14ac:dyDescent="0.3">
      <c r="B43" s="24">
        <v>25</v>
      </c>
      <c r="C43" s="10">
        <v>185270</v>
      </c>
      <c r="D43" s="25">
        <v>69.489999999999995</v>
      </c>
    </row>
    <row r="44" spans="2:4" x14ac:dyDescent="0.3">
      <c r="B44" s="24">
        <v>26</v>
      </c>
      <c r="C44" s="10">
        <v>282125</v>
      </c>
      <c r="D44" s="25">
        <v>84.16</v>
      </c>
    </row>
    <row r="45" spans="2:4" x14ac:dyDescent="0.3">
      <c r="B45" s="24">
        <v>27</v>
      </c>
      <c r="C45" s="10">
        <v>178992</v>
      </c>
      <c r="D45" s="25">
        <v>74.05</v>
      </c>
    </row>
    <row r="46" spans="2:4" x14ac:dyDescent="0.3">
      <c r="B46" s="24">
        <v>28</v>
      </c>
      <c r="C46" s="10">
        <v>159694</v>
      </c>
      <c r="D46" s="25">
        <v>74.13</v>
      </c>
    </row>
    <row r="47" spans="2:4" x14ac:dyDescent="0.3">
      <c r="B47" s="24">
        <v>29</v>
      </c>
      <c r="C47" s="10">
        <v>157821</v>
      </c>
      <c r="D47" s="25">
        <v>70.86</v>
      </c>
    </row>
    <row r="48" spans="2:4" x14ac:dyDescent="0.3">
      <c r="B48" s="24">
        <v>30</v>
      </c>
      <c r="C48" s="10">
        <v>104165</v>
      </c>
      <c r="D48" s="25">
        <v>73.349999999999994</v>
      </c>
    </row>
    <row r="49" spans="2:10" x14ac:dyDescent="0.3">
      <c r="B49" s="24">
        <v>31</v>
      </c>
      <c r="C49" s="10">
        <v>57449</v>
      </c>
      <c r="D49" s="25">
        <v>72.040000000000006</v>
      </c>
    </row>
    <row r="50" spans="2:10" x14ac:dyDescent="0.3">
      <c r="B50" s="24">
        <v>32</v>
      </c>
      <c r="C50" s="10">
        <v>181204</v>
      </c>
      <c r="D50" s="25">
        <v>75.77</v>
      </c>
    </row>
    <row r="51" spans="2:10" x14ac:dyDescent="0.3">
      <c r="B51" s="24">
        <v>33</v>
      </c>
      <c r="C51" s="10">
        <v>131010</v>
      </c>
      <c r="D51" s="25">
        <v>82.21</v>
      </c>
    </row>
    <row r="52" spans="2:10" x14ac:dyDescent="0.3">
      <c r="B52" s="24">
        <v>34</v>
      </c>
      <c r="C52" s="10">
        <v>181633</v>
      </c>
      <c r="D52" s="25">
        <v>78.459999999999994</v>
      </c>
    </row>
    <row r="53" spans="2:10" x14ac:dyDescent="0.3">
      <c r="B53" s="24">
        <v>35</v>
      </c>
      <c r="C53" s="10">
        <v>222656</v>
      </c>
      <c r="D53" s="25">
        <v>82.4</v>
      </c>
      <c r="E53" s="55"/>
      <c r="F53" s="56"/>
    </row>
    <row r="54" spans="2:10" x14ac:dyDescent="0.3">
      <c r="B54" s="24">
        <v>36</v>
      </c>
      <c r="C54" s="10">
        <v>163696</v>
      </c>
      <c r="D54" s="25">
        <v>83.13</v>
      </c>
      <c r="E54" s="55"/>
      <c r="F54" s="56"/>
    </row>
    <row r="55" spans="2:10" x14ac:dyDescent="0.3">
      <c r="B55" s="24">
        <v>37</v>
      </c>
      <c r="C55" s="10">
        <v>377910</v>
      </c>
      <c r="D55" s="25">
        <v>82.96</v>
      </c>
      <c r="E55" s="55"/>
      <c r="F55" s="56"/>
    </row>
    <row r="56" spans="2:10" x14ac:dyDescent="0.3">
      <c r="B56" s="24">
        <v>38</v>
      </c>
      <c r="C56" s="10">
        <v>384279</v>
      </c>
      <c r="D56" s="25">
        <v>82.04</v>
      </c>
      <c r="E56" s="55"/>
      <c r="F56" s="56"/>
      <c r="G56" s="55"/>
      <c r="H56" s="56"/>
    </row>
    <row r="57" spans="2:10" x14ac:dyDescent="0.3">
      <c r="B57" s="24">
        <v>39</v>
      </c>
      <c r="C57" s="10">
        <v>187744</v>
      </c>
      <c r="D57" s="25">
        <v>91.07</v>
      </c>
      <c r="E57" s="55"/>
      <c r="F57" s="56"/>
      <c r="G57" s="55"/>
      <c r="H57" s="56"/>
    </row>
    <row r="58" spans="2:10" x14ac:dyDescent="0.3">
      <c r="B58" s="24">
        <v>40</v>
      </c>
      <c r="C58" s="10">
        <v>199957</v>
      </c>
      <c r="D58" s="25">
        <v>84.39</v>
      </c>
      <c r="E58" s="55"/>
      <c r="F58" s="56"/>
      <c r="G58" s="55"/>
      <c r="H58" s="56"/>
    </row>
    <row r="59" spans="2:10" x14ac:dyDescent="0.3">
      <c r="B59" s="24">
        <v>41</v>
      </c>
      <c r="C59" s="7">
        <v>201145</v>
      </c>
      <c r="D59" s="6">
        <v>85.07</v>
      </c>
      <c r="E59" s="55"/>
      <c r="F59" s="56"/>
      <c r="G59" s="55"/>
      <c r="H59" s="56"/>
      <c r="I59" s="55"/>
      <c r="J59" s="56"/>
    </row>
    <row r="60" spans="2:10" x14ac:dyDescent="0.3">
      <c r="B60" s="24">
        <v>42</v>
      </c>
      <c r="C60" s="7">
        <v>225833</v>
      </c>
      <c r="D60" s="6">
        <v>91.51</v>
      </c>
      <c r="E60" s="55"/>
      <c r="F60" s="56"/>
      <c r="G60" s="55"/>
      <c r="H60" s="56"/>
      <c r="I60" s="55"/>
      <c r="J60" s="56"/>
    </row>
    <row r="61" spans="2:10" x14ac:dyDescent="0.3">
      <c r="B61" s="24">
        <v>43</v>
      </c>
      <c r="C61" s="7">
        <v>198169</v>
      </c>
      <c r="D61" s="6">
        <v>89.85</v>
      </c>
      <c r="E61" s="55"/>
      <c r="F61" s="56"/>
      <c r="G61" s="55"/>
      <c r="H61" s="56"/>
      <c r="I61" s="55"/>
      <c r="J61" s="56"/>
    </row>
    <row r="62" spans="2:10" x14ac:dyDescent="0.3">
      <c r="B62" s="24">
        <v>44</v>
      </c>
      <c r="C62" s="7">
        <v>146237</v>
      </c>
      <c r="D62" s="6">
        <v>96.08</v>
      </c>
      <c r="G62" s="42"/>
      <c r="H62" s="42"/>
      <c r="I62" s="42"/>
      <c r="J62" s="42"/>
    </row>
    <row r="63" spans="2:10" x14ac:dyDescent="0.3">
      <c r="B63" s="24">
        <v>45</v>
      </c>
      <c r="C63" s="7">
        <v>231429</v>
      </c>
      <c r="D63" s="6">
        <v>83.93</v>
      </c>
      <c r="F63" s="41"/>
      <c r="G63" s="39"/>
      <c r="H63" s="41"/>
      <c r="I63" s="39"/>
      <c r="J63" s="42"/>
    </row>
    <row r="64" spans="2:10" x14ac:dyDescent="0.3">
      <c r="B64" s="24">
        <v>46</v>
      </c>
      <c r="C64" s="7">
        <v>226557</v>
      </c>
      <c r="D64" s="6">
        <v>87.26</v>
      </c>
      <c r="G64" s="42"/>
      <c r="H64" s="42"/>
      <c r="I64" s="42"/>
      <c r="J64" s="42"/>
    </row>
    <row r="65" spans="1:4" x14ac:dyDescent="0.3">
      <c r="B65" s="24">
        <v>47</v>
      </c>
      <c r="C65" s="7">
        <v>254693</v>
      </c>
      <c r="D65" s="6">
        <v>77.61</v>
      </c>
    </row>
    <row r="66" spans="1:4" x14ac:dyDescent="0.3">
      <c r="B66" s="24">
        <v>48</v>
      </c>
      <c r="C66" s="7">
        <v>236433</v>
      </c>
      <c r="D66" s="6">
        <v>82.95</v>
      </c>
    </row>
    <row r="67" spans="1:4" x14ac:dyDescent="0.3">
      <c r="B67" s="24">
        <v>49</v>
      </c>
      <c r="C67" s="7">
        <v>224774</v>
      </c>
      <c r="D67" s="6">
        <v>74.97</v>
      </c>
    </row>
    <row r="68" spans="1:4" x14ac:dyDescent="0.3">
      <c r="B68" s="24">
        <v>50</v>
      </c>
      <c r="C68" s="7">
        <v>173989</v>
      </c>
      <c r="D68" s="6">
        <v>90.66</v>
      </c>
    </row>
    <row r="69" spans="1:4" x14ac:dyDescent="0.3">
      <c r="B69" s="24">
        <v>51</v>
      </c>
      <c r="C69" s="7">
        <v>208466</v>
      </c>
      <c r="D69" s="6">
        <v>86.15</v>
      </c>
    </row>
    <row r="70" spans="1:4" ht="15" thickBot="1" x14ac:dyDescent="0.35">
      <c r="B70" s="38">
        <v>52</v>
      </c>
      <c r="C70" s="40">
        <v>116094</v>
      </c>
      <c r="D70" s="34">
        <v>86.99</v>
      </c>
    </row>
    <row r="71" spans="1:4" ht="15" thickBot="1" x14ac:dyDescent="0.35">
      <c r="A71" s="77">
        <v>2022</v>
      </c>
      <c r="B71" s="78">
        <v>1</v>
      </c>
      <c r="C71" s="43">
        <v>128265</v>
      </c>
      <c r="D71" s="9">
        <v>89.57</v>
      </c>
    </row>
    <row r="72" spans="1:4" x14ac:dyDescent="0.3">
      <c r="A72" s="99"/>
      <c r="B72" s="78">
        <v>2</v>
      </c>
      <c r="C72" s="43">
        <v>284573</v>
      </c>
      <c r="D72" s="46">
        <v>76.83</v>
      </c>
    </row>
    <row r="73" spans="1:4" x14ac:dyDescent="0.3">
      <c r="A73" s="51"/>
      <c r="B73" s="78">
        <v>3</v>
      </c>
      <c r="C73" s="43">
        <v>229104</v>
      </c>
      <c r="D73" s="46">
        <v>81.739999999999995</v>
      </c>
    </row>
    <row r="74" spans="1:4" x14ac:dyDescent="0.3">
      <c r="A74" s="51"/>
      <c r="B74" s="78">
        <v>4</v>
      </c>
      <c r="C74" s="43">
        <v>148872</v>
      </c>
      <c r="D74" s="46">
        <v>87</v>
      </c>
    </row>
    <row r="75" spans="1:4" x14ac:dyDescent="0.3">
      <c r="A75" s="51"/>
      <c r="B75" s="78">
        <v>5</v>
      </c>
      <c r="C75" s="43">
        <v>234634</v>
      </c>
      <c r="D75" s="46">
        <v>85.22</v>
      </c>
    </row>
    <row r="76" spans="1:4" x14ac:dyDescent="0.3">
      <c r="A76" s="51"/>
      <c r="B76" s="78">
        <v>6</v>
      </c>
      <c r="C76" s="43">
        <v>153705</v>
      </c>
      <c r="D76" s="46">
        <v>79.569999999999993</v>
      </c>
    </row>
    <row r="77" spans="1:4" x14ac:dyDescent="0.3">
      <c r="A77" s="51"/>
      <c r="B77" s="98">
        <v>7</v>
      </c>
      <c r="C77" s="7">
        <v>202237</v>
      </c>
      <c r="D77" s="6">
        <v>78.92</v>
      </c>
    </row>
    <row r="78" spans="1:4" x14ac:dyDescent="0.3">
      <c r="A78" s="51"/>
      <c r="B78" s="98">
        <v>8</v>
      </c>
      <c r="C78" s="7">
        <v>150567</v>
      </c>
      <c r="D78" s="6">
        <v>82.65</v>
      </c>
    </row>
    <row r="79" spans="1:4" x14ac:dyDescent="0.3">
      <c r="A79" s="51"/>
      <c r="B79" s="98">
        <v>9</v>
      </c>
      <c r="C79" s="7">
        <v>186111</v>
      </c>
      <c r="D79" s="6">
        <v>79.61</v>
      </c>
    </row>
    <row r="80" spans="1:4" x14ac:dyDescent="0.3">
      <c r="A80" s="51"/>
      <c r="B80" s="98">
        <v>10</v>
      </c>
      <c r="C80" s="43">
        <v>141077</v>
      </c>
      <c r="D80" s="46">
        <v>82.83</v>
      </c>
    </row>
    <row r="81" spans="1:4" x14ac:dyDescent="0.3">
      <c r="A81" s="51"/>
      <c r="B81" s="98">
        <v>11</v>
      </c>
      <c r="C81" s="7">
        <v>156056</v>
      </c>
      <c r="D81" s="6">
        <v>81.88</v>
      </c>
    </row>
    <row r="82" spans="1:4" x14ac:dyDescent="0.3">
      <c r="A82" s="51"/>
      <c r="B82" s="98">
        <v>12</v>
      </c>
      <c r="C82" s="43">
        <v>116025</v>
      </c>
      <c r="D82" s="46">
        <v>84.79</v>
      </c>
    </row>
    <row r="83" spans="1:4" x14ac:dyDescent="0.3">
      <c r="A83" s="51"/>
      <c r="B83" s="98">
        <v>13</v>
      </c>
      <c r="C83" s="7">
        <v>161021</v>
      </c>
      <c r="D83" s="6">
        <v>82.9</v>
      </c>
    </row>
    <row r="84" spans="1:4" x14ac:dyDescent="0.3">
      <c r="A84" s="51"/>
      <c r="B84" s="98">
        <v>14</v>
      </c>
      <c r="C84" s="43">
        <v>112786</v>
      </c>
      <c r="D84" s="46">
        <v>86.79</v>
      </c>
    </row>
    <row r="85" spans="1:4" x14ac:dyDescent="0.3">
      <c r="A85" s="51"/>
      <c r="B85" s="98">
        <v>15</v>
      </c>
      <c r="C85" s="7">
        <v>163075</v>
      </c>
      <c r="D85" s="6">
        <v>86.51</v>
      </c>
    </row>
    <row r="86" spans="1:4" x14ac:dyDescent="0.3">
      <c r="A86" s="51"/>
      <c r="B86" s="98">
        <v>16</v>
      </c>
      <c r="C86" s="43">
        <v>119121</v>
      </c>
      <c r="D86" s="46">
        <v>88.34</v>
      </c>
    </row>
    <row r="87" spans="1:4" x14ac:dyDescent="0.3">
      <c r="A87" s="51"/>
      <c r="B87" s="98">
        <v>17</v>
      </c>
      <c r="C87" s="7">
        <v>124008</v>
      </c>
      <c r="D87" s="6">
        <v>84.51</v>
      </c>
    </row>
    <row r="88" spans="1:4" x14ac:dyDescent="0.3">
      <c r="A88" s="51"/>
      <c r="B88" s="98">
        <v>18</v>
      </c>
      <c r="C88" s="43">
        <v>119039</v>
      </c>
      <c r="D88" s="46">
        <v>84.56</v>
      </c>
    </row>
    <row r="89" spans="1:4" x14ac:dyDescent="0.3">
      <c r="A89" s="51"/>
      <c r="B89" s="98">
        <v>19</v>
      </c>
      <c r="C89" s="7">
        <v>129318</v>
      </c>
      <c r="D89" s="6">
        <v>86.02</v>
      </c>
    </row>
    <row r="90" spans="1:4" x14ac:dyDescent="0.3">
      <c r="A90" s="51"/>
      <c r="B90" s="98">
        <v>20</v>
      </c>
      <c r="C90" s="43">
        <v>101093</v>
      </c>
      <c r="D90" s="46">
        <v>85.78</v>
      </c>
    </row>
    <row r="91" spans="1:4" x14ac:dyDescent="0.3">
      <c r="A91" s="51"/>
      <c r="B91" s="98">
        <v>21</v>
      </c>
      <c r="C91" s="7">
        <v>139459</v>
      </c>
      <c r="D91" s="6">
        <v>80.489999999999995</v>
      </c>
    </row>
    <row r="92" spans="1:4" x14ac:dyDescent="0.3">
      <c r="A92" s="51"/>
      <c r="B92" s="98">
        <v>22</v>
      </c>
      <c r="C92" s="43">
        <v>94404</v>
      </c>
      <c r="D92" s="46">
        <v>82.04</v>
      </c>
    </row>
    <row r="93" spans="1:4" x14ac:dyDescent="0.3">
      <c r="A93" s="51"/>
      <c r="B93" s="98">
        <v>23</v>
      </c>
      <c r="C93" s="7">
        <v>96986</v>
      </c>
      <c r="D93" s="6">
        <v>85.2</v>
      </c>
    </row>
    <row r="94" spans="1:4" x14ac:dyDescent="0.3">
      <c r="A94" s="51"/>
      <c r="B94" s="98">
        <v>24</v>
      </c>
      <c r="C94" s="43">
        <v>79937</v>
      </c>
      <c r="D94" s="46">
        <v>81.069999999999993</v>
      </c>
    </row>
    <row r="95" spans="1:4" x14ac:dyDescent="0.3">
      <c r="A95" s="42"/>
      <c r="B95" s="24">
        <v>25</v>
      </c>
      <c r="C95" s="7">
        <v>42738</v>
      </c>
      <c r="D95" s="6">
        <v>85.12</v>
      </c>
    </row>
    <row r="96" spans="1:4" x14ac:dyDescent="0.3">
      <c r="A96" s="51"/>
      <c r="B96" s="98">
        <v>26</v>
      </c>
      <c r="C96" s="43">
        <v>40624</v>
      </c>
      <c r="D96" s="46">
        <v>80.86</v>
      </c>
    </row>
    <row r="97" spans="1:6" x14ac:dyDescent="0.3">
      <c r="A97" s="42"/>
      <c r="B97" s="24">
        <v>27</v>
      </c>
      <c r="C97" s="7">
        <v>39177</v>
      </c>
      <c r="D97" s="6">
        <v>76.290000000000006</v>
      </c>
    </row>
    <row r="98" spans="1:6" x14ac:dyDescent="0.3">
      <c r="A98" s="51"/>
      <c r="B98" s="98">
        <v>28</v>
      </c>
      <c r="C98" s="43">
        <v>41292</v>
      </c>
      <c r="D98" s="46">
        <v>81.06</v>
      </c>
    </row>
    <row r="99" spans="1:6" x14ac:dyDescent="0.3">
      <c r="A99" s="42"/>
      <c r="B99" s="24">
        <v>29</v>
      </c>
      <c r="C99" s="7">
        <v>58906</v>
      </c>
      <c r="D99" s="6">
        <v>73.5</v>
      </c>
    </row>
    <row r="100" spans="1:6" x14ac:dyDescent="0.3">
      <c r="A100" s="42"/>
      <c r="B100" s="24">
        <v>30</v>
      </c>
      <c r="C100" s="43">
        <v>45054</v>
      </c>
      <c r="D100" s="46">
        <v>75.92</v>
      </c>
    </row>
    <row r="101" spans="1:6" x14ac:dyDescent="0.3">
      <c r="A101" s="42"/>
      <c r="B101" s="24">
        <v>31</v>
      </c>
      <c r="C101" s="7">
        <v>7841</v>
      </c>
      <c r="D101" s="6">
        <v>92.99</v>
      </c>
    </row>
    <row r="102" spans="1:6" x14ac:dyDescent="0.3">
      <c r="A102" s="42"/>
      <c r="B102" s="24">
        <v>32</v>
      </c>
      <c r="C102" s="43">
        <v>44642</v>
      </c>
      <c r="D102" s="46">
        <v>87.66</v>
      </c>
    </row>
    <row r="103" spans="1:6" x14ac:dyDescent="0.3">
      <c r="A103" s="42"/>
      <c r="B103" s="24">
        <v>33</v>
      </c>
      <c r="C103" s="7">
        <v>95342</v>
      </c>
      <c r="D103" s="6">
        <v>91.13</v>
      </c>
    </row>
    <row r="104" spans="1:6" x14ac:dyDescent="0.3">
      <c r="C104" s="41"/>
      <c r="D104" s="39"/>
    </row>
    <row r="105" spans="1:6" x14ac:dyDescent="0.3">
      <c r="B105" s="3" t="s">
        <v>89</v>
      </c>
      <c r="D105" s="5"/>
    </row>
    <row r="106" spans="1:6" ht="15" thickBot="1" x14ac:dyDescent="0.35"/>
    <row r="107" spans="1:6" ht="28.8" x14ac:dyDescent="0.3">
      <c r="B107" s="96" t="s">
        <v>15</v>
      </c>
      <c r="C107" s="15" t="s">
        <v>15</v>
      </c>
      <c r="D107" s="15" t="s">
        <v>15</v>
      </c>
      <c r="E107" s="188" t="s">
        <v>59</v>
      </c>
      <c r="F107" s="188" t="s">
        <v>21</v>
      </c>
    </row>
    <row r="108" spans="1:6" ht="15" thickBot="1" x14ac:dyDescent="0.35">
      <c r="B108" s="97">
        <v>2020</v>
      </c>
      <c r="C108" s="61">
        <v>2021</v>
      </c>
      <c r="D108" s="61">
        <v>2022</v>
      </c>
      <c r="E108" s="189"/>
      <c r="F108" s="189"/>
    </row>
    <row r="109" spans="1:6" ht="15" thickBot="1" x14ac:dyDescent="0.35">
      <c r="B109" s="79">
        <v>112.36</v>
      </c>
      <c r="C109" s="80">
        <v>82.21</v>
      </c>
      <c r="D109" s="80">
        <v>91.13</v>
      </c>
      <c r="E109" s="80">
        <v>8.9200000000000017</v>
      </c>
      <c r="F109" s="131">
        <v>0.10850261525361882</v>
      </c>
    </row>
    <row r="111" spans="1:6" x14ac:dyDescent="0.3">
      <c r="B111" s="3" t="s">
        <v>90</v>
      </c>
    </row>
    <row r="112" spans="1:6" ht="15" thickBot="1" x14ac:dyDescent="0.35"/>
    <row r="113" spans="2:9" ht="29.4" thickBot="1" x14ac:dyDescent="0.35">
      <c r="B113" s="15" t="s">
        <v>22</v>
      </c>
      <c r="C113" s="15">
        <v>2021</v>
      </c>
      <c r="D113" s="15">
        <v>2022</v>
      </c>
      <c r="E113" s="15" t="s">
        <v>58</v>
      </c>
      <c r="F113" s="15" t="s">
        <v>44</v>
      </c>
    </row>
    <row r="114" spans="2:9" ht="14.25" customHeight="1" x14ac:dyDescent="0.3">
      <c r="B114" s="62">
        <v>1</v>
      </c>
      <c r="C114" s="81">
        <v>65.67</v>
      </c>
      <c r="D114" s="82">
        <v>89.57</v>
      </c>
      <c r="E114" s="82">
        <v>23.899999999999991</v>
      </c>
      <c r="F114" s="20">
        <v>0.36394091670473561</v>
      </c>
    </row>
    <row r="115" spans="2:9" x14ac:dyDescent="0.3">
      <c r="B115" s="63">
        <v>2</v>
      </c>
      <c r="C115" s="83">
        <v>69.12</v>
      </c>
      <c r="D115" s="84">
        <v>76.83</v>
      </c>
      <c r="E115" s="84">
        <v>7.7099999999999937</v>
      </c>
      <c r="F115" s="21">
        <v>0.11154513888888884</v>
      </c>
    </row>
    <row r="116" spans="2:9" x14ac:dyDescent="0.3">
      <c r="B116" s="63">
        <v>3</v>
      </c>
      <c r="C116" s="83">
        <v>68.14</v>
      </c>
      <c r="D116" s="84">
        <v>81.739999999999995</v>
      </c>
      <c r="E116" s="84">
        <v>13.599999999999994</v>
      </c>
      <c r="F116" s="21">
        <v>0.1995890813031993</v>
      </c>
    </row>
    <row r="117" spans="2:9" x14ac:dyDescent="0.3">
      <c r="B117" s="63">
        <v>4</v>
      </c>
      <c r="C117" s="83">
        <v>68.400000000000006</v>
      </c>
      <c r="D117" s="84">
        <v>87</v>
      </c>
      <c r="E117" s="84">
        <v>18.599999999999994</v>
      </c>
      <c r="F117" s="21">
        <v>0.27192982456140347</v>
      </c>
    </row>
    <row r="118" spans="2:9" x14ac:dyDescent="0.3">
      <c r="B118" s="63">
        <v>5</v>
      </c>
      <c r="C118" s="83">
        <v>66.38</v>
      </c>
      <c r="D118" s="84">
        <v>85.22</v>
      </c>
      <c r="E118" s="84">
        <v>18.840000000000003</v>
      </c>
      <c r="F118" s="21">
        <v>0.28382042783971073</v>
      </c>
    </row>
    <row r="119" spans="2:9" x14ac:dyDescent="0.3">
      <c r="B119" s="63">
        <v>6</v>
      </c>
      <c r="C119" s="83">
        <v>71.77</v>
      </c>
      <c r="D119" s="84">
        <v>79.569999999999993</v>
      </c>
      <c r="E119" s="84">
        <v>7.7999999999999972</v>
      </c>
      <c r="F119" s="21">
        <v>0.10868050717570021</v>
      </c>
    </row>
    <row r="120" spans="2:9" x14ac:dyDescent="0.3">
      <c r="B120" s="63">
        <v>7</v>
      </c>
      <c r="C120" s="83">
        <v>66.7</v>
      </c>
      <c r="D120" s="84">
        <v>78.92</v>
      </c>
      <c r="E120" s="84">
        <v>12.219999999999999</v>
      </c>
      <c r="F120" s="21">
        <v>0.18320839580209891</v>
      </c>
      <c r="I120" s="3" t="s">
        <v>51</v>
      </c>
    </row>
    <row r="121" spans="2:9" x14ac:dyDescent="0.3">
      <c r="B121" s="63">
        <v>8</v>
      </c>
      <c r="C121" s="83">
        <v>74.87</v>
      </c>
      <c r="D121" s="84">
        <v>82.65</v>
      </c>
      <c r="E121" s="84">
        <v>7.7800000000000011</v>
      </c>
      <c r="F121" s="21">
        <v>0.10391344997996521</v>
      </c>
    </row>
    <row r="122" spans="2:9" x14ac:dyDescent="0.3">
      <c r="B122" s="63">
        <v>9</v>
      </c>
      <c r="C122" s="83">
        <v>72.08</v>
      </c>
      <c r="D122" s="84">
        <v>79.61</v>
      </c>
      <c r="E122" s="84">
        <v>7.5300000000000011</v>
      </c>
      <c r="F122" s="21">
        <v>0.10446725860155381</v>
      </c>
    </row>
    <row r="123" spans="2:9" x14ac:dyDescent="0.3">
      <c r="B123" s="63">
        <v>10</v>
      </c>
      <c r="C123" s="83">
        <v>75.010000000000005</v>
      </c>
      <c r="D123" s="84">
        <v>82.83</v>
      </c>
      <c r="E123" s="84">
        <v>7.8199999999999932</v>
      </c>
      <c r="F123" s="21">
        <v>0.10425276629782676</v>
      </c>
    </row>
    <row r="124" spans="2:9" x14ac:dyDescent="0.3">
      <c r="B124" s="63">
        <v>11</v>
      </c>
      <c r="C124" s="83">
        <v>70.489999999999995</v>
      </c>
      <c r="D124" s="84">
        <v>81.88</v>
      </c>
      <c r="E124" s="84">
        <v>11.39</v>
      </c>
      <c r="F124" s="21">
        <v>0.16158320329124698</v>
      </c>
    </row>
    <row r="125" spans="2:9" x14ac:dyDescent="0.3">
      <c r="B125" s="64">
        <v>12</v>
      </c>
      <c r="C125" s="83">
        <v>70.58</v>
      </c>
      <c r="D125" s="84">
        <v>84.79</v>
      </c>
      <c r="E125" s="84">
        <v>14.210000000000008</v>
      </c>
      <c r="F125" s="21">
        <v>0.2013318220459055</v>
      </c>
    </row>
    <row r="126" spans="2:9" x14ac:dyDescent="0.3">
      <c r="B126" s="63">
        <v>13</v>
      </c>
      <c r="C126" s="83">
        <v>71.36</v>
      </c>
      <c r="D126" s="84">
        <v>82.9</v>
      </c>
      <c r="E126" s="84">
        <v>11.540000000000006</v>
      </c>
      <c r="F126" s="21">
        <v>0.16171524663677128</v>
      </c>
    </row>
    <row r="127" spans="2:9" x14ac:dyDescent="0.3">
      <c r="B127" s="63">
        <v>14</v>
      </c>
      <c r="C127" s="83">
        <v>81.150000000000006</v>
      </c>
      <c r="D127" s="84">
        <v>86.79</v>
      </c>
      <c r="E127" s="84">
        <v>5.6400000000000006</v>
      </c>
      <c r="F127" s="21">
        <v>6.9500924214417781E-2</v>
      </c>
    </row>
    <row r="128" spans="2:9" x14ac:dyDescent="0.3">
      <c r="B128" s="63">
        <v>15</v>
      </c>
      <c r="C128" s="83">
        <v>73.75</v>
      </c>
      <c r="D128" s="84">
        <v>86.51</v>
      </c>
      <c r="E128" s="84">
        <v>12.760000000000005</v>
      </c>
      <c r="F128" s="21">
        <v>0.1730169491525424</v>
      </c>
    </row>
    <row r="129" spans="2:6" x14ac:dyDescent="0.3">
      <c r="B129" s="63">
        <v>16</v>
      </c>
      <c r="C129" s="83">
        <v>78.84</v>
      </c>
      <c r="D129" s="84">
        <v>88.34</v>
      </c>
      <c r="E129" s="84">
        <v>9.5</v>
      </c>
      <c r="F129" s="21">
        <v>0.12049720953830545</v>
      </c>
    </row>
    <row r="130" spans="2:6" x14ac:dyDescent="0.3">
      <c r="B130" s="63">
        <v>17</v>
      </c>
      <c r="C130" s="83">
        <v>75.61</v>
      </c>
      <c r="D130" s="84">
        <v>84.51</v>
      </c>
      <c r="E130" s="84">
        <v>8.9000000000000057</v>
      </c>
      <c r="F130" s="21">
        <v>0.11770929771194294</v>
      </c>
    </row>
    <row r="131" spans="2:6" x14ac:dyDescent="0.3">
      <c r="B131" s="63">
        <v>18</v>
      </c>
      <c r="C131" s="83">
        <v>78.7</v>
      </c>
      <c r="D131" s="84">
        <v>84.56</v>
      </c>
      <c r="E131" s="84">
        <v>5.8599999999999994</v>
      </c>
      <c r="F131" s="21">
        <v>7.4459974587039346E-2</v>
      </c>
    </row>
    <row r="132" spans="2:6" x14ac:dyDescent="0.3">
      <c r="B132" s="63">
        <v>19</v>
      </c>
      <c r="C132" s="83">
        <v>80.77</v>
      </c>
      <c r="D132" s="84">
        <v>86.02</v>
      </c>
      <c r="E132" s="84">
        <v>5.25</v>
      </c>
      <c r="F132" s="65">
        <v>6.4999380958276509E-2</v>
      </c>
    </row>
    <row r="133" spans="2:6" x14ac:dyDescent="0.3">
      <c r="B133" s="63">
        <v>20</v>
      </c>
      <c r="C133" s="83">
        <v>77.59</v>
      </c>
      <c r="D133" s="84">
        <v>85.78</v>
      </c>
      <c r="E133" s="84">
        <v>8.1899999999999977</v>
      </c>
      <c r="F133" s="21">
        <v>0.10555483954117806</v>
      </c>
    </row>
    <row r="134" spans="2:6" x14ac:dyDescent="0.3">
      <c r="B134" s="63">
        <v>21</v>
      </c>
      <c r="C134" s="83">
        <v>73.09</v>
      </c>
      <c r="D134" s="84">
        <v>80.489999999999995</v>
      </c>
      <c r="E134" s="84">
        <v>7.3999999999999915</v>
      </c>
      <c r="F134" s="21">
        <v>0.10124504036119841</v>
      </c>
    </row>
    <row r="135" spans="2:6" x14ac:dyDescent="0.3">
      <c r="B135" s="63">
        <v>22</v>
      </c>
      <c r="C135" s="83">
        <v>68.91</v>
      </c>
      <c r="D135" s="84">
        <v>82.04</v>
      </c>
      <c r="E135" s="84">
        <v>13.13000000000001</v>
      </c>
      <c r="F135" s="21">
        <v>0.19053838339863605</v>
      </c>
    </row>
    <row r="136" spans="2:6" x14ac:dyDescent="0.3">
      <c r="B136" s="63">
        <v>23</v>
      </c>
      <c r="C136" s="83">
        <v>70.599999999999994</v>
      </c>
      <c r="D136" s="84">
        <v>85.2</v>
      </c>
      <c r="E136" s="84">
        <v>14.600000000000009</v>
      </c>
      <c r="F136" s="21">
        <v>0.20679886685552429</v>
      </c>
    </row>
    <row r="137" spans="2:6" x14ac:dyDescent="0.3">
      <c r="B137" s="63">
        <v>24</v>
      </c>
      <c r="C137" s="83">
        <v>67.95</v>
      </c>
      <c r="D137" s="84">
        <v>81.069999999999993</v>
      </c>
      <c r="E137" s="84">
        <v>13.11999999999999</v>
      </c>
      <c r="F137" s="21">
        <v>0.19308314937453996</v>
      </c>
    </row>
    <row r="138" spans="2:6" x14ac:dyDescent="0.3">
      <c r="B138" s="63">
        <v>25</v>
      </c>
      <c r="C138" s="83">
        <v>69.489999999999995</v>
      </c>
      <c r="D138" s="84">
        <v>85.12</v>
      </c>
      <c r="E138" s="84">
        <v>15.63000000000001</v>
      </c>
      <c r="F138" s="21">
        <v>0.22492444956108804</v>
      </c>
    </row>
    <row r="139" spans="2:6" x14ac:dyDescent="0.3">
      <c r="B139" s="63">
        <v>26</v>
      </c>
      <c r="C139" s="83">
        <v>84.16</v>
      </c>
      <c r="D139" s="84">
        <v>80.86</v>
      </c>
      <c r="E139" s="84">
        <v>-3.2999999999999972</v>
      </c>
      <c r="F139" s="21">
        <v>-3.9211026615969535E-2</v>
      </c>
    </row>
    <row r="140" spans="2:6" x14ac:dyDescent="0.3">
      <c r="B140" s="63">
        <v>27</v>
      </c>
      <c r="C140" s="83">
        <v>74.05</v>
      </c>
      <c r="D140" s="84">
        <v>76.290000000000006</v>
      </c>
      <c r="E140" s="84">
        <v>2.2400000000000091</v>
      </c>
      <c r="F140" s="21">
        <v>3.0249831195138466E-2</v>
      </c>
    </row>
    <row r="141" spans="2:6" x14ac:dyDescent="0.3">
      <c r="B141" s="63">
        <v>28</v>
      </c>
      <c r="C141" s="83">
        <v>74.13</v>
      </c>
      <c r="D141" s="84">
        <v>81.06</v>
      </c>
      <c r="E141" s="84">
        <v>6.9300000000000068</v>
      </c>
      <c r="F141" s="21">
        <v>9.3484419263456298E-2</v>
      </c>
    </row>
    <row r="142" spans="2:6" x14ac:dyDescent="0.3">
      <c r="B142" s="63">
        <v>29</v>
      </c>
      <c r="C142" s="83">
        <v>70.86</v>
      </c>
      <c r="D142" s="84">
        <v>73.5</v>
      </c>
      <c r="E142" s="84">
        <v>2.6400000000000006</v>
      </c>
      <c r="F142" s="21">
        <v>3.7256562235393753E-2</v>
      </c>
    </row>
    <row r="143" spans="2:6" x14ac:dyDescent="0.3">
      <c r="B143" s="63">
        <v>30</v>
      </c>
      <c r="C143" s="83">
        <v>73.349999999999994</v>
      </c>
      <c r="D143" s="84">
        <v>75.92</v>
      </c>
      <c r="E143" s="84">
        <v>2.5700000000000074</v>
      </c>
      <c r="F143" s="21">
        <v>3.5037491479209315E-2</v>
      </c>
    </row>
    <row r="144" spans="2:6" x14ac:dyDescent="0.3">
      <c r="B144" s="63">
        <v>31</v>
      </c>
      <c r="C144" s="83">
        <v>72.040000000000006</v>
      </c>
      <c r="D144" s="84">
        <v>92.99</v>
      </c>
      <c r="E144" s="84">
        <v>20.949999999999989</v>
      </c>
      <c r="F144" s="21">
        <v>0.29081066074403084</v>
      </c>
    </row>
    <row r="145" spans="2:6" x14ac:dyDescent="0.3">
      <c r="B145" s="63">
        <v>32</v>
      </c>
      <c r="C145" s="83">
        <v>75.77</v>
      </c>
      <c r="D145" s="84">
        <v>87.66</v>
      </c>
      <c r="E145" s="84">
        <v>11.89</v>
      </c>
      <c r="F145" s="21">
        <v>0.15692226474858129</v>
      </c>
    </row>
    <row r="146" spans="2:6" x14ac:dyDescent="0.3">
      <c r="B146" s="63">
        <v>33</v>
      </c>
      <c r="C146" s="83">
        <v>82.21</v>
      </c>
      <c r="D146" s="84">
        <v>91.13</v>
      </c>
      <c r="E146" s="84">
        <v>8.9200000000000017</v>
      </c>
      <c r="F146" s="21">
        <v>0.10850261525361882</v>
      </c>
    </row>
    <row r="147" spans="2:6" x14ac:dyDescent="0.3">
      <c r="B147" s="63">
        <v>34</v>
      </c>
      <c r="C147" s="83">
        <v>78.459999999999994</v>
      </c>
      <c r="D147" s="84"/>
      <c r="E147" s="84"/>
      <c r="F147" s="21"/>
    </row>
    <row r="148" spans="2:6" x14ac:dyDescent="0.3">
      <c r="B148" s="63">
        <v>35</v>
      </c>
      <c r="C148" s="83">
        <v>82.4</v>
      </c>
      <c r="D148" s="84"/>
      <c r="E148" s="84"/>
      <c r="F148" s="21"/>
    </row>
    <row r="149" spans="2:6" x14ac:dyDescent="0.3">
      <c r="B149" s="63">
        <v>36</v>
      </c>
      <c r="C149" s="83">
        <v>83.13</v>
      </c>
      <c r="D149" s="84"/>
      <c r="E149" s="84"/>
      <c r="F149" s="21"/>
    </row>
    <row r="150" spans="2:6" x14ac:dyDescent="0.3">
      <c r="B150" s="63">
        <v>37</v>
      </c>
      <c r="C150" s="83">
        <v>82.96</v>
      </c>
      <c r="D150" s="84"/>
      <c r="E150" s="84"/>
      <c r="F150" s="21"/>
    </row>
    <row r="151" spans="2:6" x14ac:dyDescent="0.3">
      <c r="B151" s="63">
        <v>38</v>
      </c>
      <c r="C151" s="83">
        <v>82.04</v>
      </c>
      <c r="D151" s="84"/>
      <c r="E151" s="84"/>
      <c r="F151" s="21"/>
    </row>
    <row r="152" spans="2:6" x14ac:dyDescent="0.3">
      <c r="B152" s="63">
        <v>39</v>
      </c>
      <c r="C152" s="83">
        <v>91.07</v>
      </c>
      <c r="D152" s="84"/>
      <c r="E152" s="85"/>
      <c r="F152" s="21"/>
    </row>
    <row r="153" spans="2:6" x14ac:dyDescent="0.3">
      <c r="B153" s="63">
        <v>40</v>
      </c>
      <c r="C153" s="83">
        <v>84.39</v>
      </c>
      <c r="D153" s="84"/>
      <c r="E153" s="85"/>
      <c r="F153" s="21"/>
    </row>
    <row r="154" spans="2:6" x14ac:dyDescent="0.3">
      <c r="B154" s="63">
        <v>41</v>
      </c>
      <c r="C154" s="83">
        <v>85.07</v>
      </c>
      <c r="D154" s="84"/>
      <c r="E154" s="85"/>
      <c r="F154" s="21"/>
    </row>
    <row r="155" spans="2:6" x14ac:dyDescent="0.3">
      <c r="B155" s="63">
        <v>42</v>
      </c>
      <c r="C155" s="83">
        <v>91.51</v>
      </c>
      <c r="D155" s="84"/>
      <c r="E155" s="85"/>
      <c r="F155" s="21"/>
    </row>
    <row r="156" spans="2:6" x14ac:dyDescent="0.3">
      <c r="B156" s="63">
        <v>43</v>
      </c>
      <c r="C156" s="83">
        <v>89.85</v>
      </c>
      <c r="D156" s="84"/>
      <c r="E156" s="85"/>
      <c r="F156" s="21"/>
    </row>
    <row r="157" spans="2:6" x14ac:dyDescent="0.3">
      <c r="B157" s="63">
        <v>44</v>
      </c>
      <c r="C157" s="83">
        <v>96.08</v>
      </c>
      <c r="D157" s="84"/>
      <c r="E157" s="85"/>
      <c r="F157" s="21"/>
    </row>
    <row r="158" spans="2:6" x14ac:dyDescent="0.3">
      <c r="B158" s="63">
        <v>45</v>
      </c>
      <c r="C158" s="83">
        <v>83.93</v>
      </c>
      <c r="D158" s="84"/>
      <c r="E158" s="85"/>
      <c r="F158" s="21"/>
    </row>
    <row r="159" spans="2:6" x14ac:dyDescent="0.3">
      <c r="B159" s="63">
        <v>46</v>
      </c>
      <c r="C159" s="86">
        <v>87.26</v>
      </c>
      <c r="D159" s="85"/>
      <c r="E159" s="85"/>
      <c r="F159" s="21"/>
    </row>
    <row r="160" spans="2:6" x14ac:dyDescent="0.3">
      <c r="B160" s="63">
        <v>47</v>
      </c>
      <c r="C160" s="86">
        <v>77.61</v>
      </c>
      <c r="D160" s="85"/>
      <c r="E160" s="85"/>
      <c r="F160" s="21"/>
    </row>
    <row r="161" spans="2:6" x14ac:dyDescent="0.3">
      <c r="B161" s="63">
        <v>48</v>
      </c>
      <c r="C161" s="86">
        <v>82.95</v>
      </c>
      <c r="D161" s="85"/>
      <c r="E161" s="85"/>
      <c r="F161" s="21"/>
    </row>
    <row r="162" spans="2:6" x14ac:dyDescent="0.3">
      <c r="B162" s="63">
        <v>49</v>
      </c>
      <c r="C162" s="86">
        <v>74.97</v>
      </c>
      <c r="D162" s="85"/>
      <c r="E162" s="85"/>
      <c r="F162" s="21"/>
    </row>
    <row r="163" spans="2:6" x14ac:dyDescent="0.3">
      <c r="B163" s="63">
        <v>50</v>
      </c>
      <c r="C163" s="86">
        <v>90.66</v>
      </c>
      <c r="D163" s="85"/>
      <c r="E163" s="85"/>
      <c r="F163" s="21"/>
    </row>
    <row r="164" spans="2:6" x14ac:dyDescent="0.3">
      <c r="B164" s="63">
        <v>51</v>
      </c>
      <c r="C164" s="86">
        <v>86.15</v>
      </c>
      <c r="D164" s="85"/>
      <c r="E164" s="85"/>
      <c r="F164" s="21"/>
    </row>
    <row r="165" spans="2:6" x14ac:dyDescent="0.3">
      <c r="B165" s="63">
        <v>52</v>
      </c>
      <c r="C165" s="86">
        <v>86.99</v>
      </c>
      <c r="D165" s="85"/>
      <c r="E165" s="85"/>
      <c r="F165" s="21"/>
    </row>
    <row r="166" spans="2:6" ht="15" thickBot="1" x14ac:dyDescent="0.35">
      <c r="B166" s="66">
        <v>53</v>
      </c>
      <c r="C166" s="87">
        <v>73.95</v>
      </c>
      <c r="D166" s="88"/>
      <c r="E166" s="88"/>
      <c r="F166" s="22"/>
    </row>
  </sheetData>
  <mergeCells count="2">
    <mergeCell ref="E107:E108"/>
    <mergeCell ref="F107:F108"/>
  </mergeCells>
  <conditionalFormatting sqref="B132 B125 E114:E120 E135:E142 E132 D114:D142 D159:E166 D145:E153">
    <cfRule type="cellIs" dxfId="26" priority="27" stopIfTrue="1" operator="lessThanOrEqual">
      <formula>0</formula>
    </cfRule>
  </conditionalFormatting>
  <conditionalFormatting sqref="F115:F131 F133:F142 F145:F165">
    <cfRule type="cellIs" dxfId="25" priority="25" stopIfTrue="1" operator="lessThan">
      <formula>0</formula>
    </cfRule>
  </conditionalFormatting>
  <conditionalFormatting sqref="E152:E158">
    <cfRule type="cellIs" dxfId="24" priority="26" stopIfTrue="1" operator="lessThanOrEqual">
      <formula>0</formula>
    </cfRule>
  </conditionalFormatting>
  <conditionalFormatting sqref="D154:D158">
    <cfRule type="cellIs" dxfId="23" priority="22" stopIfTrue="1" operator="lessThanOrEqual">
      <formula>0</formula>
    </cfRule>
  </conditionalFormatting>
  <conditionalFormatting sqref="F166">
    <cfRule type="cellIs" dxfId="22" priority="20" stopIfTrue="1" operator="lessThan">
      <formula>0</formula>
    </cfRule>
  </conditionalFormatting>
  <conditionalFormatting sqref="D14">
    <cfRule type="cellIs" dxfId="21" priority="18" stopIfTrue="1" operator="lessThan">
      <formula>0</formula>
    </cfRule>
  </conditionalFormatting>
  <conditionalFormatting sqref="E14">
    <cfRule type="cellIs" dxfId="20" priority="17" stopIfTrue="1" operator="lessThan">
      <formula>0</formula>
    </cfRule>
  </conditionalFormatting>
  <conditionalFormatting sqref="B109:D109">
    <cfRule type="cellIs" dxfId="19" priority="16" stopIfTrue="1" operator="lessThanOrEqual">
      <formula>0</formula>
    </cfRule>
  </conditionalFormatting>
  <conditionalFormatting sqref="C166 C114">
    <cfRule type="cellIs" dxfId="18" priority="15" stopIfTrue="1" operator="lessThanOrEqual">
      <formula>0</formula>
    </cfRule>
  </conditionalFormatting>
  <conditionalFormatting sqref="C115:C153 C159:C165">
    <cfRule type="cellIs" dxfId="17" priority="14" stopIfTrue="1" operator="lessThanOrEqual">
      <formula>0</formula>
    </cfRule>
  </conditionalFormatting>
  <conditionalFormatting sqref="C154:C158">
    <cfRule type="cellIs" dxfId="16" priority="13" stopIfTrue="1" operator="lessThanOrEqual">
      <formula>0</formula>
    </cfRule>
  </conditionalFormatting>
  <conditionalFormatting sqref="F114">
    <cfRule type="cellIs" dxfId="15" priority="11" stopIfTrue="1" operator="lessThan">
      <formula>0</formula>
    </cfRule>
  </conditionalFormatting>
  <conditionalFormatting sqref="D130">
    <cfRule type="cellIs" dxfId="14" priority="10" stopIfTrue="1" operator="lessThanOrEqual">
      <formula>0</formula>
    </cfRule>
  </conditionalFormatting>
  <conditionalFormatting sqref="E121:E131 E133:E134">
    <cfRule type="cellIs" dxfId="13" priority="9" stopIfTrue="1" operator="lessThanOrEqual">
      <formula>0</formula>
    </cfRule>
  </conditionalFormatting>
  <conditionalFormatting sqref="F132">
    <cfRule type="cellIs" dxfId="12" priority="7" stopIfTrue="1" operator="lessThan">
      <formula>0</formula>
    </cfRule>
  </conditionalFormatting>
  <conditionalFormatting sqref="D143:E144">
    <cfRule type="cellIs" dxfId="11" priority="3" stopIfTrue="1" operator="lessThanOrEqual">
      <formula>0</formula>
    </cfRule>
  </conditionalFormatting>
  <conditionalFormatting sqref="F143:F144">
    <cfRule type="cellIs" dxfId="10" priority="2" stopIfTrue="1" operator="lessThan">
      <formula>0</formula>
    </cfRule>
  </conditionalFormatting>
  <conditionalFormatting sqref="E109">
    <cfRule type="cellIs" dxfId="9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35"/>
  <sheetViews>
    <sheetView zoomScaleNormal="100" workbookViewId="0"/>
  </sheetViews>
  <sheetFormatPr defaultColWidth="9.33203125" defaultRowHeight="14.4" x14ac:dyDescent="0.3"/>
  <cols>
    <col min="1" max="1" width="9.33203125" style="3"/>
    <col min="2" max="2" width="20" style="3" customWidth="1"/>
    <col min="3" max="3" width="22.33203125" style="3" customWidth="1"/>
    <col min="4" max="4" width="15.44140625" style="3" customWidth="1"/>
    <col min="5" max="5" width="15.6640625" style="3" customWidth="1"/>
    <col min="6" max="6" width="4.5546875" style="3" customWidth="1"/>
    <col min="7" max="11" width="9.33203125" style="3"/>
    <col min="12" max="12" width="8" style="3" customWidth="1"/>
    <col min="13" max="13" width="6.6640625" style="3" customWidth="1"/>
    <col min="14" max="14" width="10" style="3" customWidth="1"/>
    <col min="15" max="16384" width="9.33203125" style="3"/>
  </cols>
  <sheetData>
    <row r="2" spans="2:15" x14ac:dyDescent="0.3">
      <c r="B2" s="67" t="s">
        <v>48</v>
      </c>
      <c r="C2" s="27" t="s">
        <v>67</v>
      </c>
      <c r="D2" s="5" t="str">
        <f>'OSNOVNO POROČILO'!A14</f>
        <v>33. teden (15.8.2022 - 21.8.2022)</v>
      </c>
    </row>
    <row r="3" spans="2:15" ht="15" thickBot="1" x14ac:dyDescent="0.35"/>
    <row r="4" spans="2:15" ht="29.4" thickBot="1" x14ac:dyDescent="0.35">
      <c r="B4" s="35" t="s">
        <v>23</v>
      </c>
      <c r="C4" s="16" t="s">
        <v>15</v>
      </c>
      <c r="D4" s="15" t="s">
        <v>56</v>
      </c>
      <c r="E4" s="35" t="s">
        <v>16</v>
      </c>
    </row>
    <row r="5" spans="2:15" x14ac:dyDescent="0.3">
      <c r="B5" s="71" t="s">
        <v>33</v>
      </c>
      <c r="C5" s="89">
        <v>63.66</v>
      </c>
      <c r="D5" s="90">
        <v>-12.670000000000002</v>
      </c>
      <c r="E5" s="117">
        <v>-0.16598978121315344</v>
      </c>
    </row>
    <row r="6" spans="2:15" x14ac:dyDescent="0.3">
      <c r="B6" s="73" t="s">
        <v>34</v>
      </c>
      <c r="C6" s="91">
        <v>68.98</v>
      </c>
      <c r="D6" s="92">
        <v>1.1700000000000017</v>
      </c>
      <c r="E6" s="72">
        <v>1.7254092316767444E-2</v>
      </c>
    </row>
    <row r="7" spans="2:15" x14ac:dyDescent="0.3">
      <c r="B7" s="73" t="s">
        <v>35</v>
      </c>
      <c r="C7" s="91">
        <v>68.760000000000005</v>
      </c>
      <c r="D7" s="92">
        <v>-14.72999999999999</v>
      </c>
      <c r="E7" s="156">
        <v>-0.17642831476823562</v>
      </c>
    </row>
    <row r="8" spans="2:15" x14ac:dyDescent="0.3">
      <c r="B8" s="73" t="s">
        <v>36</v>
      </c>
      <c r="C8" s="91">
        <v>99</v>
      </c>
      <c r="D8" s="92">
        <v>44</v>
      </c>
      <c r="E8" s="72">
        <v>0.8</v>
      </c>
    </row>
    <row r="9" spans="2:15" x14ac:dyDescent="0.3">
      <c r="B9" s="73" t="s">
        <v>37</v>
      </c>
      <c r="C9" s="91" t="s">
        <v>45</v>
      </c>
      <c r="D9" s="92"/>
      <c r="E9" s="72"/>
      <c r="N9" s="26" t="s">
        <v>68</v>
      </c>
      <c r="O9" s="5" t="str">
        <f>'OSNOVNO POROČILO'!A14</f>
        <v>33. teden (15.8.2022 - 21.8.2022)</v>
      </c>
    </row>
    <row r="10" spans="2:15" ht="15" thickBot="1" x14ac:dyDescent="0.35">
      <c r="B10" s="74" t="s">
        <v>38</v>
      </c>
      <c r="C10" s="93" t="s">
        <v>45</v>
      </c>
      <c r="D10" s="94"/>
      <c r="E10" s="153"/>
    </row>
    <row r="11" spans="2:15" x14ac:dyDescent="0.3">
      <c r="B11" s="3" t="s">
        <v>39</v>
      </c>
    </row>
    <row r="13" spans="2:15" x14ac:dyDescent="0.3">
      <c r="B13" s="3" t="s">
        <v>80</v>
      </c>
      <c r="E13" s="5"/>
    </row>
    <row r="14" spans="2:15" ht="15" thickBot="1" x14ac:dyDescent="0.35"/>
    <row r="15" spans="2:15" ht="29.4" thickBot="1" x14ac:dyDescent="0.35">
      <c r="B15" s="35" t="s">
        <v>23</v>
      </c>
      <c r="C15" s="44" t="s">
        <v>24</v>
      </c>
      <c r="D15" s="35" t="s">
        <v>15</v>
      </c>
    </row>
    <row r="16" spans="2:15" x14ac:dyDescent="0.3">
      <c r="B16" s="68" t="s">
        <v>84</v>
      </c>
      <c r="C16" s="8">
        <v>55015</v>
      </c>
      <c r="D16" s="9">
        <v>88.48</v>
      </c>
    </row>
    <row r="17" spans="2:15" x14ac:dyDescent="0.3">
      <c r="B17" s="69" t="s">
        <v>33</v>
      </c>
      <c r="C17" s="7">
        <v>11459</v>
      </c>
      <c r="D17" s="6">
        <v>63.66</v>
      </c>
      <c r="F17" s="28"/>
    </row>
    <row r="18" spans="2:15" x14ac:dyDescent="0.3">
      <c r="B18" s="69" t="s">
        <v>83</v>
      </c>
      <c r="C18" s="7">
        <v>9788</v>
      </c>
      <c r="D18" s="6">
        <v>117.94</v>
      </c>
    </row>
    <row r="19" spans="2:15" x14ac:dyDescent="0.3">
      <c r="B19" s="69" t="s">
        <v>35</v>
      </c>
      <c r="C19" s="7">
        <v>7095</v>
      </c>
      <c r="D19" s="6">
        <v>68.760000000000005</v>
      </c>
    </row>
    <row r="20" spans="2:15" x14ac:dyDescent="0.3">
      <c r="B20" s="69" t="s">
        <v>85</v>
      </c>
      <c r="C20" s="7">
        <v>6952</v>
      </c>
      <c r="D20" s="6">
        <v>145.63</v>
      </c>
    </row>
    <row r="21" spans="2:15" x14ac:dyDescent="0.3">
      <c r="B21" s="69" t="s">
        <v>34</v>
      </c>
      <c r="C21" s="7">
        <v>2559</v>
      </c>
      <c r="D21" s="6">
        <v>68.98</v>
      </c>
    </row>
    <row r="22" spans="2:15" x14ac:dyDescent="0.3">
      <c r="B22" s="69" t="s">
        <v>36</v>
      </c>
      <c r="C22" s="7">
        <v>1629</v>
      </c>
      <c r="D22" s="6">
        <v>99</v>
      </c>
    </row>
    <row r="23" spans="2:15" x14ac:dyDescent="0.3">
      <c r="B23" s="69" t="s">
        <v>91</v>
      </c>
      <c r="C23" s="7">
        <v>845</v>
      </c>
      <c r="D23" s="6">
        <v>116.5</v>
      </c>
    </row>
    <row r="24" spans="2:15" x14ac:dyDescent="0.3">
      <c r="B24" s="69"/>
      <c r="C24" s="7"/>
      <c r="D24" s="6"/>
    </row>
    <row r="25" spans="2:15" x14ac:dyDescent="0.3">
      <c r="B25" s="69"/>
      <c r="C25" s="7"/>
      <c r="D25" s="6"/>
    </row>
    <row r="26" spans="2:15" x14ac:dyDescent="0.3">
      <c r="B26" s="69"/>
      <c r="C26" s="7"/>
      <c r="D26" s="6"/>
    </row>
    <row r="27" spans="2:15" ht="15" thickBot="1" x14ac:dyDescent="0.35">
      <c r="B27" s="70"/>
      <c r="C27" s="40"/>
      <c r="D27" s="34"/>
    </row>
    <row r="28" spans="2:15" x14ac:dyDescent="0.3">
      <c r="B28" s="42"/>
      <c r="C28" s="41"/>
      <c r="D28" s="47"/>
    </row>
    <row r="29" spans="2:15" x14ac:dyDescent="0.3">
      <c r="B29" s="42"/>
      <c r="C29" s="41"/>
      <c r="D29" s="39"/>
    </row>
    <row r="30" spans="2:15" x14ac:dyDescent="0.3">
      <c r="B30" s="42"/>
      <c r="C30" s="41"/>
      <c r="D30" s="39"/>
    </row>
    <row r="31" spans="2:15" x14ac:dyDescent="0.3">
      <c r="B31" s="42"/>
      <c r="C31" s="41"/>
      <c r="D31" s="47"/>
      <c r="N31" s="26"/>
      <c r="O31" s="5"/>
    </row>
    <row r="32" spans="2:15" x14ac:dyDescent="0.3">
      <c r="B32" s="42"/>
      <c r="C32" s="41"/>
      <c r="D32" s="39"/>
    </row>
    <row r="33" spans="2:4" x14ac:dyDescent="0.3">
      <c r="B33" s="42"/>
      <c r="C33" s="41"/>
      <c r="D33" s="39"/>
    </row>
    <row r="34" spans="2:4" x14ac:dyDescent="0.3">
      <c r="B34" s="42"/>
      <c r="C34" s="41"/>
      <c r="D34" s="39"/>
    </row>
    <row r="35" spans="2:4" x14ac:dyDescent="0.3">
      <c r="B35" s="42"/>
      <c r="C35" s="41"/>
      <c r="D35" s="39"/>
    </row>
  </sheetData>
  <sortState xmlns:xlrd2="http://schemas.microsoft.com/office/spreadsheetml/2017/richdata2" ref="B16:D33">
    <sortCondition descending="1" ref="C16:C33"/>
  </sortState>
  <conditionalFormatting sqref="E10 E7:E8 E5">
    <cfRule type="cellIs" dxfId="8" priority="5" stopIfTrue="1" operator="lessThanOrEqual">
      <formula>0</formula>
    </cfRule>
  </conditionalFormatting>
  <conditionalFormatting sqref="E9">
    <cfRule type="cellIs" dxfId="7" priority="4" stopIfTrue="1" operator="lessThanOrEqual">
      <formula>0</formula>
    </cfRule>
  </conditionalFormatting>
  <conditionalFormatting sqref="E6">
    <cfRule type="cellIs" dxfId="6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4"/>
  <sheetViews>
    <sheetView workbookViewId="0"/>
  </sheetViews>
  <sheetFormatPr defaultColWidth="8.6640625" defaultRowHeight="14.4" x14ac:dyDescent="0.3"/>
  <cols>
    <col min="1" max="1" width="8.6640625" style="3"/>
    <col min="2" max="2" width="15.44140625" style="3" customWidth="1"/>
    <col min="3" max="3" width="15.44140625" style="159" customWidth="1"/>
    <col min="4" max="4" width="25.109375" style="159" customWidth="1"/>
    <col min="5" max="5" width="23.6640625" style="3" customWidth="1"/>
    <col min="6" max="16384" width="8.6640625" style="3"/>
  </cols>
  <sheetData>
    <row r="1" spans="2:5" ht="15" thickBot="1" x14ac:dyDescent="0.35"/>
    <row r="2" spans="2:5" ht="15" thickBot="1" x14ac:dyDescent="0.35">
      <c r="B2" s="4" t="s">
        <v>41</v>
      </c>
    </row>
    <row r="4" spans="2:5" x14ac:dyDescent="0.3">
      <c r="B4" s="3" t="s">
        <v>52</v>
      </c>
      <c r="E4" s="5" t="str">
        <f>'OSNOVNO POROČILO'!A14</f>
        <v>33. teden (15.8.2022 - 21.8.2022)</v>
      </c>
    </row>
    <row r="5" spans="2:5" ht="15" thickBot="1" x14ac:dyDescent="0.35"/>
    <row r="6" spans="2:5" ht="29.4" thickBot="1" x14ac:dyDescent="0.35">
      <c r="B6" s="18" t="s">
        <v>25</v>
      </c>
      <c r="C6" s="18" t="s">
        <v>14</v>
      </c>
      <c r="D6" s="18" t="s">
        <v>71</v>
      </c>
      <c r="E6" s="18" t="s">
        <v>16</v>
      </c>
    </row>
    <row r="7" spans="2:5" ht="15" thickBot="1" x14ac:dyDescent="0.35">
      <c r="B7" s="45">
        <v>5882</v>
      </c>
      <c r="C7" s="160">
        <v>119.34</v>
      </c>
      <c r="D7" s="161" t="s">
        <v>45</v>
      </c>
      <c r="E7" s="95" t="s">
        <v>45</v>
      </c>
    </row>
    <row r="11" spans="2:5" x14ac:dyDescent="0.3">
      <c r="B11" s="3" t="s">
        <v>53</v>
      </c>
      <c r="E11" s="5" t="str">
        <f>'OSNOVNO POROČILO'!A14</f>
        <v>33. teden (15.8.2022 - 21.8.2022)</v>
      </c>
    </row>
    <row r="12" spans="2:5" ht="15" thickBot="1" x14ac:dyDescent="0.35"/>
    <row r="13" spans="2:5" ht="15" thickBot="1" x14ac:dyDescent="0.35">
      <c r="B13" s="36" t="s">
        <v>23</v>
      </c>
      <c r="C13" s="37" t="s">
        <v>24</v>
      </c>
      <c r="D13" s="36" t="s">
        <v>15</v>
      </c>
    </row>
    <row r="14" spans="2:5" ht="15" thickBot="1" x14ac:dyDescent="0.35">
      <c r="B14" s="18" t="s">
        <v>92</v>
      </c>
      <c r="C14" s="177">
        <v>5882</v>
      </c>
      <c r="D14" s="162">
        <v>119.34</v>
      </c>
    </row>
    <row r="15" spans="2:5" x14ac:dyDescent="0.3">
      <c r="C15" s="163"/>
      <c r="D15" s="164"/>
    </row>
    <row r="16" spans="2:5" x14ac:dyDescent="0.3">
      <c r="C16" s="163"/>
      <c r="D16" s="164"/>
    </row>
    <row r="17" spans="1:6" x14ac:dyDescent="0.3">
      <c r="C17" s="163"/>
      <c r="D17" s="164"/>
    </row>
    <row r="18" spans="1:6" x14ac:dyDescent="0.3">
      <c r="B18" s="3" t="s">
        <v>54</v>
      </c>
    </row>
    <row r="19" spans="1:6" ht="15" thickBot="1" x14ac:dyDescent="0.35">
      <c r="F19" s="3" t="s">
        <v>55</v>
      </c>
    </row>
    <row r="20" spans="1:6" ht="15" thickBot="1" x14ac:dyDescent="0.35">
      <c r="A20" s="75" t="s">
        <v>42</v>
      </c>
      <c r="B20" s="17" t="s">
        <v>17</v>
      </c>
      <c r="C20" s="29" t="s">
        <v>18</v>
      </c>
      <c r="D20" s="30" t="s">
        <v>19</v>
      </c>
    </row>
    <row r="21" spans="1:6" ht="15" thickBot="1" x14ac:dyDescent="0.35">
      <c r="A21" s="76">
        <v>2021</v>
      </c>
      <c r="B21" s="31">
        <v>1</v>
      </c>
      <c r="C21" s="165">
        <v>10</v>
      </c>
      <c r="D21" s="166">
        <v>126.53</v>
      </c>
    </row>
    <row r="22" spans="1:6" x14ac:dyDescent="0.3">
      <c r="B22" s="32">
        <v>2</v>
      </c>
      <c r="C22" s="167">
        <v>42</v>
      </c>
      <c r="D22" s="168">
        <v>128.09</v>
      </c>
    </row>
    <row r="23" spans="1:6" x14ac:dyDescent="0.3">
      <c r="B23" s="32">
        <v>3</v>
      </c>
      <c r="C23" s="167">
        <v>4086</v>
      </c>
      <c r="D23" s="168">
        <v>81.7</v>
      </c>
    </row>
    <row r="24" spans="1:6" x14ac:dyDescent="0.3">
      <c r="B24" s="32">
        <v>4</v>
      </c>
      <c r="C24" s="167">
        <v>3787</v>
      </c>
      <c r="D24" s="168">
        <v>83.3</v>
      </c>
    </row>
    <row r="25" spans="1:6" x14ac:dyDescent="0.3">
      <c r="B25" s="32">
        <v>5</v>
      </c>
      <c r="C25" s="167">
        <v>36</v>
      </c>
      <c r="D25" s="168">
        <v>131.02000000000001</v>
      </c>
    </row>
    <row r="26" spans="1:6" x14ac:dyDescent="0.3">
      <c r="B26" s="32">
        <v>6</v>
      </c>
      <c r="C26" s="167">
        <v>200</v>
      </c>
      <c r="D26" s="168">
        <v>80</v>
      </c>
    </row>
    <row r="27" spans="1:6" x14ac:dyDescent="0.3">
      <c r="B27" s="32">
        <v>7</v>
      </c>
      <c r="C27" s="167">
        <v>18</v>
      </c>
      <c r="D27" s="168">
        <v>127.3</v>
      </c>
    </row>
    <row r="28" spans="1:6" x14ac:dyDescent="0.3">
      <c r="B28" s="32">
        <v>8</v>
      </c>
      <c r="C28" s="167">
        <v>106</v>
      </c>
      <c r="D28" s="168">
        <v>117.33</v>
      </c>
    </row>
    <row r="29" spans="1:6" x14ac:dyDescent="0.3">
      <c r="B29" s="32">
        <v>9</v>
      </c>
      <c r="C29" s="167">
        <v>37</v>
      </c>
      <c r="D29" s="168">
        <v>134.68</v>
      </c>
    </row>
    <row r="30" spans="1:6" x14ac:dyDescent="0.3">
      <c r="B30" s="32">
        <v>11</v>
      </c>
      <c r="C30" s="167">
        <v>40</v>
      </c>
      <c r="D30" s="168">
        <v>122.45</v>
      </c>
    </row>
    <row r="31" spans="1:6" x14ac:dyDescent="0.3">
      <c r="B31" s="32">
        <v>12</v>
      </c>
      <c r="C31" s="167">
        <v>9</v>
      </c>
      <c r="D31" s="168">
        <v>111.43</v>
      </c>
    </row>
    <row r="32" spans="1:6" x14ac:dyDescent="0.3">
      <c r="B32" s="32">
        <v>13</v>
      </c>
      <c r="C32" s="167">
        <v>10</v>
      </c>
      <c r="D32" s="168">
        <v>157.11000000000001</v>
      </c>
    </row>
    <row r="33" spans="2:4" x14ac:dyDescent="0.3">
      <c r="B33" s="32">
        <v>15</v>
      </c>
      <c r="C33" s="167">
        <v>1</v>
      </c>
      <c r="D33" s="168">
        <v>165.12</v>
      </c>
    </row>
    <row r="34" spans="2:4" x14ac:dyDescent="0.3">
      <c r="B34" s="32">
        <v>33</v>
      </c>
      <c r="C34" s="167">
        <v>1100</v>
      </c>
      <c r="D34" s="168">
        <v>123.18</v>
      </c>
    </row>
    <row r="35" spans="2:4" x14ac:dyDescent="0.3">
      <c r="B35" s="32">
        <v>34</v>
      </c>
      <c r="C35" s="167">
        <v>6304</v>
      </c>
      <c r="D35" s="168">
        <v>122.89</v>
      </c>
    </row>
    <row r="36" spans="2:4" x14ac:dyDescent="0.3">
      <c r="B36" s="32">
        <v>35</v>
      </c>
      <c r="C36" s="167">
        <v>8474</v>
      </c>
      <c r="D36" s="168">
        <v>110.65</v>
      </c>
    </row>
    <row r="37" spans="2:4" x14ac:dyDescent="0.3">
      <c r="B37" s="32">
        <v>36</v>
      </c>
      <c r="C37" s="167">
        <v>9935</v>
      </c>
      <c r="D37" s="168">
        <v>111.76</v>
      </c>
    </row>
    <row r="38" spans="2:4" x14ac:dyDescent="0.3">
      <c r="B38" s="32">
        <v>37</v>
      </c>
      <c r="C38" s="167">
        <v>10128</v>
      </c>
      <c r="D38" s="168">
        <v>104.47</v>
      </c>
    </row>
    <row r="39" spans="2:4" x14ac:dyDescent="0.3">
      <c r="B39" s="32">
        <v>38</v>
      </c>
      <c r="C39" s="167">
        <v>8342</v>
      </c>
      <c r="D39" s="168">
        <v>109.36</v>
      </c>
    </row>
    <row r="40" spans="2:4" x14ac:dyDescent="0.3">
      <c r="B40" s="32">
        <v>39</v>
      </c>
      <c r="C40" s="167">
        <v>8269</v>
      </c>
      <c r="D40" s="168">
        <v>105.71</v>
      </c>
    </row>
    <row r="41" spans="2:4" x14ac:dyDescent="0.3">
      <c r="B41" s="32">
        <v>40</v>
      </c>
      <c r="C41" s="167">
        <v>6215</v>
      </c>
      <c r="D41" s="169">
        <v>97.71</v>
      </c>
    </row>
    <row r="42" spans="2:4" x14ac:dyDescent="0.3">
      <c r="B42" s="32">
        <v>41</v>
      </c>
      <c r="C42" s="167">
        <v>9541</v>
      </c>
      <c r="D42" s="169">
        <v>102.86</v>
      </c>
    </row>
    <row r="43" spans="2:4" x14ac:dyDescent="0.3">
      <c r="B43" s="32">
        <v>42</v>
      </c>
      <c r="C43" s="167">
        <v>1925</v>
      </c>
      <c r="D43" s="169">
        <v>106.98</v>
      </c>
    </row>
    <row r="44" spans="2:4" x14ac:dyDescent="0.3">
      <c r="B44" s="32">
        <v>43</v>
      </c>
      <c r="C44" s="167">
        <v>1763</v>
      </c>
      <c r="D44" s="169">
        <v>107.57</v>
      </c>
    </row>
    <row r="45" spans="2:4" x14ac:dyDescent="0.3">
      <c r="B45" s="32">
        <v>44</v>
      </c>
      <c r="C45" s="167">
        <v>2828</v>
      </c>
      <c r="D45" s="169">
        <v>107.33</v>
      </c>
    </row>
    <row r="46" spans="2:4" x14ac:dyDescent="0.3">
      <c r="B46" s="32">
        <v>45</v>
      </c>
      <c r="C46" s="167">
        <v>100</v>
      </c>
      <c r="D46" s="170">
        <v>151.29</v>
      </c>
    </row>
    <row r="47" spans="2:4" x14ac:dyDescent="0.3">
      <c r="B47" s="32">
        <v>46</v>
      </c>
      <c r="C47" s="167">
        <v>5192</v>
      </c>
      <c r="D47" s="170">
        <v>70.97</v>
      </c>
    </row>
    <row r="48" spans="2:4" x14ac:dyDescent="0.3">
      <c r="B48" s="32">
        <v>47</v>
      </c>
      <c r="C48" s="167">
        <v>1342</v>
      </c>
      <c r="D48" s="170">
        <v>108.33</v>
      </c>
    </row>
    <row r="49" spans="1:4" x14ac:dyDescent="0.3">
      <c r="B49" s="32">
        <v>50</v>
      </c>
      <c r="C49" s="167">
        <v>588</v>
      </c>
      <c r="D49" s="170">
        <v>109.9</v>
      </c>
    </row>
    <row r="50" spans="1:4" x14ac:dyDescent="0.3">
      <c r="B50" s="32">
        <v>51</v>
      </c>
      <c r="C50" s="167">
        <v>514</v>
      </c>
      <c r="D50" s="170">
        <v>107.06</v>
      </c>
    </row>
    <row r="51" spans="1:4" ht="15" thickBot="1" x14ac:dyDescent="0.35">
      <c r="B51" s="33">
        <v>52</v>
      </c>
      <c r="C51" s="171">
        <v>426</v>
      </c>
      <c r="D51" s="172">
        <v>136.61000000000001</v>
      </c>
    </row>
    <row r="52" spans="1:4" ht="15" thickBot="1" x14ac:dyDescent="0.35">
      <c r="A52" s="154">
        <v>2022</v>
      </c>
      <c r="B52" s="31">
        <v>1</v>
      </c>
      <c r="C52" s="165">
        <v>50</v>
      </c>
      <c r="D52" s="166">
        <v>143</v>
      </c>
    </row>
    <row r="53" spans="1:4" x14ac:dyDescent="0.3">
      <c r="A53" s="42"/>
      <c r="B53" s="32">
        <v>2</v>
      </c>
      <c r="C53" s="167" t="s">
        <v>45</v>
      </c>
      <c r="D53" s="173"/>
    </row>
    <row r="54" spans="1:4" x14ac:dyDescent="0.3">
      <c r="A54" s="42"/>
      <c r="B54" s="32">
        <v>3</v>
      </c>
      <c r="C54" s="167">
        <v>547</v>
      </c>
      <c r="D54" s="170">
        <v>96.51</v>
      </c>
    </row>
    <row r="55" spans="1:4" x14ac:dyDescent="0.3">
      <c r="A55" s="42"/>
      <c r="B55" s="32">
        <v>4</v>
      </c>
      <c r="C55" s="167">
        <v>2036</v>
      </c>
      <c r="D55" s="170">
        <v>96.07</v>
      </c>
    </row>
    <row r="56" spans="1:4" x14ac:dyDescent="0.3">
      <c r="A56" s="42"/>
      <c r="B56" s="32">
        <v>5</v>
      </c>
      <c r="C56" s="167">
        <v>130</v>
      </c>
      <c r="D56" s="170">
        <v>110</v>
      </c>
    </row>
    <row r="57" spans="1:4" x14ac:dyDescent="0.3">
      <c r="A57" s="42"/>
      <c r="B57" s="32">
        <v>6</v>
      </c>
      <c r="C57" s="167" t="s">
        <v>45</v>
      </c>
      <c r="D57" s="170"/>
    </row>
    <row r="58" spans="1:4" x14ac:dyDescent="0.3">
      <c r="A58" s="42"/>
      <c r="B58" s="32">
        <v>7</v>
      </c>
      <c r="C58" s="167" t="s">
        <v>45</v>
      </c>
      <c r="D58" s="170"/>
    </row>
    <row r="59" spans="1:4" x14ac:dyDescent="0.3">
      <c r="A59" s="42"/>
      <c r="B59" s="32">
        <v>8</v>
      </c>
      <c r="C59" s="167" t="s">
        <v>45</v>
      </c>
      <c r="D59" s="170"/>
    </row>
    <row r="60" spans="1:4" x14ac:dyDescent="0.3">
      <c r="A60" s="42"/>
      <c r="B60" s="32">
        <v>9</v>
      </c>
      <c r="C60" s="167">
        <v>81</v>
      </c>
      <c r="D60" s="170">
        <v>110.8</v>
      </c>
    </row>
    <row r="61" spans="1:4" x14ac:dyDescent="0.3">
      <c r="A61" s="42"/>
      <c r="B61" s="32">
        <v>10</v>
      </c>
      <c r="C61" s="167" t="s">
        <v>45</v>
      </c>
      <c r="D61" s="170"/>
    </row>
    <row r="62" spans="1:4" x14ac:dyDescent="0.3">
      <c r="A62" s="42"/>
      <c r="B62" s="32">
        <v>11</v>
      </c>
      <c r="C62" s="167" t="s">
        <v>45</v>
      </c>
      <c r="D62" s="170"/>
    </row>
    <row r="63" spans="1:4" x14ac:dyDescent="0.3">
      <c r="A63" s="42"/>
      <c r="B63" s="32">
        <v>12</v>
      </c>
      <c r="C63" s="167" t="s">
        <v>45</v>
      </c>
      <c r="D63" s="170"/>
    </row>
    <row r="64" spans="1:4" x14ac:dyDescent="0.3">
      <c r="A64" s="42"/>
      <c r="B64" s="32">
        <v>13</v>
      </c>
      <c r="C64" s="167" t="s">
        <v>45</v>
      </c>
      <c r="D64" s="170"/>
    </row>
    <row r="65" spans="1:4" x14ac:dyDescent="0.3">
      <c r="A65" s="42"/>
      <c r="B65" s="32">
        <v>14</v>
      </c>
      <c r="C65" s="167" t="s">
        <v>45</v>
      </c>
      <c r="D65" s="170"/>
    </row>
    <row r="66" spans="1:4" x14ac:dyDescent="0.3">
      <c r="A66" s="42"/>
      <c r="B66" s="32">
        <v>15</v>
      </c>
      <c r="C66" s="167" t="s">
        <v>45</v>
      </c>
      <c r="D66" s="170"/>
    </row>
    <row r="67" spans="1:4" x14ac:dyDescent="0.3">
      <c r="A67" s="42"/>
      <c r="B67" s="32">
        <v>16</v>
      </c>
      <c r="C67" s="167" t="s">
        <v>45</v>
      </c>
      <c r="D67" s="170"/>
    </row>
    <row r="68" spans="1:4" x14ac:dyDescent="0.3">
      <c r="A68" s="42"/>
      <c r="B68" s="32">
        <v>17</v>
      </c>
      <c r="C68" s="167" t="s">
        <v>45</v>
      </c>
      <c r="D68" s="170"/>
    </row>
    <row r="69" spans="1:4" x14ac:dyDescent="0.3">
      <c r="A69" s="42"/>
      <c r="B69" s="32">
        <v>18</v>
      </c>
      <c r="C69" s="167" t="s">
        <v>45</v>
      </c>
      <c r="D69" s="170"/>
    </row>
    <row r="70" spans="1:4" x14ac:dyDescent="0.3">
      <c r="A70" s="42"/>
      <c r="B70" s="32">
        <v>19</v>
      </c>
      <c r="C70" s="167" t="s">
        <v>45</v>
      </c>
      <c r="D70" s="170"/>
    </row>
    <row r="71" spans="1:4" x14ac:dyDescent="0.3">
      <c r="A71" s="42"/>
      <c r="B71" s="32">
        <v>20</v>
      </c>
      <c r="C71" s="167" t="s">
        <v>45</v>
      </c>
      <c r="D71" s="170"/>
    </row>
    <row r="72" spans="1:4" x14ac:dyDescent="0.3">
      <c r="A72" s="42"/>
      <c r="B72" s="32">
        <v>21</v>
      </c>
      <c r="C72" s="167" t="s">
        <v>45</v>
      </c>
      <c r="D72" s="170"/>
    </row>
    <row r="73" spans="1:4" x14ac:dyDescent="0.3">
      <c r="A73" s="42"/>
      <c r="B73" s="32">
        <v>22</v>
      </c>
      <c r="C73" s="167" t="s">
        <v>45</v>
      </c>
      <c r="D73" s="170"/>
    </row>
    <row r="74" spans="1:4" x14ac:dyDescent="0.3">
      <c r="A74" s="42"/>
      <c r="B74" s="32">
        <v>23</v>
      </c>
      <c r="C74" s="167" t="s">
        <v>45</v>
      </c>
      <c r="D74" s="170"/>
    </row>
    <row r="75" spans="1:4" x14ac:dyDescent="0.3">
      <c r="A75" s="42"/>
      <c r="B75" s="32">
        <v>24</v>
      </c>
      <c r="C75" s="167" t="s">
        <v>45</v>
      </c>
      <c r="D75" s="170"/>
    </row>
    <row r="76" spans="1:4" x14ac:dyDescent="0.3">
      <c r="A76" s="42"/>
      <c r="B76" s="32">
        <v>25</v>
      </c>
      <c r="C76" s="167" t="s">
        <v>45</v>
      </c>
      <c r="D76" s="170"/>
    </row>
    <row r="77" spans="1:4" x14ac:dyDescent="0.3">
      <c r="A77" s="42"/>
      <c r="B77" s="32">
        <v>26</v>
      </c>
      <c r="C77" s="167" t="s">
        <v>45</v>
      </c>
      <c r="D77" s="170"/>
    </row>
    <row r="78" spans="1:4" x14ac:dyDescent="0.3">
      <c r="A78" s="42"/>
      <c r="B78" s="32">
        <v>27</v>
      </c>
      <c r="C78" s="167" t="s">
        <v>45</v>
      </c>
      <c r="D78" s="170"/>
    </row>
    <row r="79" spans="1:4" x14ac:dyDescent="0.3">
      <c r="A79" s="42"/>
      <c r="B79" s="32">
        <v>28</v>
      </c>
      <c r="C79" s="167" t="s">
        <v>45</v>
      </c>
      <c r="D79" s="170"/>
    </row>
    <row r="80" spans="1:4" x14ac:dyDescent="0.3">
      <c r="A80" s="42"/>
      <c r="B80" s="32">
        <v>29</v>
      </c>
      <c r="C80" s="167" t="s">
        <v>45</v>
      </c>
      <c r="D80" s="170"/>
    </row>
    <row r="81" spans="1:4" x14ac:dyDescent="0.3">
      <c r="A81" s="42"/>
      <c r="B81" s="32">
        <v>30</v>
      </c>
      <c r="C81" s="167" t="s">
        <v>45</v>
      </c>
      <c r="D81" s="170"/>
    </row>
    <row r="82" spans="1:4" x14ac:dyDescent="0.3">
      <c r="B82" s="32">
        <v>31</v>
      </c>
      <c r="C82" s="174" t="s">
        <v>45</v>
      </c>
      <c r="D82" s="169"/>
    </row>
    <row r="83" spans="1:4" x14ac:dyDescent="0.3">
      <c r="B83" s="157">
        <v>32</v>
      </c>
      <c r="C83" s="175" t="s">
        <v>45</v>
      </c>
      <c r="D83" s="176"/>
    </row>
    <row r="84" spans="1:4" x14ac:dyDescent="0.3">
      <c r="B84" s="32">
        <v>33</v>
      </c>
      <c r="C84" s="167">
        <v>5882</v>
      </c>
      <c r="D84" s="169">
        <v>119.34</v>
      </c>
    </row>
  </sheetData>
  <sortState xmlns:xlrd2="http://schemas.microsoft.com/office/spreadsheetml/2017/richdata2" ref="B14:D16">
    <sortCondition descending="1" ref="C14:C16"/>
  </sortState>
  <conditionalFormatting sqref="D7:E7">
    <cfRule type="cellIs" dxfId="5" priority="3" stopIfTrue="1" operator="lessThan">
      <formula>0</formula>
    </cfRule>
  </conditionalFormatting>
  <conditionalFormatting sqref="C7">
    <cfRule type="cellIs" dxfId="4" priority="2" stopIfTrue="1" operator="lessThan">
      <formula>0</formula>
    </cfRule>
  </conditionalFormatting>
  <conditionalFormatting sqref="C14:D14">
    <cfRule type="cellIs" dxfId="3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H34"/>
  <sheetViews>
    <sheetView workbookViewId="0"/>
  </sheetViews>
  <sheetFormatPr defaultRowHeight="14.4" x14ac:dyDescent="0.3"/>
  <cols>
    <col min="2" max="2" width="20.5546875" customWidth="1"/>
    <col min="3" max="3" width="18.44140625" customWidth="1"/>
    <col min="4" max="4" width="19.33203125" customWidth="1"/>
    <col min="5" max="5" width="20.6640625" customWidth="1"/>
  </cols>
  <sheetData>
    <row r="1" spans="1:5" ht="15" thickBot="1" x14ac:dyDescent="0.35"/>
    <row r="2" spans="1:5" ht="15" thickBot="1" x14ac:dyDescent="0.35">
      <c r="B2" s="4" t="s">
        <v>64</v>
      </c>
    </row>
    <row r="4" spans="1:5" x14ac:dyDescent="0.3">
      <c r="B4" t="s">
        <v>69</v>
      </c>
      <c r="E4" s="5" t="str">
        <f>'OSNOVNO POROČILO'!A14</f>
        <v>33. teden (15.8.2022 - 21.8.2022)</v>
      </c>
    </row>
    <row r="5" spans="1:5" ht="15" thickBot="1" x14ac:dyDescent="0.35"/>
    <row r="6" spans="1:5" ht="29.4" thickBot="1" x14ac:dyDescent="0.35">
      <c r="B6" s="18" t="s">
        <v>25</v>
      </c>
      <c r="C6" s="18" t="s">
        <v>14</v>
      </c>
      <c r="D6" s="18" t="s">
        <v>71</v>
      </c>
      <c r="E6" s="18" t="s">
        <v>16</v>
      </c>
    </row>
    <row r="7" spans="1:5" ht="15" thickBot="1" x14ac:dyDescent="0.35">
      <c r="B7" s="178">
        <v>30</v>
      </c>
      <c r="C7" s="179">
        <v>135</v>
      </c>
      <c r="D7" s="180">
        <v>11.549999999999997</v>
      </c>
      <c r="E7" s="95">
        <v>9.3560145808019524E-2</v>
      </c>
    </row>
    <row r="10" spans="1:5" x14ac:dyDescent="0.3">
      <c r="B10" t="s">
        <v>70</v>
      </c>
      <c r="E10" s="5" t="str">
        <f>'OSNOVNO POROČILO'!A14</f>
        <v>33. teden (15.8.2022 - 21.8.2022)</v>
      </c>
    </row>
    <row r="11" spans="1:5" ht="15" thickBot="1" x14ac:dyDescent="0.35"/>
    <row r="12" spans="1:5" ht="29.4" thickBot="1" x14ac:dyDescent="0.35">
      <c r="B12" s="18" t="s">
        <v>23</v>
      </c>
      <c r="C12" s="101" t="s">
        <v>24</v>
      </c>
      <c r="D12" s="18" t="s">
        <v>15</v>
      </c>
    </row>
    <row r="13" spans="1:5" ht="15" thickBot="1" x14ac:dyDescent="0.35">
      <c r="B13" s="185" t="s">
        <v>81</v>
      </c>
      <c r="C13" s="186">
        <v>30</v>
      </c>
      <c r="D13" s="187">
        <v>135</v>
      </c>
    </row>
    <row r="14" spans="1:5" x14ac:dyDescent="0.3">
      <c r="A14" s="109"/>
      <c r="B14" s="181"/>
      <c r="C14" s="182"/>
      <c r="D14" s="183"/>
      <c r="E14" s="109"/>
    </row>
    <row r="15" spans="1:5" x14ac:dyDescent="0.3">
      <c r="A15" s="109"/>
      <c r="B15" s="184"/>
      <c r="C15" s="184"/>
      <c r="D15" s="184"/>
      <c r="E15" s="184"/>
    </row>
    <row r="17" spans="1:8" x14ac:dyDescent="0.3">
      <c r="B17" t="s">
        <v>66</v>
      </c>
    </row>
    <row r="18" spans="1:8" ht="15" thickBot="1" x14ac:dyDescent="0.35">
      <c r="H18" t="s">
        <v>65</v>
      </c>
    </row>
    <row r="19" spans="1:8" ht="29.4" thickBot="1" x14ac:dyDescent="0.35">
      <c r="B19" s="35" t="s">
        <v>17</v>
      </c>
      <c r="C19" s="16" t="s">
        <v>24</v>
      </c>
      <c r="D19" s="100" t="s">
        <v>15</v>
      </c>
    </row>
    <row r="20" spans="1:8" ht="15" thickBot="1" x14ac:dyDescent="0.35">
      <c r="A20" s="105">
        <v>2021</v>
      </c>
      <c r="B20" s="113">
        <v>27</v>
      </c>
      <c r="C20" s="110">
        <v>151</v>
      </c>
      <c r="D20" s="102">
        <v>228</v>
      </c>
    </row>
    <row r="21" spans="1:8" x14ac:dyDescent="0.3">
      <c r="A21" s="107"/>
      <c r="B21" s="114">
        <v>28</v>
      </c>
      <c r="C21" s="111">
        <v>442</v>
      </c>
      <c r="D21" s="103">
        <v>228</v>
      </c>
    </row>
    <row r="22" spans="1:8" x14ac:dyDescent="0.3">
      <c r="A22" s="107"/>
      <c r="B22" s="114">
        <v>29</v>
      </c>
      <c r="C22" s="111">
        <v>3001</v>
      </c>
      <c r="D22" s="103">
        <v>192.66</v>
      </c>
    </row>
    <row r="23" spans="1:8" x14ac:dyDescent="0.3">
      <c r="A23" s="107"/>
      <c r="B23" s="114">
        <v>30</v>
      </c>
      <c r="C23" s="111">
        <v>9884</v>
      </c>
      <c r="D23" s="103">
        <v>183.41</v>
      </c>
    </row>
    <row r="24" spans="1:8" x14ac:dyDescent="0.3">
      <c r="A24" s="107"/>
      <c r="B24" s="114">
        <v>31</v>
      </c>
      <c r="C24" s="111">
        <v>3112</v>
      </c>
      <c r="D24" s="103">
        <v>198.04</v>
      </c>
    </row>
    <row r="25" spans="1:8" x14ac:dyDescent="0.3">
      <c r="A25" s="107"/>
      <c r="B25" s="115">
        <v>32</v>
      </c>
      <c r="C25" s="112">
        <v>933</v>
      </c>
      <c r="D25" s="104">
        <v>228</v>
      </c>
    </row>
    <row r="26" spans="1:8" ht="15" thickBot="1" x14ac:dyDescent="0.35">
      <c r="A26" s="107"/>
      <c r="B26" s="115">
        <v>33</v>
      </c>
      <c r="C26" s="112">
        <v>238</v>
      </c>
      <c r="D26" s="104">
        <v>228</v>
      </c>
    </row>
    <row r="27" spans="1:8" ht="15" thickBot="1" x14ac:dyDescent="0.35">
      <c r="A27" s="106">
        <v>2022</v>
      </c>
      <c r="B27" s="116">
        <v>27</v>
      </c>
      <c r="C27" s="121">
        <v>1377</v>
      </c>
      <c r="D27" s="102">
        <v>156.47999999999999</v>
      </c>
    </row>
    <row r="28" spans="1:8" s="109" customFormat="1" x14ac:dyDescent="0.3">
      <c r="A28" s="108"/>
      <c r="B28" s="151">
        <v>28</v>
      </c>
      <c r="C28" s="147">
        <v>24496</v>
      </c>
      <c r="D28" s="103">
        <v>136.13999999999999</v>
      </c>
    </row>
    <row r="29" spans="1:8" s="109" customFormat="1" x14ac:dyDescent="0.3">
      <c r="A29" s="108"/>
      <c r="B29" s="119">
        <v>29</v>
      </c>
      <c r="C29" s="152">
        <v>62052</v>
      </c>
      <c r="D29" s="122">
        <v>131.85</v>
      </c>
    </row>
    <row r="30" spans="1:8" s="109" customFormat="1" x14ac:dyDescent="0.3">
      <c r="A30" s="108"/>
      <c r="B30" s="151">
        <v>30</v>
      </c>
      <c r="C30" s="147">
        <v>48635</v>
      </c>
      <c r="D30" s="103">
        <v>126.28</v>
      </c>
    </row>
    <row r="31" spans="1:8" s="109" customFormat="1" x14ac:dyDescent="0.3">
      <c r="A31" s="108"/>
      <c r="B31" s="151">
        <v>31</v>
      </c>
      <c r="C31" s="147">
        <v>59270</v>
      </c>
      <c r="D31" s="103">
        <v>126.3</v>
      </c>
    </row>
    <row r="32" spans="1:8" s="109" customFormat="1" x14ac:dyDescent="0.3">
      <c r="A32" s="108"/>
      <c r="B32" s="119">
        <v>32</v>
      </c>
      <c r="C32" s="152">
        <v>11864</v>
      </c>
      <c r="D32" s="122">
        <v>123.45</v>
      </c>
    </row>
    <row r="33" spans="1:4" s="109" customFormat="1" x14ac:dyDescent="0.3">
      <c r="A33" s="108"/>
      <c r="B33" s="151">
        <v>33</v>
      </c>
      <c r="C33" s="147">
        <v>30</v>
      </c>
      <c r="D33" s="103">
        <v>135</v>
      </c>
    </row>
    <row r="34" spans="1:4" s="109" customFormat="1" x14ac:dyDescent="0.3"/>
  </sheetData>
  <conditionalFormatting sqref="D7:E7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H47"/>
  <sheetViews>
    <sheetView workbookViewId="0"/>
  </sheetViews>
  <sheetFormatPr defaultColWidth="8.6640625" defaultRowHeight="14.4" x14ac:dyDescent="0.3"/>
  <cols>
    <col min="2" max="2" width="20.6640625" customWidth="1"/>
    <col min="3" max="3" width="19.5546875" customWidth="1"/>
    <col min="4" max="4" width="20.5546875" customWidth="1"/>
    <col min="5" max="5" width="21.6640625" customWidth="1"/>
  </cols>
  <sheetData>
    <row r="1" spans="1:5" ht="15" thickBot="1" x14ac:dyDescent="0.35"/>
    <row r="2" spans="1:5" ht="15" thickBot="1" x14ac:dyDescent="0.35">
      <c r="B2" s="4" t="s">
        <v>73</v>
      </c>
    </row>
    <row r="4" spans="1:5" x14ac:dyDescent="0.3">
      <c r="B4" t="s">
        <v>75</v>
      </c>
      <c r="E4" s="5" t="str">
        <f>'OSNOVNO POROČILO'!A14</f>
        <v>33. teden (15.8.2022 - 21.8.2022)</v>
      </c>
    </row>
    <row r="5" spans="1:5" ht="15" thickBot="1" x14ac:dyDescent="0.35"/>
    <row r="6" spans="1:5" ht="29.4" thickBot="1" x14ac:dyDescent="0.35">
      <c r="B6" s="18" t="s">
        <v>25</v>
      </c>
      <c r="C6" s="18" t="s">
        <v>14</v>
      </c>
      <c r="D6" s="18" t="s">
        <v>74</v>
      </c>
      <c r="E6" s="18" t="s">
        <v>16</v>
      </c>
    </row>
    <row r="7" spans="1:5" ht="15" thickBot="1" x14ac:dyDescent="0.35">
      <c r="A7" s="133"/>
      <c r="B7" s="45" t="s">
        <v>45</v>
      </c>
      <c r="C7" s="54" t="s">
        <v>45</v>
      </c>
      <c r="D7" s="53" t="s">
        <v>45</v>
      </c>
      <c r="E7" s="95" t="s">
        <v>45</v>
      </c>
    </row>
    <row r="10" spans="1:5" x14ac:dyDescent="0.3">
      <c r="B10" t="s">
        <v>76</v>
      </c>
      <c r="E10" s="5" t="str">
        <f>'OSNOVNO POROČILO'!A14</f>
        <v>33. teden (15.8.2022 - 21.8.2022)</v>
      </c>
    </row>
    <row r="11" spans="1:5" ht="15" thickBot="1" x14ac:dyDescent="0.35"/>
    <row r="12" spans="1:5" ht="29.4" thickBot="1" x14ac:dyDescent="0.35">
      <c r="B12" s="18" t="s">
        <v>23</v>
      </c>
      <c r="C12" s="57" t="s">
        <v>24</v>
      </c>
      <c r="D12" s="57" t="s">
        <v>15</v>
      </c>
    </row>
    <row r="13" spans="1:5" ht="15" thickBot="1" x14ac:dyDescent="0.35">
      <c r="B13" s="134"/>
      <c r="C13" s="135" t="s">
        <v>45</v>
      </c>
      <c r="D13" s="136" t="s">
        <v>45</v>
      </c>
    </row>
    <row r="14" spans="1:5" x14ac:dyDescent="0.3">
      <c r="B14" s="137"/>
      <c r="C14" s="138"/>
      <c r="D14" s="139"/>
    </row>
    <row r="15" spans="1:5" x14ac:dyDescent="0.3">
      <c r="B15" s="137"/>
      <c r="C15" s="138"/>
      <c r="D15" s="139"/>
    </row>
    <row r="16" spans="1:5" x14ac:dyDescent="0.3">
      <c r="B16" s="137"/>
      <c r="C16" s="138"/>
      <c r="D16" s="139"/>
    </row>
    <row r="17" spans="1:8" x14ac:dyDescent="0.3">
      <c r="B17" s="137"/>
      <c r="C17" s="138"/>
      <c r="D17" s="139"/>
    </row>
    <row r="19" spans="1:8" x14ac:dyDescent="0.3">
      <c r="B19" t="s">
        <v>77</v>
      </c>
      <c r="H19" t="s">
        <v>78</v>
      </c>
    </row>
    <row r="20" spans="1:8" ht="15" thickBot="1" x14ac:dyDescent="0.35"/>
    <row r="21" spans="1:8" ht="29.4" thickBot="1" x14ac:dyDescent="0.35">
      <c r="B21" s="132" t="s">
        <v>17</v>
      </c>
      <c r="C21" s="16" t="s">
        <v>24</v>
      </c>
      <c r="D21" s="132" t="s">
        <v>15</v>
      </c>
    </row>
    <row r="22" spans="1:8" ht="15" thickBot="1" x14ac:dyDescent="0.35">
      <c r="A22" s="140">
        <v>2021</v>
      </c>
      <c r="B22" s="141">
        <v>17</v>
      </c>
      <c r="C22" s="110">
        <v>330</v>
      </c>
      <c r="D22" s="102">
        <v>610.9</v>
      </c>
    </row>
    <row r="23" spans="1:8" x14ac:dyDescent="0.3">
      <c r="B23" s="142">
        <v>18</v>
      </c>
      <c r="C23" s="111">
        <v>3844</v>
      </c>
      <c r="D23" s="103">
        <v>516.02</v>
      </c>
    </row>
    <row r="24" spans="1:8" x14ac:dyDescent="0.3">
      <c r="B24" s="142">
        <v>19</v>
      </c>
      <c r="C24" s="111">
        <v>4540</v>
      </c>
      <c r="D24" s="103">
        <v>512.5</v>
      </c>
    </row>
    <row r="25" spans="1:8" x14ac:dyDescent="0.3">
      <c r="B25" s="142">
        <v>20</v>
      </c>
      <c r="C25" s="111">
        <v>31877</v>
      </c>
      <c r="D25" s="103">
        <v>450.48</v>
      </c>
    </row>
    <row r="26" spans="1:8" x14ac:dyDescent="0.3">
      <c r="B26" s="142">
        <v>21</v>
      </c>
      <c r="C26" s="111">
        <v>40317</v>
      </c>
      <c r="D26" s="103">
        <v>445.06</v>
      </c>
    </row>
    <row r="27" spans="1:8" x14ac:dyDescent="0.3">
      <c r="B27" s="142">
        <v>22</v>
      </c>
      <c r="C27" s="111">
        <v>64228</v>
      </c>
      <c r="D27" s="103">
        <v>435.43</v>
      </c>
    </row>
    <row r="28" spans="1:8" x14ac:dyDescent="0.3">
      <c r="B28" s="142">
        <v>23</v>
      </c>
      <c r="C28" s="111">
        <v>61529</v>
      </c>
      <c r="D28" s="103">
        <v>404.64</v>
      </c>
    </row>
    <row r="29" spans="1:8" x14ac:dyDescent="0.3">
      <c r="B29" s="142">
        <v>24</v>
      </c>
      <c r="C29" s="111">
        <v>20489</v>
      </c>
      <c r="D29" s="103">
        <v>389.73</v>
      </c>
    </row>
    <row r="30" spans="1:8" x14ac:dyDescent="0.3">
      <c r="B30" s="142">
        <v>25</v>
      </c>
      <c r="C30" s="111">
        <v>6147</v>
      </c>
      <c r="D30" s="103">
        <v>385.47</v>
      </c>
    </row>
    <row r="31" spans="1:8" x14ac:dyDescent="0.3">
      <c r="B31" s="142">
        <v>26</v>
      </c>
      <c r="C31" s="111">
        <v>3320</v>
      </c>
      <c r="D31" s="103">
        <v>480</v>
      </c>
    </row>
    <row r="32" spans="1:8" ht="15" thickBot="1" x14ac:dyDescent="0.35">
      <c r="B32" s="143">
        <v>27</v>
      </c>
      <c r="C32" s="144">
        <v>625</v>
      </c>
      <c r="D32" s="145">
        <v>480</v>
      </c>
    </row>
    <row r="33" spans="1:4" ht="15" thickBot="1" x14ac:dyDescent="0.35">
      <c r="A33" s="18">
        <v>2022</v>
      </c>
      <c r="B33" s="127">
        <v>18</v>
      </c>
      <c r="C33" s="110">
        <v>6215</v>
      </c>
      <c r="D33" s="102">
        <v>530</v>
      </c>
    </row>
    <row r="34" spans="1:4" x14ac:dyDescent="0.3">
      <c r="B34" s="146">
        <v>19</v>
      </c>
      <c r="C34" s="111">
        <v>25826</v>
      </c>
      <c r="D34" s="103">
        <v>508.99</v>
      </c>
    </row>
    <row r="35" spans="1:4" x14ac:dyDescent="0.3">
      <c r="B35" s="128">
        <v>20</v>
      </c>
      <c r="C35" s="120">
        <v>46175</v>
      </c>
      <c r="D35" s="122">
        <v>505.01</v>
      </c>
    </row>
    <row r="36" spans="1:4" x14ac:dyDescent="0.3">
      <c r="B36" s="146">
        <v>21</v>
      </c>
      <c r="C36" s="111">
        <v>80846</v>
      </c>
      <c r="D36" s="103">
        <v>454.46</v>
      </c>
    </row>
    <row r="37" spans="1:4" x14ac:dyDescent="0.3">
      <c r="B37" s="128">
        <v>22</v>
      </c>
      <c r="C37" s="120">
        <v>34028</v>
      </c>
      <c r="D37" s="122">
        <v>413.24</v>
      </c>
    </row>
    <row r="38" spans="1:4" x14ac:dyDescent="0.3">
      <c r="B38" s="146">
        <v>23</v>
      </c>
      <c r="C38" s="111">
        <v>16424</v>
      </c>
      <c r="D38" s="103">
        <v>342.32</v>
      </c>
    </row>
    <row r="39" spans="1:4" x14ac:dyDescent="0.3">
      <c r="B39" s="128">
        <v>24</v>
      </c>
      <c r="C39" s="120">
        <v>7003</v>
      </c>
      <c r="D39" s="122">
        <v>408.99</v>
      </c>
    </row>
    <row r="40" spans="1:4" x14ac:dyDescent="0.3">
      <c r="B40" s="146">
        <v>25</v>
      </c>
      <c r="C40" s="111">
        <v>1562</v>
      </c>
      <c r="D40" s="103">
        <v>503.71</v>
      </c>
    </row>
    <row r="41" spans="1:4" x14ac:dyDescent="0.3">
      <c r="B41" s="146">
        <v>26</v>
      </c>
      <c r="C41" s="147">
        <v>320</v>
      </c>
      <c r="D41" s="103">
        <v>560</v>
      </c>
    </row>
    <row r="42" spans="1:4" x14ac:dyDescent="0.3">
      <c r="B42" s="128">
        <v>27</v>
      </c>
      <c r="C42" s="120" t="s">
        <v>45</v>
      </c>
      <c r="D42" s="122"/>
    </row>
    <row r="43" spans="1:4" x14ac:dyDescent="0.3">
      <c r="B43" s="146">
        <v>28</v>
      </c>
      <c r="C43" s="147" t="s">
        <v>45</v>
      </c>
      <c r="D43" s="103"/>
    </row>
    <row r="44" spans="1:4" x14ac:dyDescent="0.3">
      <c r="B44" s="128">
        <v>29</v>
      </c>
      <c r="C44" s="120">
        <v>316</v>
      </c>
      <c r="D44" s="122">
        <v>680</v>
      </c>
    </row>
    <row r="45" spans="1:4" x14ac:dyDescent="0.3">
      <c r="B45" s="128">
        <v>30</v>
      </c>
      <c r="C45" s="120" t="s">
        <v>45</v>
      </c>
      <c r="D45" s="122"/>
    </row>
    <row r="46" spans="1:4" x14ac:dyDescent="0.3">
      <c r="B46" s="146">
        <v>31</v>
      </c>
      <c r="C46" s="147" t="s">
        <v>45</v>
      </c>
      <c r="D46" s="103"/>
    </row>
    <row r="47" spans="1:4" x14ac:dyDescent="0.3">
      <c r="B47" s="128">
        <v>32</v>
      </c>
      <c r="C47" s="120" t="s">
        <v>45</v>
      </c>
      <c r="D47" s="122"/>
    </row>
  </sheetData>
  <conditionalFormatting sqref="D7:E7">
    <cfRule type="cellIs" dxfId="1" priority="2" stopIfTrue="1" operator="lessThan">
      <formula>0</formula>
    </cfRule>
  </conditionalFormatting>
  <conditionalFormatting sqref="C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SADJE - KOLIČINE CENE</vt:lpstr>
      <vt:lpstr>List1</vt:lpstr>
      <vt:lpstr>JABOLKA PO SORTAH</vt:lpstr>
      <vt:lpstr>HRUŠKE</vt:lpstr>
      <vt:lpstr>BRESKVE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2020-10-21T07:55:55Z</cp:lastPrinted>
  <dcterms:created xsi:type="dcterms:W3CDTF">2020-10-02T09:45:11Z</dcterms:created>
  <dcterms:modified xsi:type="dcterms:W3CDTF">2022-08-24T08:33:40Z</dcterms:modified>
</cp:coreProperties>
</file>