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6A3AF419-8CFD-4B81-B15E-020ECE45B2CA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POROČILO'!$D$18</definedName>
    <definedName name="_ftnref1" localSheetId="0">'OSNOVNO POROČILO'!$D$15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3" l="1"/>
  <c r="E4" i="13"/>
  <c r="E10" i="12" l="1"/>
  <c r="E4" i="12"/>
  <c r="E11" i="8"/>
  <c r="E4" i="8" l="1"/>
  <c r="O9" i="3"/>
  <c r="D2" i="3"/>
  <c r="D11" i="2"/>
  <c r="D1" i="2"/>
</calcChain>
</file>

<file path=xl/sharedStrings.xml><?xml version="1.0" encoding="utf-8"?>
<sst xmlns="http://schemas.openxmlformats.org/spreadsheetml/2006/main" count="173" uniqueCount="91">
  <si>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</si>
  <si>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</si>
  <si>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</si>
  <si>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</si>
  <si>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</si>
  <si>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</si>
  <si>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</si>
  <si>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</si>
  <si>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</si>
  <si>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</si>
  <si>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</si>
  <si>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</si>
  <si>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</si>
  <si>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</si>
  <si>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</si>
  <si>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</si>
  <si>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</si>
  <si>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</si>
  <si>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</si>
  <si>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</si>
  <si>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</si>
  <si>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</si>
  <si>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</si>
  <si>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</si>
  <si>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</si>
  <si>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</si>
  <si>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</si>
  <si>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</si>
  <si>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</si>
  <si>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</si>
  <si>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</si>
  <si>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</si>
  <si>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</si>
  <si>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</si>
  <si>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</si>
  <si>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</si>
  <si>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</si>
  <si>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</si>
  <si>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</si>
  <si>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</si>
  <si>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</si>
  <si>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</si>
  <si>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</si>
  <si>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</si>
  <si>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</si>
  <si>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</si>
  <si>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</si>
  <si>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</si>
  <si>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</si>
  <si>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</si>
  <si>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</si>
  <si>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</si>
  <si>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</si>
  <si>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</si>
  <si>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</si>
  <si>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</si>
  <si>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</si>
  <si>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</si>
  <si>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</si>
  <si>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</si>
  <si>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</si>
  <si>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</si>
  <si>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</si>
  <si>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</si>
  <si>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</si>
  <si>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</si>
  <si>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</si>
  <si>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</si>
  <si>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>royal glory</t>
  </si>
  <si>
    <t xml:space="preserve">Cena glavnih sort jabolk za </t>
  </si>
  <si>
    <t xml:space="preserve">GRAFIKON 3: Cene in količine prodanih jabolk po sortah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</si>
  <si>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</si>
  <si>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</si>
  <si>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</si>
  <si>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</si>
  <si>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</si>
  <si>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</si>
  <si>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</si>
  <si>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</si>
  <si>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</si>
  <si>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</si>
  <si>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</si>
  <si>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t>redhaven</t>
  </si>
  <si>
    <t>Datum: 3.8.2022</t>
  </si>
  <si>
    <t>30. teden (25.7.2022 - 31.7.2022)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</si>
  <si>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pretekli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</si>
  <si>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</si>
  <si>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Številka: 3305-12/2022/305</t>
  </si>
  <si>
    <t>royal gala</t>
  </si>
  <si>
    <t>maria marta</t>
  </si>
  <si>
    <t>royal 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</si>
</sst>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8" xfId="0" applyFont="1" applyFill="1" applyBorder="1" applyAlignment="1">
      <alignment horizontal="center" vertical="center" wrapText="1"/>
    </xf>
    <xf numFmtId="0" fontId="0" fillId="0" borderId="41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31" fillId="0" borderId="0" xfId="0" applyFont="1"/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0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/>
    </xf>
    <xf numFmtId="4" fontId="0" fillId="0" borderId="46" xfId="0" applyNumberForma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0" fontId="25" fillId="38" borderId="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25" fillId="38" borderId="42" xfId="0" applyFont="1" applyFill="1" applyBorder="1" applyAlignment="1">
      <alignment horizontal="center" vertical="center" wrapText="1"/>
    </xf>
    <xf numFmtId="0" fontId="25" fillId="38" borderId="43" xfId="0" applyFont="1" applyFill="1" applyBorder="1" applyAlignment="1">
      <alignment horizontal="center" vertical="center" wrapText="1"/>
    </xf>
    <xf numFmtId="0" fontId="25" fillId="38" borderId="50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10" fontId="18" fillId="4" borderId="39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5" fillId="2" borderId="52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10" fontId="26" fillId="0" borderId="11" xfId="0" applyNumberFormat="1" applyFont="1" applyBorder="1" applyAlignment="1">
      <alignment horizontal="center"/>
    </xf>
    <xf numFmtId="10" fontId="26" fillId="0" borderId="28" xfId="0" applyNumberFormat="1" applyFont="1" applyBorder="1" applyAlignment="1">
      <alignment horizontal="center" vertical="center" wrapText="1"/>
    </xf>
    <xf numFmtId="2" fontId="18" fillId="0" borderId="46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5" fillId="2" borderId="3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5" fillId="5" borderId="1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horizontal="center" vertical="center" wrapText="1"/>
    </xf>
    <xf numFmtId="0" fontId="25" fillId="5" borderId="43" xfId="0" applyFont="1" applyFill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5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5" fillId="2" borderId="54" xfId="0" applyFont="1" applyFill="1" applyBorder="1" applyAlignment="1">
      <alignment horizontal="center" vertical="center" wrapText="1"/>
    </xf>
    <xf numFmtId="3" fontId="0" fillId="0" borderId="49" xfId="0" applyNumberFormat="1" applyFont="1" applyBorder="1" applyAlignment="1">
      <alignment horizontal="center"/>
    </xf>
    <xf numFmtId="2" fontId="0" fillId="0" borderId="48" xfId="0" applyNumberFormat="1" applyFont="1" applyBorder="1" applyAlignment="1">
      <alignment horizontal="center"/>
    </xf>
    <xf numFmtId="0" fontId="28" fillId="2" borderId="43" xfId="0" applyFont="1" applyFill="1" applyBorder="1" applyAlignment="1">
      <alignment horizontal="center" vertical="center" wrapText="1"/>
    </xf>
    <xf numFmtId="3" fontId="0" fillId="0" borderId="55" xfId="0" applyNumberFormat="1" applyBorder="1" applyAlignment="1">
      <alignment horizontal="center"/>
    </xf>
    <xf numFmtId="0" fontId="32" fillId="2" borderId="42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10" fontId="26" fillId="4" borderId="11" xfId="1" applyNumberFormat="1" applyFont="1" applyFill="1" applyBorder="1" applyAlignment="1">
      <alignment horizontal="center" wrapText="1"/>
    </xf>
    <xf numFmtId="0" fontId="32" fillId="2" borderId="44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CENE'!$B$48:$B$100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'SADJE - KOLIČINE CENE'!$C$48:$C$100</c:f>
              <c:numCache>
                <c:formatCode>#,##0</c:formatCode>
                <c:ptCount val="53"/>
                <c:pt idx="0">
                  <c:v>104165</c:v>
                </c:pt>
                <c:pt idx="1">
                  <c:v>57449</c:v>
                </c:pt>
                <c:pt idx="2">
                  <c:v>181204</c:v>
                </c:pt>
                <c:pt idx="3">
                  <c:v>131010</c:v>
                </c:pt>
                <c:pt idx="4">
                  <c:v>181633</c:v>
                </c:pt>
                <c:pt idx="5">
                  <c:v>222656</c:v>
                </c:pt>
                <c:pt idx="6">
                  <c:v>163696</c:v>
                </c:pt>
                <c:pt idx="7">
                  <c:v>377910</c:v>
                </c:pt>
                <c:pt idx="8">
                  <c:v>384279</c:v>
                </c:pt>
                <c:pt idx="9">
                  <c:v>187744</c:v>
                </c:pt>
                <c:pt idx="10">
                  <c:v>199957</c:v>
                </c:pt>
                <c:pt idx="11">
                  <c:v>201145</c:v>
                </c:pt>
                <c:pt idx="12">
                  <c:v>225833</c:v>
                </c:pt>
                <c:pt idx="13">
                  <c:v>198169</c:v>
                </c:pt>
                <c:pt idx="14">
                  <c:v>146237</c:v>
                </c:pt>
                <c:pt idx="15">
                  <c:v>231429</c:v>
                </c:pt>
                <c:pt idx="16">
                  <c:v>226557</c:v>
                </c:pt>
                <c:pt idx="17">
                  <c:v>254693</c:v>
                </c:pt>
                <c:pt idx="18">
                  <c:v>236433</c:v>
                </c:pt>
                <c:pt idx="19">
                  <c:v>224774</c:v>
                </c:pt>
                <c:pt idx="20">
                  <c:v>173989</c:v>
                </c:pt>
                <c:pt idx="21">
                  <c:v>208466</c:v>
                </c:pt>
                <c:pt idx="22">
                  <c:v>116094</c:v>
                </c:pt>
                <c:pt idx="23">
                  <c:v>128265</c:v>
                </c:pt>
                <c:pt idx="24">
                  <c:v>284573</c:v>
                </c:pt>
                <c:pt idx="25">
                  <c:v>229104</c:v>
                </c:pt>
                <c:pt idx="26">
                  <c:v>148872</c:v>
                </c:pt>
                <c:pt idx="27">
                  <c:v>234634</c:v>
                </c:pt>
                <c:pt idx="28">
                  <c:v>153705</c:v>
                </c:pt>
                <c:pt idx="29">
                  <c:v>202237</c:v>
                </c:pt>
                <c:pt idx="30">
                  <c:v>150567</c:v>
                </c:pt>
                <c:pt idx="31">
                  <c:v>186111</c:v>
                </c:pt>
                <c:pt idx="32">
                  <c:v>141077</c:v>
                </c:pt>
                <c:pt idx="33">
                  <c:v>156056</c:v>
                </c:pt>
                <c:pt idx="34">
                  <c:v>116025</c:v>
                </c:pt>
                <c:pt idx="35">
                  <c:v>161021</c:v>
                </c:pt>
                <c:pt idx="36">
                  <c:v>112786</c:v>
                </c:pt>
                <c:pt idx="37">
                  <c:v>163075</c:v>
                </c:pt>
                <c:pt idx="38">
                  <c:v>119121</c:v>
                </c:pt>
                <c:pt idx="39">
                  <c:v>124008</c:v>
                </c:pt>
                <c:pt idx="40">
                  <c:v>119039</c:v>
                </c:pt>
                <c:pt idx="41">
                  <c:v>129318</c:v>
                </c:pt>
                <c:pt idx="42">
                  <c:v>101093</c:v>
                </c:pt>
                <c:pt idx="43">
                  <c:v>139459</c:v>
                </c:pt>
                <c:pt idx="44">
                  <c:v>94404</c:v>
                </c:pt>
                <c:pt idx="45">
                  <c:v>96986</c:v>
                </c:pt>
                <c:pt idx="46">
                  <c:v>79937</c:v>
                </c:pt>
                <c:pt idx="47">
                  <c:v>42738</c:v>
                </c:pt>
                <c:pt idx="48">
                  <c:v>40624</c:v>
                </c:pt>
                <c:pt idx="49">
                  <c:v>39177</c:v>
                </c:pt>
                <c:pt idx="50">
                  <c:v>41292</c:v>
                </c:pt>
                <c:pt idx="51">
                  <c:v>58906</c:v>
                </c:pt>
                <c:pt idx="52">
                  <c:v>45054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CENE'!$B$48:$B$100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'SADJE - KOLIČINE CENE'!$D$48:$D$100</c:f>
              <c:numCache>
                <c:formatCode>0.00</c:formatCode>
                <c:ptCount val="53"/>
                <c:pt idx="0">
                  <c:v>73.349999999999994</c:v>
                </c:pt>
                <c:pt idx="1">
                  <c:v>72.040000000000006</c:v>
                </c:pt>
                <c:pt idx="2">
                  <c:v>75.77</c:v>
                </c:pt>
                <c:pt idx="3">
                  <c:v>82.21</c:v>
                </c:pt>
                <c:pt idx="4">
                  <c:v>78.459999999999994</c:v>
                </c:pt>
                <c:pt idx="5">
                  <c:v>82.4</c:v>
                </c:pt>
                <c:pt idx="6">
                  <c:v>83.13</c:v>
                </c:pt>
                <c:pt idx="7">
                  <c:v>82.96</c:v>
                </c:pt>
                <c:pt idx="8">
                  <c:v>82.04</c:v>
                </c:pt>
                <c:pt idx="9">
                  <c:v>91.07</c:v>
                </c:pt>
                <c:pt idx="10">
                  <c:v>84.39</c:v>
                </c:pt>
                <c:pt idx="11">
                  <c:v>85.07</c:v>
                </c:pt>
                <c:pt idx="12">
                  <c:v>91.51</c:v>
                </c:pt>
                <c:pt idx="13">
                  <c:v>89.85</c:v>
                </c:pt>
                <c:pt idx="14">
                  <c:v>96.08</c:v>
                </c:pt>
                <c:pt idx="15">
                  <c:v>83.93</c:v>
                </c:pt>
                <c:pt idx="16">
                  <c:v>87.26</c:v>
                </c:pt>
                <c:pt idx="17">
                  <c:v>77.61</c:v>
                </c:pt>
                <c:pt idx="18">
                  <c:v>82.95</c:v>
                </c:pt>
                <c:pt idx="19">
                  <c:v>74.97</c:v>
                </c:pt>
                <c:pt idx="20">
                  <c:v>90.66</c:v>
                </c:pt>
                <c:pt idx="21">
                  <c:v>86.15</c:v>
                </c:pt>
                <c:pt idx="22">
                  <c:v>86.99</c:v>
                </c:pt>
                <c:pt idx="23">
                  <c:v>89.57</c:v>
                </c:pt>
                <c:pt idx="24">
                  <c:v>76.83</c:v>
                </c:pt>
                <c:pt idx="25">
                  <c:v>81.739999999999995</c:v>
                </c:pt>
                <c:pt idx="26">
                  <c:v>87</c:v>
                </c:pt>
                <c:pt idx="27">
                  <c:v>85.22</c:v>
                </c:pt>
                <c:pt idx="28">
                  <c:v>79.569999999999993</c:v>
                </c:pt>
                <c:pt idx="29">
                  <c:v>78.92</c:v>
                </c:pt>
                <c:pt idx="30">
                  <c:v>82.65</c:v>
                </c:pt>
                <c:pt idx="31">
                  <c:v>79.61</c:v>
                </c:pt>
                <c:pt idx="32">
                  <c:v>82.83</c:v>
                </c:pt>
                <c:pt idx="33">
                  <c:v>81.88</c:v>
                </c:pt>
                <c:pt idx="34">
                  <c:v>84.79</c:v>
                </c:pt>
                <c:pt idx="35">
                  <c:v>82.9</c:v>
                </c:pt>
                <c:pt idx="36">
                  <c:v>86.79</c:v>
                </c:pt>
                <c:pt idx="37">
                  <c:v>86.51</c:v>
                </c:pt>
                <c:pt idx="38">
                  <c:v>88.34</c:v>
                </c:pt>
                <c:pt idx="39">
                  <c:v>84.51</c:v>
                </c:pt>
                <c:pt idx="40">
                  <c:v>84.56</c:v>
                </c:pt>
                <c:pt idx="41">
                  <c:v>86.02</c:v>
                </c:pt>
                <c:pt idx="42">
                  <c:v>85.78</c:v>
                </c:pt>
                <c:pt idx="43">
                  <c:v>80.489999999999995</c:v>
                </c:pt>
                <c:pt idx="44">
                  <c:v>82.04</c:v>
                </c:pt>
                <c:pt idx="45">
                  <c:v>85.2</c:v>
                </c:pt>
                <c:pt idx="46">
                  <c:v>81.069999999999993</c:v>
                </c:pt>
                <c:pt idx="47">
                  <c:v>85.12</c:v>
                </c:pt>
                <c:pt idx="48">
                  <c:v>80.86</c:v>
                </c:pt>
                <c:pt idx="49">
                  <c:v>76.290000000000006</c:v>
                </c:pt>
                <c:pt idx="50">
                  <c:v>81.06</c:v>
                </c:pt>
                <c:pt idx="51">
                  <c:v>73.5</c:v>
                </c:pt>
                <c:pt idx="52">
                  <c:v>75.92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5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CENE'!$C$111:$C$163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CENE'!$D$111:$D$163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granny smith</c:v>
                </c:pt>
                <c:pt idx="4">
                  <c:v>royal gala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25800</c:v>
                </c:pt>
                <c:pt idx="1">
                  <c:v>9489</c:v>
                </c:pt>
                <c:pt idx="2">
                  <c:v>5327</c:v>
                </c:pt>
                <c:pt idx="3">
                  <c:v>4425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granny smith</c:v>
                </c:pt>
                <c:pt idx="4">
                  <c:v>royal gala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66.25</c:v>
                </c:pt>
                <c:pt idx="1">
                  <c:v>92.61</c:v>
                </c:pt>
                <c:pt idx="2">
                  <c:v>89.4</c:v>
                </c:pt>
                <c:pt idx="3">
                  <c:v>80.13</c:v>
                </c:pt>
                <c:pt idx="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6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HRUŠKE!$B$34:$B$79</c:f>
              <c:numCache>
                <c:formatCode>General</c:formatCode>
                <c:ptCount val="4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</c:numCache>
            </c:numRef>
          </c:cat>
          <c:val>
            <c:numRef>
              <c:f>HRUŠKE!$C$34:$C$79</c:f>
              <c:numCache>
                <c:formatCode>#,##0</c:formatCode>
                <c:ptCount val="46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HRUŠKE!$B$34:$B$79</c:f>
              <c:numCache>
                <c:formatCode>General</c:formatCode>
                <c:ptCount val="4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</c:numCache>
            </c:numRef>
          </c:cat>
          <c:val>
            <c:numRef>
              <c:f>HRUŠKE!$D$34:$D$79</c:f>
              <c:numCache>
                <c:formatCode>0.00</c:formatCode>
                <c:ptCount val="46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BRESKVE!$B$22:$B$32</c:f>
              <c:numCache>
                <c:formatCode>General</c:formatCode>
                <c:ptCount val="11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BRESKVE!$C$22:$C$32</c:f>
              <c:numCache>
                <c:formatCode>#,##0</c:formatCode>
                <c:ptCount val="11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BRESKVE!$B$22:$B$32</c:f>
              <c:numCache>
                <c:formatCode>General</c:formatCode>
                <c:ptCount val="11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BRESKVE!$D$22:$D$32</c:f>
              <c:numCache>
                <c:formatCode>0.00</c:formatCode>
                <c:ptCount val="11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1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JAGODE!$B$22:$B$45</c:f>
              <c:numCache>
                <c:formatCode>General</c:formatCode>
                <c:ptCount val="2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</c:numCache>
            </c:numRef>
          </c:cat>
          <c:val>
            <c:numRef>
              <c:f>JAGODE!$C$22:$C$45</c:f>
              <c:numCache>
                <c:formatCode>#,##0</c:formatCode>
                <c:ptCount val="24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JAGODE!$B$22:$B$45</c:f>
              <c:numCache>
                <c:formatCode>General</c:formatCode>
                <c:ptCount val="2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</c:numCache>
            </c:numRef>
          </c:cat>
          <c:val>
            <c:numRef>
              <c:f>JAGODE!$D$22:$D$45</c:f>
              <c:numCache>
                <c:formatCode>0.00</c:formatCode>
                <c:ptCount val="24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117</xdr:row>
      <xdr:rowOff>114300</xdr:rowOff>
    </xdr:from>
    <xdr:to>
      <xdr:col>18</xdr:col>
      <xdr:colOff>133349</xdr:colOff>
      <xdr:row>137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28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20</xdr:row>
      <xdr:rowOff>76200</xdr:rowOff>
    </xdr:from>
    <xdr:to>
      <xdr:col>15</xdr:col>
      <xdr:colOff>124460</xdr:colOff>
      <xdr:row>41</xdr:row>
      <xdr:rowOff>107950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0.36213</cdr:y>
    </cdr:from>
    <cdr:to>
      <cdr:x>1</cdr:x>
      <cdr:y>0.54644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5862563" y="1468363"/>
          <a:ext cx="647700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0.35779</cdr:y>
    </cdr:from>
    <cdr:to>
      <cdr:x>0.04055</cdr:x>
      <cdr:y>0.60499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06314" y="1563617"/>
          <a:ext cx="86868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/>
  </sheetViews>
  <sheetFormatPr defaultColWidth="9.1796875" defaultRowHeight="14.5" x14ac:dyDescent="0.35"/>
  <cols>
    <col min="1" max="1" width="40.54296875" style="3" customWidth="1"/>
    <col min="2" max="3" width="7.453125" style="3" customWidth="1"/>
    <col min="4" max="4" width="80" style="3" customWidth="1"/>
    <col min="5" max="16384" width="9.1796875" style="3"/>
  </cols>
  <sheetData>
    <row r="1" spans="1:4" x14ac:dyDescent="0.35">
      <c r="A1" s="11" t="s">
        <v>3</v>
      </c>
    </row>
    <row r="2" spans="1:4" ht="26" x14ac:dyDescent="0.45">
      <c r="A2" s="12" t="s">
        <v>4</v>
      </c>
      <c r="D2" s="86" t="s">
        <v>58</v>
      </c>
    </row>
    <row r="3" spans="1:4" x14ac:dyDescent="0.35">
      <c r="A3" s="13" t="s">
        <v>5</v>
      </c>
    </row>
    <row r="4" spans="1:4" x14ac:dyDescent="0.35">
      <c r="A4" s="13" t="s">
        <v>6</v>
      </c>
    </row>
    <row r="5" spans="1:4" x14ac:dyDescent="0.35">
      <c r="A5" s="13" t="s">
        <v>7</v>
      </c>
      <c r="D5" s="1" t="s">
        <v>62</v>
      </c>
    </row>
    <row r="6" spans="1:4" x14ac:dyDescent="0.35">
      <c r="A6" s="14" t="s">
        <v>8</v>
      </c>
      <c r="D6" s="2" t="s">
        <v>26</v>
      </c>
    </row>
    <row r="7" spans="1:4" x14ac:dyDescent="0.35">
      <c r="D7" s="2" t="s">
        <v>27</v>
      </c>
    </row>
    <row r="8" spans="1:4" x14ac:dyDescent="0.35">
      <c r="A8" s="15" t="s">
        <v>9</v>
      </c>
      <c r="D8" s="2" t="s">
        <v>28</v>
      </c>
    </row>
    <row r="9" spans="1:4" x14ac:dyDescent="0.35">
      <c r="A9" s="15" t="s">
        <v>10</v>
      </c>
      <c r="D9" s="2" t="s">
        <v>29</v>
      </c>
    </row>
    <row r="10" spans="1:4" x14ac:dyDescent="0.35">
      <c r="D10" s="2"/>
    </row>
    <row r="11" spans="1:4" ht="28.5" customHeight="1" x14ac:dyDescent="0.35">
      <c r="A11" s="15" t="s">
        <v>11</v>
      </c>
      <c r="D11" s="2" t="s">
        <v>0</v>
      </c>
    </row>
    <row r="12" spans="1:4" x14ac:dyDescent="0.35">
      <c r="D12" s="2" t="s">
        <v>30</v>
      </c>
    </row>
    <row r="13" spans="1:4" x14ac:dyDescent="0.35">
      <c r="D13" s="2" t="s">
        <v>31</v>
      </c>
    </row>
    <row r="14" spans="1:4" x14ac:dyDescent="0.35">
      <c r="A14" s="3" t="s">
        <v>84</v>
      </c>
      <c r="D14" s="2" t="s">
        <v>32</v>
      </c>
    </row>
    <row r="15" spans="1:4" x14ac:dyDescent="0.35">
      <c r="A15" s="3" t="s">
        <v>87</v>
      </c>
      <c r="D15" s="2" t="s">
        <v>1</v>
      </c>
    </row>
    <row r="16" spans="1:4" x14ac:dyDescent="0.35">
      <c r="A16" s="3" t="s">
        <v>83</v>
      </c>
    </row>
    <row r="18" spans="4:4" ht="31.5" customHeight="1" x14ac:dyDescent="0.35">
      <c r="D18" s="2" t="s">
        <v>2</v>
      </c>
    </row>
  </sheetData>
  <hyperlinks>
    <hyperlink ref="D15" location="_ftn1" display="_ftn1" xr:uid="{00000000-0004-0000-0000-000000000000}"/>
    <hyperlink ref="D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3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1.54296875" style="3" customWidth="1"/>
    <col min="3" max="3" width="23.54296875" style="3" customWidth="1"/>
    <col min="4" max="4" width="21.54296875" style="3" customWidth="1"/>
    <col min="5" max="5" width="17.54296875" style="3" customWidth="1"/>
    <col min="6" max="6" width="16" style="3" customWidth="1"/>
    <col min="7" max="16384" width="9.1796875" style="3"/>
  </cols>
  <sheetData>
    <row r="1" spans="1:6" x14ac:dyDescent="0.35">
      <c r="B1" s="3" t="s">
        <v>74</v>
      </c>
      <c r="D1" s="5" t="str">
        <f>'OSNOVNO POROČILO'!A14</f>
        <v>30. teden (25.7.2022 - 31.7.2022)</v>
      </c>
    </row>
    <row r="2" spans="1:6" ht="15" thickBot="1" x14ac:dyDescent="0.4"/>
    <row r="3" spans="1:6" ht="28" customHeight="1" thickBot="1" x14ac:dyDescent="0.4">
      <c r="B3" s="135" t="s">
        <v>12</v>
      </c>
      <c r="C3" s="140" t="s">
        <v>13</v>
      </c>
      <c r="D3" s="56" t="s">
        <v>14</v>
      </c>
    </row>
    <row r="4" spans="1:6" x14ac:dyDescent="0.35">
      <c r="A4" s="57"/>
      <c r="B4" s="144" t="s">
        <v>40</v>
      </c>
      <c r="C4" s="141">
        <v>45054</v>
      </c>
      <c r="D4" s="9">
        <v>75.92</v>
      </c>
    </row>
    <row r="5" spans="1:6" x14ac:dyDescent="0.35">
      <c r="A5" s="57"/>
      <c r="B5" s="145" t="s">
        <v>43</v>
      </c>
      <c r="C5" s="142" t="s">
        <v>45</v>
      </c>
      <c r="D5" s="6" t="s">
        <v>45</v>
      </c>
    </row>
    <row r="6" spans="1:6" x14ac:dyDescent="0.35">
      <c r="A6" s="57"/>
      <c r="B6" s="167" t="s">
        <v>46</v>
      </c>
      <c r="C6" s="168">
        <v>48635</v>
      </c>
      <c r="D6" s="169">
        <v>126.28</v>
      </c>
    </row>
    <row r="7" spans="1:6" ht="15" thickBot="1" x14ac:dyDescent="0.4">
      <c r="A7" s="57"/>
      <c r="B7" s="146" t="s">
        <v>81</v>
      </c>
      <c r="C7" s="143" t="s">
        <v>45</v>
      </c>
      <c r="D7" s="36" t="s">
        <v>45</v>
      </c>
    </row>
    <row r="8" spans="1:6" ht="40.4" customHeight="1" thickBot="1" x14ac:dyDescent="0.4"/>
    <row r="9" spans="1:6" ht="22.4" customHeight="1" thickBot="1" x14ac:dyDescent="0.4">
      <c r="C9" s="58" t="s">
        <v>20</v>
      </c>
    </row>
    <row r="10" spans="1:6" ht="17.149999999999999" customHeight="1" x14ac:dyDescent="0.35">
      <c r="C10" s="20"/>
    </row>
    <row r="11" spans="1:6" x14ac:dyDescent="0.35">
      <c r="B11" s="3" t="s">
        <v>63</v>
      </c>
      <c r="D11" s="5" t="str">
        <f>'OSNOVNO POROČILO'!A14</f>
        <v>30. teden (25.7.2022 - 31.7.2022)</v>
      </c>
    </row>
    <row r="12" spans="1:6" ht="15" thickBot="1" x14ac:dyDescent="0.4"/>
    <row r="13" spans="1:6" ht="32.5" customHeight="1" thickBot="1" x14ac:dyDescent="0.4">
      <c r="B13" s="37" t="s">
        <v>61</v>
      </c>
      <c r="C13" s="63" t="s">
        <v>15</v>
      </c>
      <c r="D13" s="63" t="s">
        <v>64</v>
      </c>
      <c r="E13" s="63" t="s">
        <v>47</v>
      </c>
    </row>
    <row r="14" spans="1:6" ht="17.5" customHeight="1" thickBot="1" x14ac:dyDescent="0.4">
      <c r="B14" s="54">
        <v>45054</v>
      </c>
      <c r="C14" s="55">
        <v>75.92</v>
      </c>
      <c r="D14" s="55">
        <v>2.4200000000000017</v>
      </c>
      <c r="E14" s="147">
        <v>3.292517006802731E-2</v>
      </c>
    </row>
    <row r="16" spans="1:6" x14ac:dyDescent="0.35">
      <c r="B16" s="3" t="s">
        <v>49</v>
      </c>
      <c r="F16" s="3" t="s">
        <v>50</v>
      </c>
    </row>
    <row r="17" spans="1:4" ht="15" thickBot="1" x14ac:dyDescent="0.4"/>
    <row r="18" spans="1:4" ht="25" customHeight="1" thickBot="1" x14ac:dyDescent="0.4">
      <c r="B18" s="64" t="s">
        <v>17</v>
      </c>
      <c r="C18" s="65" t="s">
        <v>18</v>
      </c>
      <c r="D18" s="66" t="s">
        <v>19</v>
      </c>
    </row>
    <row r="19" spans="1:4" ht="15" thickBot="1" x14ac:dyDescent="0.4">
      <c r="A19" s="87">
        <v>2021</v>
      </c>
      <c r="B19" s="24">
        <v>1</v>
      </c>
      <c r="C19" s="8">
        <v>187050</v>
      </c>
      <c r="D19" s="9">
        <v>65.67</v>
      </c>
    </row>
    <row r="20" spans="1:4" x14ac:dyDescent="0.35">
      <c r="B20" s="25">
        <v>2</v>
      </c>
      <c r="C20" s="7">
        <v>232516</v>
      </c>
      <c r="D20" s="6">
        <v>69.12</v>
      </c>
    </row>
    <row r="21" spans="1:4" x14ac:dyDescent="0.35">
      <c r="B21" s="25">
        <v>3</v>
      </c>
      <c r="C21" s="7">
        <v>253812</v>
      </c>
      <c r="D21" s="6">
        <v>68.14</v>
      </c>
    </row>
    <row r="22" spans="1:4" x14ac:dyDescent="0.35">
      <c r="B22" s="25">
        <v>4</v>
      </c>
      <c r="C22" s="7">
        <v>203543</v>
      </c>
      <c r="D22" s="6">
        <v>68.400000000000006</v>
      </c>
    </row>
    <row r="23" spans="1:4" x14ac:dyDescent="0.35">
      <c r="B23" s="25">
        <v>5</v>
      </c>
      <c r="C23" s="7">
        <v>150113</v>
      </c>
      <c r="D23" s="6">
        <v>66.38</v>
      </c>
    </row>
    <row r="24" spans="1:4" x14ac:dyDescent="0.35">
      <c r="B24" s="25">
        <v>6</v>
      </c>
      <c r="C24" s="7">
        <v>225487</v>
      </c>
      <c r="D24" s="6">
        <v>71.77</v>
      </c>
    </row>
    <row r="25" spans="1:4" x14ac:dyDescent="0.35">
      <c r="B25" s="25">
        <v>7</v>
      </c>
      <c r="C25" s="7">
        <v>187865</v>
      </c>
      <c r="D25" s="6">
        <v>66.7</v>
      </c>
    </row>
    <row r="26" spans="1:4" x14ac:dyDescent="0.35">
      <c r="B26" s="25">
        <v>8</v>
      </c>
      <c r="C26" s="7">
        <v>186851</v>
      </c>
      <c r="D26" s="6">
        <v>74.87</v>
      </c>
    </row>
    <row r="27" spans="1:4" x14ac:dyDescent="0.35">
      <c r="B27" s="25">
        <v>9</v>
      </c>
      <c r="C27" s="10">
        <v>249092</v>
      </c>
      <c r="D27" s="26">
        <v>72.08</v>
      </c>
    </row>
    <row r="28" spans="1:4" x14ac:dyDescent="0.35">
      <c r="B28" s="25">
        <v>10</v>
      </c>
      <c r="C28" s="10">
        <v>211022</v>
      </c>
      <c r="D28" s="26">
        <v>75.010000000000005</v>
      </c>
    </row>
    <row r="29" spans="1:4" x14ac:dyDescent="0.35">
      <c r="B29" s="25">
        <v>11</v>
      </c>
      <c r="C29" s="10">
        <v>231033</v>
      </c>
      <c r="D29" s="26">
        <v>70.489999999999995</v>
      </c>
    </row>
    <row r="30" spans="1:4" x14ac:dyDescent="0.35">
      <c r="B30" s="25">
        <v>12</v>
      </c>
      <c r="C30" s="10">
        <v>237372</v>
      </c>
      <c r="D30" s="26">
        <v>70.58</v>
      </c>
    </row>
    <row r="31" spans="1:4" x14ac:dyDescent="0.35">
      <c r="B31" s="25">
        <v>13</v>
      </c>
      <c r="C31" s="10">
        <v>235604</v>
      </c>
      <c r="D31" s="26">
        <v>71.36</v>
      </c>
    </row>
    <row r="32" spans="1:4" x14ac:dyDescent="0.35">
      <c r="B32" s="25">
        <v>14</v>
      </c>
      <c r="C32" s="10">
        <v>191635</v>
      </c>
      <c r="D32" s="26">
        <v>81.150000000000006</v>
      </c>
    </row>
    <row r="33" spans="2:4" x14ac:dyDescent="0.35">
      <c r="B33" s="25">
        <v>15</v>
      </c>
      <c r="C33" s="10">
        <v>309389</v>
      </c>
      <c r="D33" s="26">
        <v>73.75</v>
      </c>
    </row>
    <row r="34" spans="2:4" x14ac:dyDescent="0.35">
      <c r="B34" s="25">
        <v>16</v>
      </c>
      <c r="C34" s="10">
        <v>223074</v>
      </c>
      <c r="D34" s="26">
        <v>78.84</v>
      </c>
    </row>
    <row r="35" spans="2:4" x14ac:dyDescent="0.35">
      <c r="B35" s="25">
        <v>17</v>
      </c>
      <c r="C35" s="10">
        <v>166970</v>
      </c>
      <c r="D35" s="26">
        <v>75.61</v>
      </c>
    </row>
    <row r="36" spans="2:4" x14ac:dyDescent="0.35">
      <c r="B36" s="25">
        <v>18</v>
      </c>
      <c r="C36" s="10">
        <v>361702</v>
      </c>
      <c r="D36" s="26">
        <v>78.7</v>
      </c>
    </row>
    <row r="37" spans="2:4" x14ac:dyDescent="0.35">
      <c r="B37" s="25">
        <v>19</v>
      </c>
      <c r="C37" s="10">
        <v>257586</v>
      </c>
      <c r="D37" s="26">
        <v>80.77</v>
      </c>
    </row>
    <row r="38" spans="2:4" x14ac:dyDescent="0.35">
      <c r="B38" s="25">
        <v>20</v>
      </c>
      <c r="C38" s="10">
        <v>215527</v>
      </c>
      <c r="D38" s="26">
        <v>77.59</v>
      </c>
    </row>
    <row r="39" spans="2:4" x14ac:dyDescent="0.35">
      <c r="B39" s="25">
        <v>21</v>
      </c>
      <c r="C39" s="10">
        <v>317925</v>
      </c>
      <c r="D39" s="26">
        <v>73.09</v>
      </c>
    </row>
    <row r="40" spans="2:4" x14ac:dyDescent="0.35">
      <c r="B40" s="25">
        <v>22</v>
      </c>
      <c r="C40" s="10">
        <v>373716</v>
      </c>
      <c r="D40" s="26">
        <v>68.91</v>
      </c>
    </row>
    <row r="41" spans="2:4" x14ac:dyDescent="0.35">
      <c r="B41" s="25">
        <v>23</v>
      </c>
      <c r="C41" s="10">
        <v>292032</v>
      </c>
      <c r="D41" s="26">
        <v>70.599999999999994</v>
      </c>
    </row>
    <row r="42" spans="2:4" x14ac:dyDescent="0.35">
      <c r="B42" s="25">
        <v>24</v>
      </c>
      <c r="C42" s="10">
        <v>305570</v>
      </c>
      <c r="D42" s="26">
        <v>67.95</v>
      </c>
    </row>
    <row r="43" spans="2:4" x14ac:dyDescent="0.35">
      <c r="B43" s="25">
        <v>25</v>
      </c>
      <c r="C43" s="10">
        <v>185270</v>
      </c>
      <c r="D43" s="26">
        <v>69.489999999999995</v>
      </c>
    </row>
    <row r="44" spans="2:4" x14ac:dyDescent="0.35">
      <c r="B44" s="25">
        <v>26</v>
      </c>
      <c r="C44" s="10">
        <v>282125</v>
      </c>
      <c r="D44" s="26">
        <v>84.16</v>
      </c>
    </row>
    <row r="45" spans="2:4" x14ac:dyDescent="0.35">
      <c r="B45" s="25">
        <v>27</v>
      </c>
      <c r="C45" s="10">
        <v>178992</v>
      </c>
      <c r="D45" s="26">
        <v>74.05</v>
      </c>
    </row>
    <row r="46" spans="2:4" x14ac:dyDescent="0.35">
      <c r="B46" s="25">
        <v>28</v>
      </c>
      <c r="C46" s="10">
        <v>159694</v>
      </c>
      <c r="D46" s="26">
        <v>74.13</v>
      </c>
    </row>
    <row r="47" spans="2:4" x14ac:dyDescent="0.35">
      <c r="B47" s="25">
        <v>29</v>
      </c>
      <c r="C47" s="10">
        <v>157821</v>
      </c>
      <c r="D47" s="26">
        <v>70.86</v>
      </c>
    </row>
    <row r="48" spans="2:4" x14ac:dyDescent="0.35">
      <c r="B48" s="25">
        <v>30</v>
      </c>
      <c r="C48" s="10">
        <v>104165</v>
      </c>
      <c r="D48" s="26">
        <v>73.349999999999994</v>
      </c>
    </row>
    <row r="49" spans="2:10" x14ac:dyDescent="0.35">
      <c r="B49" s="25">
        <v>31</v>
      </c>
      <c r="C49" s="10">
        <v>57449</v>
      </c>
      <c r="D49" s="26">
        <v>72.040000000000006</v>
      </c>
    </row>
    <row r="50" spans="2:10" x14ac:dyDescent="0.35">
      <c r="B50" s="25">
        <v>32</v>
      </c>
      <c r="C50" s="10">
        <v>181204</v>
      </c>
      <c r="D50" s="26">
        <v>75.77</v>
      </c>
    </row>
    <row r="51" spans="2:10" x14ac:dyDescent="0.35">
      <c r="B51" s="25">
        <v>33</v>
      </c>
      <c r="C51" s="10">
        <v>131010</v>
      </c>
      <c r="D51" s="26">
        <v>82.21</v>
      </c>
    </row>
    <row r="52" spans="2:10" x14ac:dyDescent="0.35">
      <c r="B52" s="25">
        <v>34</v>
      </c>
      <c r="C52" s="10">
        <v>181633</v>
      </c>
      <c r="D52" s="26">
        <v>78.459999999999994</v>
      </c>
    </row>
    <row r="53" spans="2:10" x14ac:dyDescent="0.35">
      <c r="B53" s="25">
        <v>35</v>
      </c>
      <c r="C53" s="10">
        <v>222656</v>
      </c>
      <c r="D53" s="26">
        <v>82.4</v>
      </c>
      <c r="E53" s="61"/>
      <c r="F53" s="62"/>
    </row>
    <row r="54" spans="2:10" x14ac:dyDescent="0.35">
      <c r="B54" s="25">
        <v>36</v>
      </c>
      <c r="C54" s="10">
        <v>163696</v>
      </c>
      <c r="D54" s="26">
        <v>83.13</v>
      </c>
      <c r="E54" s="61"/>
      <c r="F54" s="62"/>
    </row>
    <row r="55" spans="2:10" x14ac:dyDescent="0.35">
      <c r="B55" s="25">
        <v>37</v>
      </c>
      <c r="C55" s="10">
        <v>377910</v>
      </c>
      <c r="D55" s="26">
        <v>82.96</v>
      </c>
      <c r="E55" s="61"/>
      <c r="F55" s="62"/>
    </row>
    <row r="56" spans="2:10" x14ac:dyDescent="0.35">
      <c r="B56" s="25">
        <v>38</v>
      </c>
      <c r="C56" s="10">
        <v>384279</v>
      </c>
      <c r="D56" s="26">
        <v>82.04</v>
      </c>
      <c r="E56" s="61"/>
      <c r="F56" s="62"/>
      <c r="G56" s="61"/>
      <c r="H56" s="62"/>
    </row>
    <row r="57" spans="2:10" x14ac:dyDescent="0.35">
      <c r="B57" s="25">
        <v>39</v>
      </c>
      <c r="C57" s="10">
        <v>187744</v>
      </c>
      <c r="D57" s="26">
        <v>91.07</v>
      </c>
      <c r="E57" s="61"/>
      <c r="F57" s="62"/>
      <c r="G57" s="61"/>
      <c r="H57" s="62"/>
    </row>
    <row r="58" spans="2:10" x14ac:dyDescent="0.35">
      <c r="B58" s="25">
        <v>40</v>
      </c>
      <c r="C58" s="10">
        <v>199957</v>
      </c>
      <c r="D58" s="26">
        <v>84.39</v>
      </c>
      <c r="E58" s="61"/>
      <c r="F58" s="62"/>
      <c r="G58" s="61"/>
      <c r="H58" s="62"/>
    </row>
    <row r="59" spans="2:10" x14ac:dyDescent="0.35">
      <c r="B59" s="25">
        <v>41</v>
      </c>
      <c r="C59" s="7">
        <v>201145</v>
      </c>
      <c r="D59" s="6">
        <v>85.07</v>
      </c>
      <c r="E59" s="61"/>
      <c r="F59" s="62"/>
      <c r="G59" s="61"/>
      <c r="H59" s="62"/>
      <c r="I59" s="61"/>
      <c r="J59" s="62"/>
    </row>
    <row r="60" spans="2:10" x14ac:dyDescent="0.35">
      <c r="B60" s="25">
        <v>42</v>
      </c>
      <c r="C60" s="7">
        <v>225833</v>
      </c>
      <c r="D60" s="6">
        <v>91.51</v>
      </c>
      <c r="E60" s="61"/>
      <c r="F60" s="62"/>
      <c r="G60" s="61"/>
      <c r="H60" s="62"/>
      <c r="I60" s="61"/>
      <c r="J60" s="62"/>
    </row>
    <row r="61" spans="2:10" x14ac:dyDescent="0.35">
      <c r="B61" s="25">
        <v>43</v>
      </c>
      <c r="C61" s="7">
        <v>198169</v>
      </c>
      <c r="D61" s="6">
        <v>89.85</v>
      </c>
      <c r="E61" s="61"/>
      <c r="F61" s="62"/>
      <c r="G61" s="61"/>
      <c r="H61" s="62"/>
      <c r="I61" s="61"/>
      <c r="J61" s="62"/>
    </row>
    <row r="62" spans="2:10" x14ac:dyDescent="0.35">
      <c r="B62" s="25">
        <v>44</v>
      </c>
      <c r="C62" s="7">
        <v>146237</v>
      </c>
      <c r="D62" s="6">
        <v>96.08</v>
      </c>
      <c r="G62" s="44"/>
      <c r="H62" s="44"/>
      <c r="I62" s="44"/>
      <c r="J62" s="44"/>
    </row>
    <row r="63" spans="2:10" x14ac:dyDescent="0.35">
      <c r="B63" s="25">
        <v>45</v>
      </c>
      <c r="C63" s="7">
        <v>231429</v>
      </c>
      <c r="D63" s="6">
        <v>83.93</v>
      </c>
      <c r="F63" s="43"/>
      <c r="G63" s="41"/>
      <c r="H63" s="43"/>
      <c r="I63" s="41"/>
      <c r="J63" s="44"/>
    </row>
    <row r="64" spans="2:10" x14ac:dyDescent="0.35">
      <c r="B64" s="25">
        <v>46</v>
      </c>
      <c r="C64" s="7">
        <v>226557</v>
      </c>
      <c r="D64" s="6">
        <v>87.26</v>
      </c>
      <c r="G64" s="44"/>
      <c r="H64" s="44"/>
      <c r="I64" s="44"/>
      <c r="J64" s="44"/>
    </row>
    <row r="65" spans="1:4" x14ac:dyDescent="0.35">
      <c r="B65" s="25">
        <v>47</v>
      </c>
      <c r="C65" s="7">
        <v>254693</v>
      </c>
      <c r="D65" s="6">
        <v>77.61</v>
      </c>
    </row>
    <row r="66" spans="1:4" x14ac:dyDescent="0.35">
      <c r="B66" s="25">
        <v>48</v>
      </c>
      <c r="C66" s="7">
        <v>236433</v>
      </c>
      <c r="D66" s="6">
        <v>82.95</v>
      </c>
    </row>
    <row r="67" spans="1:4" x14ac:dyDescent="0.35">
      <c r="B67" s="25">
        <v>49</v>
      </c>
      <c r="C67" s="7">
        <v>224774</v>
      </c>
      <c r="D67" s="6">
        <v>74.97</v>
      </c>
    </row>
    <row r="68" spans="1:4" x14ac:dyDescent="0.35">
      <c r="B68" s="25">
        <v>50</v>
      </c>
      <c r="C68" s="7">
        <v>173989</v>
      </c>
      <c r="D68" s="6">
        <v>90.66</v>
      </c>
    </row>
    <row r="69" spans="1:4" x14ac:dyDescent="0.35">
      <c r="B69" s="25">
        <v>51</v>
      </c>
      <c r="C69" s="7">
        <v>208466</v>
      </c>
      <c r="D69" s="6">
        <v>86.15</v>
      </c>
    </row>
    <row r="70" spans="1:4" ht="15" thickBot="1" x14ac:dyDescent="0.4">
      <c r="B70" s="40">
        <v>52</v>
      </c>
      <c r="C70" s="42">
        <v>116094</v>
      </c>
      <c r="D70" s="36">
        <v>86.99</v>
      </c>
    </row>
    <row r="71" spans="1:4" ht="15" thickBot="1" x14ac:dyDescent="0.4">
      <c r="A71" s="87">
        <v>2022</v>
      </c>
      <c r="B71" s="88">
        <v>1</v>
      </c>
      <c r="C71" s="45">
        <v>128265</v>
      </c>
      <c r="D71" s="9">
        <v>89.57</v>
      </c>
    </row>
    <row r="72" spans="1:4" x14ac:dyDescent="0.35">
      <c r="A72" s="109"/>
      <c r="B72" s="88">
        <v>2</v>
      </c>
      <c r="C72" s="45">
        <v>284573</v>
      </c>
      <c r="D72" s="49">
        <v>76.83</v>
      </c>
    </row>
    <row r="73" spans="1:4" x14ac:dyDescent="0.35">
      <c r="A73" s="57"/>
      <c r="B73" s="88">
        <v>3</v>
      </c>
      <c r="C73" s="45">
        <v>229104</v>
      </c>
      <c r="D73" s="49">
        <v>81.739999999999995</v>
      </c>
    </row>
    <row r="74" spans="1:4" x14ac:dyDescent="0.35">
      <c r="A74" s="57"/>
      <c r="B74" s="88">
        <v>4</v>
      </c>
      <c r="C74" s="45">
        <v>148872</v>
      </c>
      <c r="D74" s="49">
        <v>87</v>
      </c>
    </row>
    <row r="75" spans="1:4" x14ac:dyDescent="0.35">
      <c r="A75" s="57"/>
      <c r="B75" s="88">
        <v>5</v>
      </c>
      <c r="C75" s="45">
        <v>234634</v>
      </c>
      <c r="D75" s="49">
        <v>85.22</v>
      </c>
    </row>
    <row r="76" spans="1:4" x14ac:dyDescent="0.35">
      <c r="A76" s="57"/>
      <c r="B76" s="88">
        <v>6</v>
      </c>
      <c r="C76" s="45">
        <v>153705</v>
      </c>
      <c r="D76" s="49">
        <v>79.569999999999993</v>
      </c>
    </row>
    <row r="77" spans="1:4" x14ac:dyDescent="0.35">
      <c r="A77" s="57"/>
      <c r="B77" s="108">
        <v>7</v>
      </c>
      <c r="C77" s="7">
        <v>202237</v>
      </c>
      <c r="D77" s="6">
        <v>78.92</v>
      </c>
    </row>
    <row r="78" spans="1:4" x14ac:dyDescent="0.35">
      <c r="A78" s="57"/>
      <c r="B78" s="108">
        <v>8</v>
      </c>
      <c r="C78" s="7">
        <v>150567</v>
      </c>
      <c r="D78" s="6">
        <v>82.65</v>
      </c>
    </row>
    <row r="79" spans="1:4" x14ac:dyDescent="0.35">
      <c r="A79" s="57"/>
      <c r="B79" s="108">
        <v>9</v>
      </c>
      <c r="C79" s="7">
        <v>186111</v>
      </c>
      <c r="D79" s="6">
        <v>79.61</v>
      </c>
    </row>
    <row r="80" spans="1:4" x14ac:dyDescent="0.35">
      <c r="A80" s="57"/>
      <c r="B80" s="108">
        <v>10</v>
      </c>
      <c r="C80" s="45">
        <v>141077</v>
      </c>
      <c r="D80" s="49">
        <v>82.83</v>
      </c>
    </row>
    <row r="81" spans="1:4" x14ac:dyDescent="0.35">
      <c r="A81" s="57"/>
      <c r="B81" s="108">
        <v>11</v>
      </c>
      <c r="C81" s="7">
        <v>156056</v>
      </c>
      <c r="D81" s="6">
        <v>81.88</v>
      </c>
    </row>
    <row r="82" spans="1:4" x14ac:dyDescent="0.35">
      <c r="A82" s="57"/>
      <c r="B82" s="108">
        <v>12</v>
      </c>
      <c r="C82" s="45">
        <v>116025</v>
      </c>
      <c r="D82" s="49">
        <v>84.79</v>
      </c>
    </row>
    <row r="83" spans="1:4" x14ac:dyDescent="0.35">
      <c r="A83" s="57"/>
      <c r="B83" s="108">
        <v>13</v>
      </c>
      <c r="C83" s="7">
        <v>161021</v>
      </c>
      <c r="D83" s="6">
        <v>82.9</v>
      </c>
    </row>
    <row r="84" spans="1:4" x14ac:dyDescent="0.35">
      <c r="A84" s="57"/>
      <c r="B84" s="108">
        <v>14</v>
      </c>
      <c r="C84" s="45">
        <v>112786</v>
      </c>
      <c r="D84" s="49">
        <v>86.79</v>
      </c>
    </row>
    <row r="85" spans="1:4" x14ac:dyDescent="0.35">
      <c r="A85" s="57"/>
      <c r="B85" s="108">
        <v>15</v>
      </c>
      <c r="C85" s="7">
        <v>163075</v>
      </c>
      <c r="D85" s="6">
        <v>86.51</v>
      </c>
    </row>
    <row r="86" spans="1:4" x14ac:dyDescent="0.35">
      <c r="A86" s="57"/>
      <c r="B86" s="108">
        <v>16</v>
      </c>
      <c r="C86" s="45">
        <v>119121</v>
      </c>
      <c r="D86" s="49">
        <v>88.34</v>
      </c>
    </row>
    <row r="87" spans="1:4" x14ac:dyDescent="0.35">
      <c r="A87" s="57"/>
      <c r="B87" s="108">
        <v>17</v>
      </c>
      <c r="C87" s="7">
        <v>124008</v>
      </c>
      <c r="D87" s="6">
        <v>84.51</v>
      </c>
    </row>
    <row r="88" spans="1:4" x14ac:dyDescent="0.35">
      <c r="A88" s="57"/>
      <c r="B88" s="108">
        <v>18</v>
      </c>
      <c r="C88" s="45">
        <v>119039</v>
      </c>
      <c r="D88" s="49">
        <v>84.56</v>
      </c>
    </row>
    <row r="89" spans="1:4" x14ac:dyDescent="0.35">
      <c r="A89" s="57"/>
      <c r="B89" s="108">
        <v>19</v>
      </c>
      <c r="C89" s="7">
        <v>129318</v>
      </c>
      <c r="D89" s="6">
        <v>86.02</v>
      </c>
    </row>
    <row r="90" spans="1:4" x14ac:dyDescent="0.35">
      <c r="A90" s="57"/>
      <c r="B90" s="108">
        <v>20</v>
      </c>
      <c r="C90" s="45">
        <v>101093</v>
      </c>
      <c r="D90" s="49">
        <v>85.78</v>
      </c>
    </row>
    <row r="91" spans="1:4" x14ac:dyDescent="0.35">
      <c r="A91" s="57"/>
      <c r="B91" s="108">
        <v>21</v>
      </c>
      <c r="C91" s="7">
        <v>139459</v>
      </c>
      <c r="D91" s="6">
        <v>80.489999999999995</v>
      </c>
    </row>
    <row r="92" spans="1:4" x14ac:dyDescent="0.35">
      <c r="A92" s="57"/>
      <c r="B92" s="108">
        <v>22</v>
      </c>
      <c r="C92" s="45">
        <v>94404</v>
      </c>
      <c r="D92" s="49">
        <v>82.04</v>
      </c>
    </row>
    <row r="93" spans="1:4" x14ac:dyDescent="0.35">
      <c r="A93" s="57"/>
      <c r="B93" s="108">
        <v>23</v>
      </c>
      <c r="C93" s="7">
        <v>96986</v>
      </c>
      <c r="D93" s="6">
        <v>85.2</v>
      </c>
    </row>
    <row r="94" spans="1:4" x14ac:dyDescent="0.35">
      <c r="A94" s="57"/>
      <c r="B94" s="108">
        <v>24</v>
      </c>
      <c r="C94" s="45">
        <v>79937</v>
      </c>
      <c r="D94" s="49">
        <v>81.069999999999993</v>
      </c>
    </row>
    <row r="95" spans="1:4" x14ac:dyDescent="0.35">
      <c r="A95" s="44"/>
      <c r="B95" s="25">
        <v>25</v>
      </c>
      <c r="C95" s="7">
        <v>42738</v>
      </c>
      <c r="D95" s="6">
        <v>85.12</v>
      </c>
    </row>
    <row r="96" spans="1:4" x14ac:dyDescent="0.35">
      <c r="A96" s="57"/>
      <c r="B96" s="108">
        <v>26</v>
      </c>
      <c r="C96" s="45">
        <v>40624</v>
      </c>
      <c r="D96" s="49">
        <v>80.86</v>
      </c>
    </row>
    <row r="97" spans="1:6" x14ac:dyDescent="0.35">
      <c r="A97" s="44"/>
      <c r="B97" s="25">
        <v>27</v>
      </c>
      <c r="C97" s="7">
        <v>39177</v>
      </c>
      <c r="D97" s="6">
        <v>76.290000000000006</v>
      </c>
    </row>
    <row r="98" spans="1:6" x14ac:dyDescent="0.35">
      <c r="A98" s="57"/>
      <c r="B98" s="108">
        <v>28</v>
      </c>
      <c r="C98" s="45">
        <v>41292</v>
      </c>
      <c r="D98" s="49">
        <v>81.06</v>
      </c>
    </row>
    <row r="99" spans="1:6" x14ac:dyDescent="0.35">
      <c r="A99" s="44"/>
      <c r="B99" s="25">
        <v>29</v>
      </c>
      <c r="C99" s="7">
        <v>58906</v>
      </c>
      <c r="D99" s="6">
        <v>73.5</v>
      </c>
    </row>
    <row r="100" spans="1:6" x14ac:dyDescent="0.35">
      <c r="A100" s="44"/>
      <c r="B100" s="25">
        <v>30</v>
      </c>
      <c r="C100" s="45">
        <v>45054</v>
      </c>
      <c r="D100" s="49">
        <v>75.92</v>
      </c>
    </row>
    <row r="101" spans="1:6" x14ac:dyDescent="0.35">
      <c r="C101" s="43"/>
      <c r="D101" s="41"/>
    </row>
    <row r="102" spans="1:6" x14ac:dyDescent="0.35">
      <c r="B102" s="3" t="s">
        <v>85</v>
      </c>
      <c r="D102" s="5"/>
    </row>
    <row r="103" spans="1:6" ht="15" thickBot="1" x14ac:dyDescent="0.4"/>
    <row r="104" spans="1:6" x14ac:dyDescent="0.35">
      <c r="B104" s="106" t="s">
        <v>15</v>
      </c>
      <c r="C104" s="16" t="s">
        <v>15</v>
      </c>
      <c r="D104" s="16" t="s">
        <v>15</v>
      </c>
      <c r="E104" s="182" t="s">
        <v>60</v>
      </c>
      <c r="F104" s="182" t="s">
        <v>21</v>
      </c>
    </row>
    <row r="105" spans="1:6" ht="15" thickBot="1" x14ac:dyDescent="0.4">
      <c r="B105" s="107">
        <v>2020</v>
      </c>
      <c r="C105" s="67">
        <v>2021</v>
      </c>
      <c r="D105" s="67">
        <v>2022</v>
      </c>
      <c r="E105" s="183"/>
      <c r="F105" s="183"/>
    </row>
    <row r="106" spans="1:6" ht="15" thickBot="1" x14ac:dyDescent="0.4">
      <c r="B106" s="89">
        <v>108.73</v>
      </c>
      <c r="C106" s="90">
        <v>73.349999999999994</v>
      </c>
      <c r="D106" s="90">
        <v>75.92</v>
      </c>
      <c r="E106" s="90">
        <v>2.5700000000000074</v>
      </c>
      <c r="F106" s="148">
        <v>3.5037491479209315E-2</v>
      </c>
    </row>
    <row r="108" spans="1:6" x14ac:dyDescent="0.35">
      <c r="B108" s="3" t="s">
        <v>51</v>
      </c>
    </row>
    <row r="109" spans="1:6" ht="15" thickBot="1" x14ac:dyDescent="0.4"/>
    <row r="110" spans="1:6" ht="29.5" thickBot="1" x14ac:dyDescent="0.4">
      <c r="B110" s="16" t="s">
        <v>22</v>
      </c>
      <c r="C110" s="16">
        <v>2021</v>
      </c>
      <c r="D110" s="16">
        <v>2022</v>
      </c>
      <c r="E110" s="16" t="s">
        <v>59</v>
      </c>
      <c r="F110" s="16" t="s">
        <v>44</v>
      </c>
    </row>
    <row r="111" spans="1:6" ht="14.25" customHeight="1" x14ac:dyDescent="0.35">
      <c r="B111" s="68">
        <v>1</v>
      </c>
      <c r="C111" s="91">
        <v>65.67</v>
      </c>
      <c r="D111" s="92">
        <v>89.57</v>
      </c>
      <c r="E111" s="92">
        <v>23.899999999999991</v>
      </c>
      <c r="F111" s="21">
        <v>0.36394091670473561</v>
      </c>
    </row>
    <row r="112" spans="1:6" x14ac:dyDescent="0.35">
      <c r="B112" s="69">
        <v>2</v>
      </c>
      <c r="C112" s="93">
        <v>69.12</v>
      </c>
      <c r="D112" s="94">
        <v>76.83</v>
      </c>
      <c r="E112" s="94">
        <v>7.7099999999999937</v>
      </c>
      <c r="F112" s="22">
        <v>0.11154513888888884</v>
      </c>
    </row>
    <row r="113" spans="2:9" x14ac:dyDescent="0.35">
      <c r="B113" s="69">
        <v>3</v>
      </c>
      <c r="C113" s="93">
        <v>68.14</v>
      </c>
      <c r="D113" s="94">
        <v>81.739999999999995</v>
      </c>
      <c r="E113" s="94">
        <v>13.599999999999994</v>
      </c>
      <c r="F113" s="22">
        <v>0.1995890813031993</v>
      </c>
    </row>
    <row r="114" spans="2:9" x14ac:dyDescent="0.35">
      <c r="B114" s="69">
        <v>4</v>
      </c>
      <c r="C114" s="93">
        <v>68.400000000000006</v>
      </c>
      <c r="D114" s="94">
        <v>87</v>
      </c>
      <c r="E114" s="94">
        <v>18.599999999999994</v>
      </c>
      <c r="F114" s="22">
        <v>0.27192982456140347</v>
      </c>
    </row>
    <row r="115" spans="2:9" x14ac:dyDescent="0.35">
      <c r="B115" s="69">
        <v>5</v>
      </c>
      <c r="C115" s="93">
        <v>66.38</v>
      </c>
      <c r="D115" s="94">
        <v>85.22</v>
      </c>
      <c r="E115" s="94">
        <v>18.840000000000003</v>
      </c>
      <c r="F115" s="22">
        <v>0.28382042783971073</v>
      </c>
    </row>
    <row r="116" spans="2:9" x14ac:dyDescent="0.35">
      <c r="B116" s="69">
        <v>6</v>
      </c>
      <c r="C116" s="93">
        <v>71.77</v>
      </c>
      <c r="D116" s="94">
        <v>79.569999999999993</v>
      </c>
      <c r="E116" s="94">
        <v>7.7999999999999972</v>
      </c>
      <c r="F116" s="22">
        <v>0.10868050717570021</v>
      </c>
    </row>
    <row r="117" spans="2:9" x14ac:dyDescent="0.35">
      <c r="B117" s="69">
        <v>7</v>
      </c>
      <c r="C117" s="93">
        <v>66.7</v>
      </c>
      <c r="D117" s="94">
        <v>78.92</v>
      </c>
      <c r="E117" s="94">
        <v>12.219999999999999</v>
      </c>
      <c r="F117" s="22">
        <v>0.18320839580209891</v>
      </c>
      <c r="I117" s="3" t="s">
        <v>52</v>
      </c>
    </row>
    <row r="118" spans="2:9" x14ac:dyDescent="0.35">
      <c r="B118" s="69">
        <v>8</v>
      </c>
      <c r="C118" s="93">
        <v>74.87</v>
      </c>
      <c r="D118" s="94">
        <v>82.65</v>
      </c>
      <c r="E118" s="94">
        <v>7.7800000000000011</v>
      </c>
      <c r="F118" s="22">
        <v>0.10391344997996521</v>
      </c>
    </row>
    <row r="119" spans="2:9" x14ac:dyDescent="0.35">
      <c r="B119" s="69">
        <v>9</v>
      </c>
      <c r="C119" s="93">
        <v>72.08</v>
      </c>
      <c r="D119" s="94">
        <v>79.61</v>
      </c>
      <c r="E119" s="94">
        <v>7.5300000000000011</v>
      </c>
      <c r="F119" s="22">
        <v>0.10446725860155381</v>
      </c>
    </row>
    <row r="120" spans="2:9" x14ac:dyDescent="0.35">
      <c r="B120" s="69">
        <v>10</v>
      </c>
      <c r="C120" s="93">
        <v>75.010000000000005</v>
      </c>
      <c r="D120" s="94">
        <v>82.83</v>
      </c>
      <c r="E120" s="94">
        <v>7.8199999999999932</v>
      </c>
      <c r="F120" s="22">
        <v>0.10425276629782676</v>
      </c>
    </row>
    <row r="121" spans="2:9" x14ac:dyDescent="0.35">
      <c r="B121" s="69">
        <v>11</v>
      </c>
      <c r="C121" s="93">
        <v>70.489999999999995</v>
      </c>
      <c r="D121" s="94">
        <v>81.88</v>
      </c>
      <c r="E121" s="94">
        <v>11.39</v>
      </c>
      <c r="F121" s="22">
        <v>0.16158320329124698</v>
      </c>
    </row>
    <row r="122" spans="2:9" x14ac:dyDescent="0.35">
      <c r="B122" s="70">
        <v>12</v>
      </c>
      <c r="C122" s="93">
        <v>70.58</v>
      </c>
      <c r="D122" s="94">
        <v>84.79</v>
      </c>
      <c r="E122" s="94">
        <v>14.210000000000008</v>
      </c>
      <c r="F122" s="22">
        <v>0.2013318220459055</v>
      </c>
    </row>
    <row r="123" spans="2:9" x14ac:dyDescent="0.35">
      <c r="B123" s="69">
        <v>13</v>
      </c>
      <c r="C123" s="93">
        <v>71.36</v>
      </c>
      <c r="D123" s="94">
        <v>82.9</v>
      </c>
      <c r="E123" s="94">
        <v>11.540000000000006</v>
      </c>
      <c r="F123" s="22">
        <v>0.16171524663677128</v>
      </c>
    </row>
    <row r="124" spans="2:9" x14ac:dyDescent="0.35">
      <c r="B124" s="69">
        <v>14</v>
      </c>
      <c r="C124" s="93">
        <v>81.150000000000006</v>
      </c>
      <c r="D124" s="94">
        <v>86.79</v>
      </c>
      <c r="E124" s="94">
        <v>5.6400000000000006</v>
      </c>
      <c r="F124" s="22">
        <v>6.9500924214417781E-2</v>
      </c>
    </row>
    <row r="125" spans="2:9" x14ac:dyDescent="0.35">
      <c r="B125" s="69">
        <v>15</v>
      </c>
      <c r="C125" s="93">
        <v>73.75</v>
      </c>
      <c r="D125" s="94">
        <v>86.51</v>
      </c>
      <c r="E125" s="94">
        <v>12.760000000000005</v>
      </c>
      <c r="F125" s="22">
        <v>0.1730169491525424</v>
      </c>
    </row>
    <row r="126" spans="2:9" x14ac:dyDescent="0.35">
      <c r="B126" s="69">
        <v>16</v>
      </c>
      <c r="C126" s="93">
        <v>78.84</v>
      </c>
      <c r="D126" s="94">
        <v>88.34</v>
      </c>
      <c r="E126" s="94">
        <v>9.5</v>
      </c>
      <c r="F126" s="22">
        <v>0.12049720953830545</v>
      </c>
    </row>
    <row r="127" spans="2:9" x14ac:dyDescent="0.35">
      <c r="B127" s="69">
        <v>17</v>
      </c>
      <c r="C127" s="93">
        <v>75.61</v>
      </c>
      <c r="D127" s="94">
        <v>84.51</v>
      </c>
      <c r="E127" s="94">
        <v>8.9000000000000057</v>
      </c>
      <c r="F127" s="22">
        <v>0.11770929771194294</v>
      </c>
    </row>
    <row r="128" spans="2:9" x14ac:dyDescent="0.35">
      <c r="B128" s="69">
        <v>18</v>
      </c>
      <c r="C128" s="93">
        <v>78.7</v>
      </c>
      <c r="D128" s="94">
        <v>84.56</v>
      </c>
      <c r="E128" s="94">
        <v>5.8599999999999994</v>
      </c>
      <c r="F128" s="22">
        <v>7.4459974587039346E-2</v>
      </c>
    </row>
    <row r="129" spans="2:6" x14ac:dyDescent="0.35">
      <c r="B129" s="69">
        <v>19</v>
      </c>
      <c r="C129" s="93">
        <v>80.77</v>
      </c>
      <c r="D129" s="94">
        <v>86.02</v>
      </c>
      <c r="E129" s="94">
        <v>5.25</v>
      </c>
      <c r="F129" s="71">
        <v>6.4999380958276509E-2</v>
      </c>
    </row>
    <row r="130" spans="2:6" x14ac:dyDescent="0.35">
      <c r="B130" s="69">
        <v>20</v>
      </c>
      <c r="C130" s="93">
        <v>77.59</v>
      </c>
      <c r="D130" s="94">
        <v>85.78</v>
      </c>
      <c r="E130" s="94">
        <v>8.1899999999999977</v>
      </c>
      <c r="F130" s="22">
        <v>0.10555483954117806</v>
      </c>
    </row>
    <row r="131" spans="2:6" x14ac:dyDescent="0.35">
      <c r="B131" s="69">
        <v>21</v>
      </c>
      <c r="C131" s="93">
        <v>73.09</v>
      </c>
      <c r="D131" s="94">
        <v>80.489999999999995</v>
      </c>
      <c r="E131" s="94">
        <v>7.3999999999999915</v>
      </c>
      <c r="F131" s="22">
        <v>0.10124504036119841</v>
      </c>
    </row>
    <row r="132" spans="2:6" x14ac:dyDescent="0.35">
      <c r="B132" s="69">
        <v>22</v>
      </c>
      <c r="C132" s="93">
        <v>68.91</v>
      </c>
      <c r="D132" s="94">
        <v>82.04</v>
      </c>
      <c r="E132" s="94">
        <v>13.13000000000001</v>
      </c>
      <c r="F132" s="22">
        <v>0.19053838339863605</v>
      </c>
    </row>
    <row r="133" spans="2:6" x14ac:dyDescent="0.35">
      <c r="B133" s="69">
        <v>23</v>
      </c>
      <c r="C133" s="93">
        <v>70.599999999999994</v>
      </c>
      <c r="D133" s="94">
        <v>85.2</v>
      </c>
      <c r="E133" s="94">
        <v>14.600000000000009</v>
      </c>
      <c r="F133" s="22">
        <v>0.20679886685552429</v>
      </c>
    </row>
    <row r="134" spans="2:6" x14ac:dyDescent="0.35">
      <c r="B134" s="69">
        <v>24</v>
      </c>
      <c r="C134" s="93">
        <v>67.95</v>
      </c>
      <c r="D134" s="94">
        <v>81.069999999999993</v>
      </c>
      <c r="E134" s="94">
        <v>13.11999999999999</v>
      </c>
      <c r="F134" s="22">
        <v>0.19308314937453996</v>
      </c>
    </row>
    <row r="135" spans="2:6" x14ac:dyDescent="0.35">
      <c r="B135" s="69">
        <v>25</v>
      </c>
      <c r="C135" s="93">
        <v>69.489999999999995</v>
      </c>
      <c r="D135" s="94">
        <v>85.12</v>
      </c>
      <c r="E135" s="94">
        <v>15.63000000000001</v>
      </c>
      <c r="F135" s="22">
        <v>0.22492444956108804</v>
      </c>
    </row>
    <row r="136" spans="2:6" x14ac:dyDescent="0.35">
      <c r="B136" s="69">
        <v>26</v>
      </c>
      <c r="C136" s="93">
        <v>84.16</v>
      </c>
      <c r="D136" s="94">
        <v>80.86</v>
      </c>
      <c r="E136" s="94">
        <v>-3.2999999999999972</v>
      </c>
      <c r="F136" s="22">
        <v>-3.9211026615969535E-2</v>
      </c>
    </row>
    <row r="137" spans="2:6" x14ac:dyDescent="0.35">
      <c r="B137" s="69">
        <v>27</v>
      </c>
      <c r="C137" s="93">
        <v>74.05</v>
      </c>
      <c r="D137" s="94">
        <v>76.290000000000006</v>
      </c>
      <c r="E137" s="94">
        <v>2.2400000000000091</v>
      </c>
      <c r="F137" s="22">
        <v>3.0249831195138466E-2</v>
      </c>
    </row>
    <row r="138" spans="2:6" x14ac:dyDescent="0.35">
      <c r="B138" s="69">
        <v>28</v>
      </c>
      <c r="C138" s="93">
        <v>74.13</v>
      </c>
      <c r="D138" s="94">
        <v>81.06</v>
      </c>
      <c r="E138" s="94">
        <v>6.9300000000000068</v>
      </c>
      <c r="F138" s="22">
        <v>9.3484419263456298E-2</v>
      </c>
    </row>
    <row r="139" spans="2:6" x14ac:dyDescent="0.35">
      <c r="B139" s="69">
        <v>29</v>
      </c>
      <c r="C139" s="93">
        <v>70.86</v>
      </c>
      <c r="D139" s="94">
        <v>73.5</v>
      </c>
      <c r="E139" s="94">
        <v>2.6400000000000006</v>
      </c>
      <c r="F139" s="22">
        <v>3.7256562235393753E-2</v>
      </c>
    </row>
    <row r="140" spans="2:6" x14ac:dyDescent="0.35">
      <c r="B140" s="69">
        <v>30</v>
      </c>
      <c r="C140" s="93">
        <v>73.349999999999994</v>
      </c>
      <c r="D140" s="94">
        <v>75.92</v>
      </c>
      <c r="E140" s="94">
        <v>2.5700000000000074</v>
      </c>
      <c r="F140" s="22">
        <v>3.5037491479209315E-2</v>
      </c>
    </row>
    <row r="141" spans="2:6" x14ac:dyDescent="0.35">
      <c r="B141" s="69">
        <v>31</v>
      </c>
      <c r="C141" s="93">
        <v>72.040000000000006</v>
      </c>
      <c r="D141" s="94"/>
      <c r="E141" s="94"/>
      <c r="F141" s="22"/>
    </row>
    <row r="142" spans="2:6" x14ac:dyDescent="0.35">
      <c r="B142" s="69">
        <v>32</v>
      </c>
      <c r="C142" s="93">
        <v>75.77</v>
      </c>
      <c r="D142" s="94"/>
      <c r="E142" s="94"/>
      <c r="F142" s="22"/>
    </row>
    <row r="143" spans="2:6" x14ac:dyDescent="0.35">
      <c r="B143" s="69">
        <v>33</v>
      </c>
      <c r="C143" s="93">
        <v>82.21</v>
      </c>
      <c r="D143" s="94"/>
      <c r="E143" s="94"/>
      <c r="F143" s="30"/>
    </row>
    <row r="144" spans="2:6" x14ac:dyDescent="0.35">
      <c r="B144" s="69">
        <v>34</v>
      </c>
      <c r="C144" s="93">
        <v>78.459999999999994</v>
      </c>
      <c r="D144" s="94"/>
      <c r="E144" s="94"/>
      <c r="F144" s="22"/>
    </row>
    <row r="145" spans="2:6" x14ac:dyDescent="0.35">
      <c r="B145" s="69">
        <v>35</v>
      </c>
      <c r="C145" s="93">
        <v>82.4</v>
      </c>
      <c r="D145" s="94"/>
      <c r="E145" s="94"/>
      <c r="F145" s="22"/>
    </row>
    <row r="146" spans="2:6" x14ac:dyDescent="0.35">
      <c r="B146" s="69">
        <v>36</v>
      </c>
      <c r="C146" s="93">
        <v>83.13</v>
      </c>
      <c r="D146" s="94"/>
      <c r="E146" s="94"/>
      <c r="F146" s="22"/>
    </row>
    <row r="147" spans="2:6" x14ac:dyDescent="0.35">
      <c r="B147" s="69">
        <v>37</v>
      </c>
      <c r="C147" s="93">
        <v>82.96</v>
      </c>
      <c r="D147" s="94"/>
      <c r="E147" s="94"/>
      <c r="F147" s="22"/>
    </row>
    <row r="148" spans="2:6" x14ac:dyDescent="0.35">
      <c r="B148" s="69">
        <v>38</v>
      </c>
      <c r="C148" s="93">
        <v>82.04</v>
      </c>
      <c r="D148" s="94"/>
      <c r="E148" s="94"/>
      <c r="F148" s="22"/>
    </row>
    <row r="149" spans="2:6" x14ac:dyDescent="0.35">
      <c r="B149" s="69">
        <v>39</v>
      </c>
      <c r="C149" s="93">
        <v>91.07</v>
      </c>
      <c r="D149" s="94"/>
      <c r="E149" s="95"/>
      <c r="F149" s="22"/>
    </row>
    <row r="150" spans="2:6" x14ac:dyDescent="0.35">
      <c r="B150" s="69">
        <v>40</v>
      </c>
      <c r="C150" s="93">
        <v>84.39</v>
      </c>
      <c r="D150" s="94"/>
      <c r="E150" s="95"/>
      <c r="F150" s="22"/>
    </row>
    <row r="151" spans="2:6" x14ac:dyDescent="0.35">
      <c r="B151" s="69">
        <v>41</v>
      </c>
      <c r="C151" s="93">
        <v>85.07</v>
      </c>
      <c r="D151" s="94"/>
      <c r="E151" s="95"/>
      <c r="F151" s="22"/>
    </row>
    <row r="152" spans="2:6" x14ac:dyDescent="0.35">
      <c r="B152" s="69">
        <v>42</v>
      </c>
      <c r="C152" s="93">
        <v>91.51</v>
      </c>
      <c r="D152" s="94"/>
      <c r="E152" s="95"/>
      <c r="F152" s="22"/>
    </row>
    <row r="153" spans="2:6" x14ac:dyDescent="0.35">
      <c r="B153" s="69">
        <v>43</v>
      </c>
      <c r="C153" s="93">
        <v>89.85</v>
      </c>
      <c r="D153" s="94"/>
      <c r="E153" s="95"/>
      <c r="F153" s="22"/>
    </row>
    <row r="154" spans="2:6" x14ac:dyDescent="0.35">
      <c r="B154" s="69">
        <v>44</v>
      </c>
      <c r="C154" s="93">
        <v>96.08</v>
      </c>
      <c r="D154" s="94"/>
      <c r="E154" s="95"/>
      <c r="F154" s="22"/>
    </row>
    <row r="155" spans="2:6" x14ac:dyDescent="0.35">
      <c r="B155" s="69">
        <v>45</v>
      </c>
      <c r="C155" s="93">
        <v>83.93</v>
      </c>
      <c r="D155" s="94"/>
      <c r="E155" s="95"/>
      <c r="F155" s="22"/>
    </row>
    <row r="156" spans="2:6" x14ac:dyDescent="0.35">
      <c r="B156" s="69">
        <v>46</v>
      </c>
      <c r="C156" s="96">
        <v>87.26</v>
      </c>
      <c r="D156" s="95"/>
      <c r="E156" s="95"/>
      <c r="F156" s="22"/>
    </row>
    <row r="157" spans="2:6" x14ac:dyDescent="0.35">
      <c r="B157" s="69">
        <v>47</v>
      </c>
      <c r="C157" s="96">
        <v>77.61</v>
      </c>
      <c r="D157" s="95"/>
      <c r="E157" s="95"/>
      <c r="F157" s="22"/>
    </row>
    <row r="158" spans="2:6" x14ac:dyDescent="0.35">
      <c r="B158" s="69">
        <v>48</v>
      </c>
      <c r="C158" s="96">
        <v>82.95</v>
      </c>
      <c r="D158" s="95"/>
      <c r="E158" s="95"/>
      <c r="F158" s="22"/>
    </row>
    <row r="159" spans="2:6" x14ac:dyDescent="0.35">
      <c r="B159" s="69">
        <v>49</v>
      </c>
      <c r="C159" s="96">
        <v>74.97</v>
      </c>
      <c r="D159" s="95"/>
      <c r="E159" s="95"/>
      <c r="F159" s="22"/>
    </row>
    <row r="160" spans="2:6" x14ac:dyDescent="0.35">
      <c r="B160" s="69">
        <v>50</v>
      </c>
      <c r="C160" s="96">
        <v>90.66</v>
      </c>
      <c r="D160" s="95"/>
      <c r="E160" s="95"/>
      <c r="F160" s="22"/>
    </row>
    <row r="161" spans="2:6" x14ac:dyDescent="0.35">
      <c r="B161" s="69">
        <v>51</v>
      </c>
      <c r="C161" s="96">
        <v>86.15</v>
      </c>
      <c r="D161" s="95"/>
      <c r="E161" s="95"/>
      <c r="F161" s="22"/>
    </row>
    <row r="162" spans="2:6" x14ac:dyDescent="0.35">
      <c r="B162" s="69">
        <v>52</v>
      </c>
      <c r="C162" s="96">
        <v>86.99</v>
      </c>
      <c r="D162" s="95"/>
      <c r="E162" s="95"/>
      <c r="F162" s="22"/>
    </row>
    <row r="163" spans="2:6" ht="15" thickBot="1" x14ac:dyDescent="0.4">
      <c r="B163" s="72">
        <v>53</v>
      </c>
      <c r="C163" s="97">
        <v>73.95</v>
      </c>
      <c r="D163" s="98"/>
      <c r="E163" s="98"/>
      <c r="F163" s="23"/>
    </row>
  </sheetData>
  <mergeCells count="2">
    <mergeCell ref="E104:E105"/>
    <mergeCell ref="F104:F105"/>
  </mergeCells>
  <conditionalFormatting sqref="B129 B122 E111:E117 E132:E139 E129 D111:D139 D156:E163 D142:E150">
    <cfRule type="cellIs" dxfId="26" priority="27" stopIfTrue="1" operator="lessThanOrEqual">
      <formula>0</formula>
    </cfRule>
  </conditionalFormatting>
  <conditionalFormatting sqref="F112:F128 F130:F139 F142:F162">
    <cfRule type="cellIs" dxfId="25" priority="25" stopIfTrue="1" operator="lessThan">
      <formula>0</formula>
    </cfRule>
  </conditionalFormatting>
  <conditionalFormatting sqref="E149:E155">
    <cfRule type="cellIs" dxfId="24" priority="26" stopIfTrue="1" operator="lessThanOrEqual">
      <formula>0</formula>
    </cfRule>
  </conditionalFormatting>
  <conditionalFormatting sqref="D151:D155">
    <cfRule type="cellIs" dxfId="23" priority="22" stopIfTrue="1" operator="lessThanOrEqual">
      <formula>0</formula>
    </cfRule>
  </conditionalFormatting>
  <conditionalFormatting sqref="F163">
    <cfRule type="cellIs" dxfId="22" priority="20" stopIfTrue="1" operator="lessThan">
      <formula>0</formula>
    </cfRule>
  </conditionalFormatting>
  <conditionalFormatting sqref="D14">
    <cfRule type="cellIs" dxfId="21" priority="18" stopIfTrue="1" operator="lessThan">
      <formula>0</formula>
    </cfRule>
  </conditionalFormatting>
  <conditionalFormatting sqref="E14">
    <cfRule type="cellIs" dxfId="20" priority="17" stopIfTrue="1" operator="lessThan">
      <formula>0</formula>
    </cfRule>
  </conditionalFormatting>
  <conditionalFormatting sqref="B106:D106">
    <cfRule type="cellIs" dxfId="19" priority="16" stopIfTrue="1" operator="lessThanOrEqual">
      <formula>0</formula>
    </cfRule>
  </conditionalFormatting>
  <conditionalFormatting sqref="C163 C111">
    <cfRule type="cellIs" dxfId="18" priority="15" stopIfTrue="1" operator="lessThanOrEqual">
      <formula>0</formula>
    </cfRule>
  </conditionalFormatting>
  <conditionalFormatting sqref="C112:C150 C156:C162">
    <cfRule type="cellIs" dxfId="17" priority="14" stopIfTrue="1" operator="lessThanOrEqual">
      <formula>0</formula>
    </cfRule>
  </conditionalFormatting>
  <conditionalFormatting sqref="C151:C155">
    <cfRule type="cellIs" dxfId="16" priority="13" stopIfTrue="1" operator="lessThanOrEqual">
      <formula>0</formula>
    </cfRule>
  </conditionalFormatting>
  <conditionalFormatting sqref="F111">
    <cfRule type="cellIs" dxfId="15" priority="11" stopIfTrue="1" operator="lessThan">
      <formula>0</formula>
    </cfRule>
  </conditionalFormatting>
  <conditionalFormatting sqref="D127">
    <cfRule type="cellIs" dxfId="14" priority="10" stopIfTrue="1" operator="lessThanOrEqual">
      <formula>0</formula>
    </cfRule>
  </conditionalFormatting>
  <conditionalFormatting sqref="E118:E128 E130:E131">
    <cfRule type="cellIs" dxfId="13" priority="9" stopIfTrue="1" operator="lessThanOrEqual">
      <formula>0</formula>
    </cfRule>
  </conditionalFormatting>
  <conditionalFormatting sqref="F129">
    <cfRule type="cellIs" dxfId="12" priority="7" stopIfTrue="1" operator="lessThan">
      <formula>0</formula>
    </cfRule>
  </conditionalFormatting>
  <conditionalFormatting sqref="D140:E141">
    <cfRule type="cellIs" dxfId="11" priority="3" stopIfTrue="1" operator="lessThanOrEqual">
      <formula>0</formula>
    </cfRule>
  </conditionalFormatting>
  <conditionalFormatting sqref="F140:F141">
    <cfRule type="cellIs" dxfId="10" priority="2" stopIfTrue="1" operator="lessThan">
      <formula>0</formula>
    </cfRule>
  </conditionalFormatting>
  <conditionalFormatting sqref="E106">
    <cfRule type="cellIs" dxfId="9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0" style="3" customWidth="1"/>
    <col min="3" max="3" width="23.453125" style="3" customWidth="1"/>
    <col min="4" max="4" width="15.453125" style="3" customWidth="1"/>
    <col min="5" max="5" width="15.81640625" style="3" customWidth="1"/>
    <col min="6" max="6" width="4.54296875" style="3" customWidth="1"/>
    <col min="7" max="11" width="9.1796875" style="3"/>
    <col min="12" max="12" width="8" style="3" customWidth="1"/>
    <col min="13" max="13" width="6.81640625" style="3" customWidth="1"/>
    <col min="14" max="14" width="10" style="3" customWidth="1"/>
    <col min="15" max="16384" width="9.1796875" style="3"/>
  </cols>
  <sheetData>
    <row r="2" spans="2:15" x14ac:dyDescent="0.35">
      <c r="B2" s="73" t="s">
        <v>48</v>
      </c>
      <c r="C2" s="28" t="s">
        <v>69</v>
      </c>
      <c r="D2" s="5" t="str">
        <f>'OSNOVNO POROČILO'!A14</f>
        <v>30. teden (25.7.2022 - 31.7.2022)</v>
      </c>
    </row>
    <row r="3" spans="2:15" ht="15" thickBot="1" x14ac:dyDescent="0.4"/>
    <row r="4" spans="2:15" ht="29.5" thickBot="1" x14ac:dyDescent="0.4">
      <c r="B4" s="37" t="s">
        <v>23</v>
      </c>
      <c r="C4" s="17" t="s">
        <v>15</v>
      </c>
      <c r="D4" s="16" t="s">
        <v>57</v>
      </c>
      <c r="E4" s="37" t="s">
        <v>16</v>
      </c>
    </row>
    <row r="5" spans="2:15" x14ac:dyDescent="0.35">
      <c r="B5" s="77" t="s">
        <v>33</v>
      </c>
      <c r="C5" s="99">
        <v>66.25</v>
      </c>
      <c r="D5" s="100">
        <v>-12.129999999999995</v>
      </c>
      <c r="E5" s="134">
        <v>-0.15475886705792286</v>
      </c>
    </row>
    <row r="6" spans="2:15" x14ac:dyDescent="0.35">
      <c r="B6" s="79" t="s">
        <v>34</v>
      </c>
      <c r="C6" s="101" t="s">
        <v>45</v>
      </c>
      <c r="D6" s="102"/>
      <c r="E6" s="78"/>
    </row>
    <row r="7" spans="2:15" x14ac:dyDescent="0.35">
      <c r="B7" s="79" t="s">
        <v>35</v>
      </c>
      <c r="C7" s="101">
        <v>92.61</v>
      </c>
      <c r="D7" s="102">
        <v>3.0799999999999983</v>
      </c>
      <c r="E7" s="78">
        <v>3.4401876465989023E-2</v>
      </c>
    </row>
    <row r="8" spans="2:15" x14ac:dyDescent="0.35">
      <c r="B8" s="79" t="s">
        <v>36</v>
      </c>
      <c r="C8" s="101">
        <v>89.4</v>
      </c>
      <c r="D8" s="102">
        <v>23.14</v>
      </c>
      <c r="E8" s="78">
        <v>0.3492303048596439</v>
      </c>
    </row>
    <row r="9" spans="2:15" x14ac:dyDescent="0.35">
      <c r="B9" s="79" t="s">
        <v>37</v>
      </c>
      <c r="C9" s="101" t="s">
        <v>45</v>
      </c>
      <c r="D9" s="102"/>
      <c r="E9" s="78"/>
      <c r="N9" s="27" t="s">
        <v>70</v>
      </c>
      <c r="O9" s="5" t="str">
        <f>'OSNOVNO POROČILO'!A14</f>
        <v>30. teden (25.7.2022 - 31.7.2022)</v>
      </c>
    </row>
    <row r="10" spans="2:15" ht="15" thickBot="1" x14ac:dyDescent="0.4">
      <c r="B10" s="80" t="s">
        <v>38</v>
      </c>
      <c r="C10" s="103">
        <v>80.13</v>
      </c>
      <c r="D10" s="104">
        <v>1.7599999999999909</v>
      </c>
      <c r="E10" s="177">
        <v>2.2457573050912227E-2</v>
      </c>
    </row>
    <row r="11" spans="2:15" x14ac:dyDescent="0.35">
      <c r="B11" s="3" t="s">
        <v>39</v>
      </c>
    </row>
    <row r="13" spans="2:15" x14ac:dyDescent="0.35">
      <c r="B13" s="3" t="s">
        <v>86</v>
      </c>
      <c r="E13" s="5"/>
    </row>
    <row r="14" spans="2:15" ht="15" thickBot="1" x14ac:dyDescent="0.4"/>
    <row r="15" spans="2:15" ht="29.5" thickBot="1" x14ac:dyDescent="0.4">
      <c r="B15" s="37" t="s">
        <v>23</v>
      </c>
      <c r="C15" s="46" t="s">
        <v>24</v>
      </c>
      <c r="D15" s="37" t="s">
        <v>15</v>
      </c>
    </row>
    <row r="16" spans="2:15" x14ac:dyDescent="0.35">
      <c r="B16" s="74" t="s">
        <v>33</v>
      </c>
      <c r="C16" s="8">
        <v>25800</v>
      </c>
      <c r="D16" s="9">
        <v>66.25</v>
      </c>
    </row>
    <row r="17" spans="2:15" x14ac:dyDescent="0.35">
      <c r="B17" s="75" t="s">
        <v>35</v>
      </c>
      <c r="C17" s="7">
        <v>9489</v>
      </c>
      <c r="D17" s="6">
        <v>92.61</v>
      </c>
      <c r="F17" s="29"/>
    </row>
    <row r="18" spans="2:15" x14ac:dyDescent="0.35">
      <c r="B18" s="75" t="s">
        <v>36</v>
      </c>
      <c r="C18" s="7">
        <v>5327</v>
      </c>
      <c r="D18" s="6">
        <v>89.4</v>
      </c>
    </row>
    <row r="19" spans="2:15" x14ac:dyDescent="0.35">
      <c r="B19" s="75" t="s">
        <v>38</v>
      </c>
      <c r="C19" s="7">
        <v>4425</v>
      </c>
      <c r="D19" s="6">
        <v>80.13</v>
      </c>
    </row>
    <row r="20" spans="2:15" x14ac:dyDescent="0.35">
      <c r="B20" s="75" t="s">
        <v>88</v>
      </c>
      <c r="C20" s="7">
        <v>13</v>
      </c>
      <c r="D20" s="6">
        <v>126</v>
      </c>
    </row>
    <row r="21" spans="2:15" x14ac:dyDescent="0.35">
      <c r="B21" s="75"/>
      <c r="C21" s="7"/>
      <c r="D21" s="6"/>
    </row>
    <row r="22" spans="2:15" x14ac:dyDescent="0.35">
      <c r="B22" s="75"/>
      <c r="C22" s="7"/>
      <c r="D22" s="6"/>
    </row>
    <row r="23" spans="2:15" x14ac:dyDescent="0.35">
      <c r="B23" s="75"/>
      <c r="C23" s="7"/>
      <c r="D23" s="6"/>
    </row>
    <row r="24" spans="2:15" x14ac:dyDescent="0.35">
      <c r="B24" s="75"/>
      <c r="C24" s="7"/>
      <c r="D24" s="6"/>
    </row>
    <row r="25" spans="2:15" x14ac:dyDescent="0.35">
      <c r="B25" s="75"/>
      <c r="C25" s="7"/>
      <c r="D25" s="6"/>
    </row>
    <row r="26" spans="2:15" x14ac:dyDescent="0.35">
      <c r="B26" s="75"/>
      <c r="C26" s="7"/>
      <c r="D26" s="6"/>
    </row>
    <row r="27" spans="2:15" ht="15" thickBot="1" x14ac:dyDescent="0.4">
      <c r="B27" s="76"/>
      <c r="C27" s="42"/>
      <c r="D27" s="36"/>
    </row>
    <row r="28" spans="2:15" x14ac:dyDescent="0.35">
      <c r="B28" s="44"/>
      <c r="C28" s="43"/>
      <c r="D28" s="50"/>
    </row>
    <row r="29" spans="2:15" x14ac:dyDescent="0.35">
      <c r="B29" s="44"/>
      <c r="C29" s="43"/>
      <c r="D29" s="41"/>
    </row>
    <row r="30" spans="2:15" x14ac:dyDescent="0.35">
      <c r="B30" s="44"/>
      <c r="C30" s="43"/>
      <c r="D30" s="41"/>
    </row>
    <row r="31" spans="2:15" x14ac:dyDescent="0.35">
      <c r="B31" s="44"/>
      <c r="C31" s="43"/>
      <c r="D31" s="50"/>
      <c r="N31" s="27"/>
      <c r="O31" s="5"/>
    </row>
    <row r="32" spans="2:15" x14ac:dyDescent="0.35">
      <c r="B32" s="44"/>
      <c r="C32" s="43"/>
      <c r="D32" s="41"/>
    </row>
    <row r="33" spans="2:4" x14ac:dyDescent="0.35">
      <c r="B33" s="44"/>
      <c r="C33" s="43"/>
      <c r="D33" s="41"/>
    </row>
    <row r="34" spans="2:4" x14ac:dyDescent="0.35">
      <c r="B34" s="44"/>
      <c r="C34" s="43"/>
      <c r="D34" s="41"/>
    </row>
    <row r="35" spans="2:4" x14ac:dyDescent="0.35">
      <c r="B35" s="44"/>
      <c r="C35" s="43"/>
      <c r="D35" s="41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8" priority="5" stopIfTrue="1" operator="lessThanOrEqual">
      <formula>0</formula>
    </cfRule>
  </conditionalFormatting>
  <conditionalFormatting sqref="E9">
    <cfRule type="cellIs" dxfId="7" priority="4" stopIfTrue="1" operator="lessThanOrEqual">
      <formula>0</formula>
    </cfRule>
  </conditionalFormatting>
  <conditionalFormatting sqref="E6">
    <cfRule type="cellIs" dxfId="6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/>
  </sheetViews>
  <sheetFormatPr defaultColWidth="8.81640625" defaultRowHeight="14.5" x14ac:dyDescent="0.35"/>
  <cols>
    <col min="1" max="1" width="8.81640625" style="3"/>
    <col min="2" max="3" width="15.453125" style="3" customWidth="1"/>
    <col min="4" max="4" width="24.1796875" style="3" customWidth="1"/>
    <col min="5" max="5" width="23.7265625" style="3" customWidth="1"/>
    <col min="6" max="16384" width="8.81640625" style="3"/>
  </cols>
  <sheetData>
    <row r="1" spans="2:5" ht="15" thickBot="1" x14ac:dyDescent="0.4"/>
    <row r="2" spans="2:5" ht="15" thickBot="1" x14ac:dyDescent="0.4">
      <c r="B2" s="4" t="s">
        <v>41</v>
      </c>
    </row>
    <row r="4" spans="2:5" x14ac:dyDescent="0.35">
      <c r="B4" s="3" t="s">
        <v>53</v>
      </c>
      <c r="E4" s="5" t="str">
        <f>'OSNOVNO POROČILO'!A14</f>
        <v>30. teden (25.7.2022 - 31.7.2022)</v>
      </c>
    </row>
    <row r="5" spans="2:5" ht="15" thickBot="1" x14ac:dyDescent="0.4"/>
    <row r="6" spans="2:5" ht="29.5" thickBot="1" x14ac:dyDescent="0.4">
      <c r="B6" s="19" t="s">
        <v>25</v>
      </c>
      <c r="C6" s="19" t="s">
        <v>14</v>
      </c>
      <c r="D6" s="19" t="s">
        <v>73</v>
      </c>
      <c r="E6" s="19" t="s">
        <v>16</v>
      </c>
    </row>
    <row r="7" spans="2:5" ht="15" thickBot="1" x14ac:dyDescent="0.4">
      <c r="B7" s="47" t="s">
        <v>45</v>
      </c>
      <c r="C7" s="60" t="s">
        <v>45</v>
      </c>
      <c r="D7" s="59" t="s">
        <v>45</v>
      </c>
      <c r="E7" s="105" t="s">
        <v>45</v>
      </c>
    </row>
    <row r="11" spans="2:5" x14ac:dyDescent="0.35">
      <c r="B11" s="3" t="s">
        <v>54</v>
      </c>
      <c r="E11" s="5" t="str">
        <f>'OSNOVNO POROČILO'!A14</f>
        <v>30. teden (25.7.2022 - 31.7.2022)</v>
      </c>
    </row>
    <row r="12" spans="2:5" ht="15" thickBot="1" x14ac:dyDescent="0.4"/>
    <row r="13" spans="2:5" ht="15" thickBot="1" x14ac:dyDescent="0.4">
      <c r="B13" s="38" t="s">
        <v>23</v>
      </c>
      <c r="C13" s="39" t="s">
        <v>24</v>
      </c>
      <c r="D13" s="38" t="s">
        <v>15</v>
      </c>
    </row>
    <row r="14" spans="2:5" ht="15" thickBot="1" x14ac:dyDescent="0.4">
      <c r="B14" s="19"/>
      <c r="C14" s="59" t="s">
        <v>45</v>
      </c>
      <c r="D14" s="48" t="s">
        <v>45</v>
      </c>
    </row>
    <row r="15" spans="2:5" x14ac:dyDescent="0.35">
      <c r="C15" s="43"/>
      <c r="D15" s="41"/>
    </row>
    <row r="16" spans="2:5" x14ac:dyDescent="0.35">
      <c r="C16" s="43"/>
      <c r="D16" s="41"/>
    </row>
    <row r="17" spans="1:6" x14ac:dyDescent="0.35">
      <c r="C17" s="43"/>
      <c r="D17" s="41"/>
    </row>
    <row r="18" spans="1:6" x14ac:dyDescent="0.35">
      <c r="B18" s="3" t="s">
        <v>55</v>
      </c>
    </row>
    <row r="19" spans="1:6" ht="15" thickBot="1" x14ac:dyDescent="0.4">
      <c r="F19" s="3" t="s">
        <v>56</v>
      </c>
    </row>
    <row r="20" spans="1:6" ht="15" thickBot="1" x14ac:dyDescent="0.4">
      <c r="A20" s="84" t="s">
        <v>42</v>
      </c>
      <c r="B20" s="18" t="s">
        <v>17</v>
      </c>
      <c r="C20" s="31" t="s">
        <v>18</v>
      </c>
      <c r="D20" s="32" t="s">
        <v>19</v>
      </c>
    </row>
    <row r="21" spans="1:6" ht="15" thickBot="1" x14ac:dyDescent="0.4">
      <c r="A21" s="85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81">
        <v>97.71</v>
      </c>
    </row>
    <row r="42" spans="2:4" x14ac:dyDescent="0.35">
      <c r="B42" s="34">
        <v>41</v>
      </c>
      <c r="C42" s="7">
        <v>9541</v>
      </c>
      <c r="D42" s="81">
        <v>102.86</v>
      </c>
    </row>
    <row r="43" spans="2:4" x14ac:dyDescent="0.35">
      <c r="B43" s="34">
        <v>42</v>
      </c>
      <c r="C43" s="7">
        <v>1925</v>
      </c>
      <c r="D43" s="81">
        <v>106.98</v>
      </c>
    </row>
    <row r="44" spans="2:4" x14ac:dyDescent="0.35">
      <c r="B44" s="34">
        <v>43</v>
      </c>
      <c r="C44" s="7">
        <v>1763</v>
      </c>
      <c r="D44" s="81">
        <v>107.57</v>
      </c>
    </row>
    <row r="45" spans="2:4" x14ac:dyDescent="0.35">
      <c r="B45" s="34">
        <v>44</v>
      </c>
      <c r="C45" s="7">
        <v>2828</v>
      </c>
      <c r="D45" s="81">
        <v>107.33</v>
      </c>
    </row>
    <row r="46" spans="2:4" x14ac:dyDescent="0.35">
      <c r="B46" s="34">
        <v>45</v>
      </c>
      <c r="C46" s="7">
        <v>100</v>
      </c>
      <c r="D46" s="82">
        <v>151.29</v>
      </c>
    </row>
    <row r="47" spans="2:4" x14ac:dyDescent="0.35">
      <c r="B47" s="34">
        <v>46</v>
      </c>
      <c r="C47" s="7">
        <v>5192</v>
      </c>
      <c r="D47" s="82">
        <v>70.97</v>
      </c>
    </row>
    <row r="48" spans="2:4" x14ac:dyDescent="0.35">
      <c r="B48" s="34">
        <v>47</v>
      </c>
      <c r="C48" s="7">
        <v>1342</v>
      </c>
      <c r="D48" s="82">
        <v>108.33</v>
      </c>
    </row>
    <row r="49" spans="1:4" x14ac:dyDescent="0.35">
      <c r="B49" s="34">
        <v>50</v>
      </c>
      <c r="C49" s="7">
        <v>588</v>
      </c>
      <c r="D49" s="82">
        <v>109.9</v>
      </c>
    </row>
    <row r="50" spans="1:4" x14ac:dyDescent="0.35">
      <c r="B50" s="34">
        <v>51</v>
      </c>
      <c r="C50" s="7">
        <v>514</v>
      </c>
      <c r="D50" s="82">
        <v>107.06</v>
      </c>
    </row>
    <row r="51" spans="1:4" ht="15" thickBot="1" x14ac:dyDescent="0.4">
      <c r="B51" s="35">
        <v>52</v>
      </c>
      <c r="C51" s="42">
        <v>426</v>
      </c>
      <c r="D51" s="83">
        <v>136.61000000000001</v>
      </c>
    </row>
    <row r="52" spans="1:4" ht="15" thickBot="1" x14ac:dyDescent="0.4">
      <c r="A52" s="85">
        <v>2022</v>
      </c>
      <c r="B52" s="51">
        <v>1</v>
      </c>
      <c r="C52" s="45">
        <v>50</v>
      </c>
      <c r="D52" s="9">
        <v>143</v>
      </c>
    </row>
    <row r="53" spans="1:4" x14ac:dyDescent="0.35">
      <c r="A53" s="57"/>
      <c r="B53" s="52">
        <v>2</v>
      </c>
      <c r="C53" s="7" t="s">
        <v>45</v>
      </c>
      <c r="D53" s="53"/>
    </row>
    <row r="54" spans="1:4" x14ac:dyDescent="0.35">
      <c r="A54" s="57"/>
      <c r="B54" s="52">
        <v>3</v>
      </c>
      <c r="C54" s="7">
        <v>547</v>
      </c>
      <c r="D54" s="82">
        <v>96.51</v>
      </c>
    </row>
    <row r="55" spans="1:4" x14ac:dyDescent="0.35">
      <c r="A55" s="57"/>
      <c r="B55" s="52">
        <v>4</v>
      </c>
      <c r="C55" s="7">
        <v>2036</v>
      </c>
      <c r="D55" s="82">
        <v>96.07</v>
      </c>
    </row>
    <row r="56" spans="1:4" x14ac:dyDescent="0.35">
      <c r="A56" s="57"/>
      <c r="B56" s="52">
        <v>5</v>
      </c>
      <c r="C56" s="7">
        <v>130</v>
      </c>
      <c r="D56" s="82">
        <v>110</v>
      </c>
    </row>
    <row r="57" spans="1:4" x14ac:dyDescent="0.35">
      <c r="A57" s="57"/>
      <c r="B57" s="52">
        <v>6</v>
      </c>
      <c r="C57" s="7" t="s">
        <v>45</v>
      </c>
      <c r="D57" s="82"/>
    </row>
    <row r="58" spans="1:4" x14ac:dyDescent="0.35">
      <c r="A58" s="57"/>
      <c r="B58" s="52">
        <v>7</v>
      </c>
      <c r="C58" s="7" t="s">
        <v>45</v>
      </c>
      <c r="D58" s="82"/>
    </row>
    <row r="59" spans="1:4" x14ac:dyDescent="0.35">
      <c r="A59" s="57"/>
      <c r="B59" s="52">
        <v>8</v>
      </c>
      <c r="C59" s="7" t="s">
        <v>45</v>
      </c>
      <c r="D59" s="82"/>
    </row>
    <row r="60" spans="1:4" x14ac:dyDescent="0.35">
      <c r="A60" s="57"/>
      <c r="B60" s="52">
        <v>9</v>
      </c>
      <c r="C60" s="7">
        <v>81</v>
      </c>
      <c r="D60" s="82">
        <v>110.8</v>
      </c>
    </row>
    <row r="61" spans="1:4" x14ac:dyDescent="0.35">
      <c r="A61" s="57"/>
      <c r="B61" s="52">
        <v>10</v>
      </c>
      <c r="C61" s="7" t="s">
        <v>45</v>
      </c>
      <c r="D61" s="82"/>
    </row>
    <row r="62" spans="1:4" x14ac:dyDescent="0.35">
      <c r="A62" s="57"/>
      <c r="B62" s="52">
        <v>11</v>
      </c>
      <c r="C62" s="7" t="s">
        <v>45</v>
      </c>
      <c r="D62" s="82"/>
    </row>
    <row r="63" spans="1:4" x14ac:dyDescent="0.35">
      <c r="A63" s="57"/>
      <c r="B63" s="52">
        <v>12</v>
      </c>
      <c r="C63" s="7" t="s">
        <v>45</v>
      </c>
      <c r="D63" s="82"/>
    </row>
    <row r="64" spans="1:4" x14ac:dyDescent="0.35">
      <c r="A64" s="57"/>
      <c r="B64" s="52">
        <v>13</v>
      </c>
      <c r="C64" s="7" t="s">
        <v>45</v>
      </c>
      <c r="D64" s="82"/>
    </row>
    <row r="65" spans="1:4" x14ac:dyDescent="0.35">
      <c r="A65" s="57"/>
      <c r="B65" s="52">
        <v>14</v>
      </c>
      <c r="C65" s="7" t="s">
        <v>45</v>
      </c>
      <c r="D65" s="82"/>
    </row>
    <row r="66" spans="1:4" x14ac:dyDescent="0.35">
      <c r="A66" s="57"/>
      <c r="B66" s="52">
        <v>15</v>
      </c>
      <c r="C66" s="7" t="s">
        <v>45</v>
      </c>
      <c r="D66" s="82"/>
    </row>
    <row r="67" spans="1:4" x14ac:dyDescent="0.35">
      <c r="A67" s="57"/>
      <c r="B67" s="52">
        <v>16</v>
      </c>
      <c r="C67" s="7" t="s">
        <v>45</v>
      </c>
      <c r="D67" s="82"/>
    </row>
    <row r="68" spans="1:4" x14ac:dyDescent="0.35">
      <c r="A68" s="57"/>
      <c r="B68" s="52">
        <v>17</v>
      </c>
      <c r="C68" s="7" t="s">
        <v>45</v>
      </c>
      <c r="D68" s="82"/>
    </row>
    <row r="69" spans="1:4" x14ac:dyDescent="0.35">
      <c r="A69" s="57"/>
      <c r="B69" s="52">
        <v>18</v>
      </c>
      <c r="C69" s="7" t="s">
        <v>45</v>
      </c>
      <c r="D69" s="82"/>
    </row>
    <row r="70" spans="1:4" x14ac:dyDescent="0.35">
      <c r="A70" s="57"/>
      <c r="B70" s="52">
        <v>19</v>
      </c>
      <c r="C70" s="7" t="s">
        <v>45</v>
      </c>
      <c r="D70" s="82"/>
    </row>
    <row r="71" spans="1:4" x14ac:dyDescent="0.35">
      <c r="A71" s="57"/>
      <c r="B71" s="52">
        <v>20</v>
      </c>
      <c r="C71" s="7" t="s">
        <v>45</v>
      </c>
      <c r="D71" s="82"/>
    </row>
    <row r="72" spans="1:4" x14ac:dyDescent="0.35">
      <c r="A72" s="57"/>
      <c r="B72" s="52">
        <v>21</v>
      </c>
      <c r="C72" s="7" t="s">
        <v>45</v>
      </c>
      <c r="D72" s="82"/>
    </row>
    <row r="73" spans="1:4" x14ac:dyDescent="0.35">
      <c r="A73" s="57"/>
      <c r="B73" s="52">
        <v>22</v>
      </c>
      <c r="C73" s="7" t="s">
        <v>45</v>
      </c>
      <c r="D73" s="82"/>
    </row>
    <row r="74" spans="1:4" x14ac:dyDescent="0.35">
      <c r="A74" s="57"/>
      <c r="B74" s="52">
        <v>23</v>
      </c>
      <c r="C74" s="7" t="s">
        <v>45</v>
      </c>
      <c r="D74" s="82"/>
    </row>
    <row r="75" spans="1:4" x14ac:dyDescent="0.35">
      <c r="A75" s="57"/>
      <c r="B75" s="52">
        <v>24</v>
      </c>
      <c r="C75" s="7" t="s">
        <v>45</v>
      </c>
      <c r="D75" s="82"/>
    </row>
    <row r="76" spans="1:4" x14ac:dyDescent="0.35">
      <c r="A76" s="57"/>
      <c r="B76" s="52">
        <v>25</v>
      </c>
      <c r="C76" s="7" t="s">
        <v>45</v>
      </c>
      <c r="D76" s="82"/>
    </row>
    <row r="77" spans="1:4" x14ac:dyDescent="0.35">
      <c r="A77" s="57"/>
      <c r="B77" s="52">
        <v>26</v>
      </c>
      <c r="C77" s="7" t="s">
        <v>45</v>
      </c>
      <c r="D77" s="82"/>
    </row>
    <row r="78" spans="1:4" x14ac:dyDescent="0.35">
      <c r="A78" s="57"/>
      <c r="B78" s="52">
        <v>27</v>
      </c>
      <c r="C78" s="7" t="s">
        <v>45</v>
      </c>
      <c r="D78" s="82"/>
    </row>
    <row r="79" spans="1:4" x14ac:dyDescent="0.35">
      <c r="A79" s="57"/>
      <c r="B79" s="52">
        <v>28</v>
      </c>
      <c r="C79" s="7" t="s">
        <v>45</v>
      </c>
      <c r="D79" s="82"/>
    </row>
    <row r="80" spans="1:4" x14ac:dyDescent="0.35">
      <c r="A80" s="57"/>
      <c r="B80" s="52">
        <v>29</v>
      </c>
      <c r="C80" s="7" t="s">
        <v>45</v>
      </c>
      <c r="D80" s="82"/>
    </row>
    <row r="81" spans="1:4" x14ac:dyDescent="0.35">
      <c r="A81" s="57"/>
      <c r="B81" s="52">
        <v>30</v>
      </c>
      <c r="C81" s="7" t="s">
        <v>45</v>
      </c>
      <c r="D81" s="82"/>
    </row>
  </sheetData>
  <sortState xmlns:xlrd2="http://schemas.microsoft.com/office/spreadsheetml/2017/richdata2" ref="B14:D16">
    <sortCondition descending="1" ref="C14:C16"/>
  </sortState>
  <conditionalFormatting sqref="D7:E7">
    <cfRule type="cellIs" dxfId="5" priority="3" stopIfTrue="1" operator="lessThan">
      <formula>0</formula>
    </cfRule>
  </conditionalFormatting>
  <conditionalFormatting sqref="C7">
    <cfRule type="cellIs" dxfId="4" priority="2" stopIfTrue="1" operator="lessThan">
      <formula>0</formula>
    </cfRule>
  </conditionalFormatting>
  <conditionalFormatting sqref="C14:D14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6"/>
  <sheetViews>
    <sheetView workbookViewId="0"/>
  </sheetViews>
  <sheetFormatPr defaultRowHeight="14.5" x14ac:dyDescent="0.35"/>
  <cols>
    <col min="2" max="3" width="20.54296875" customWidth="1"/>
    <col min="4" max="4" width="21.54296875" customWidth="1"/>
    <col min="5" max="5" width="20.7265625" customWidth="1"/>
  </cols>
  <sheetData>
    <row r="1" spans="1:5" ht="15" thickBot="1" x14ac:dyDescent="0.4"/>
    <row r="2" spans="1:5" ht="15" thickBot="1" x14ac:dyDescent="0.4">
      <c r="B2" s="4" t="s">
        <v>65</v>
      </c>
    </row>
    <row r="4" spans="1:5" x14ac:dyDescent="0.35">
      <c r="B4" t="s">
        <v>71</v>
      </c>
      <c r="E4" s="5" t="str">
        <f>'OSNOVNO POROČILO'!A14</f>
        <v>30. teden (25.7.2022 - 31.7.2022)</v>
      </c>
    </row>
    <row r="5" spans="1:5" ht="15" thickBot="1" x14ac:dyDescent="0.4"/>
    <row r="6" spans="1:5" ht="29.5" thickBot="1" x14ac:dyDescent="0.4">
      <c r="B6" s="19" t="s">
        <v>25</v>
      </c>
      <c r="C6" s="19" t="s">
        <v>14</v>
      </c>
      <c r="D6" s="19" t="s">
        <v>73</v>
      </c>
      <c r="E6" s="19" t="s">
        <v>16</v>
      </c>
    </row>
    <row r="7" spans="1:5" ht="15" thickBot="1" x14ac:dyDescent="0.4">
      <c r="B7" s="111">
        <v>48635</v>
      </c>
      <c r="C7" s="112">
        <v>126.28</v>
      </c>
      <c r="D7" s="149">
        <v>-5.6200000000000045</v>
      </c>
      <c r="E7" s="150">
        <v>-4.2608036391205473E-2</v>
      </c>
    </row>
    <row r="10" spans="1:5" x14ac:dyDescent="0.35">
      <c r="B10" t="s">
        <v>72</v>
      </c>
      <c r="E10" s="5" t="str">
        <f>'OSNOVNO POROČILO'!A14</f>
        <v>30. teden (25.7.2022 - 31.7.2022)</v>
      </c>
    </row>
    <row r="11" spans="1:5" ht="15" thickBot="1" x14ac:dyDescent="0.4"/>
    <row r="12" spans="1:5" ht="15" thickBot="1" x14ac:dyDescent="0.4">
      <c r="B12" s="19" t="s">
        <v>23</v>
      </c>
      <c r="C12" s="113" t="s">
        <v>24</v>
      </c>
      <c r="D12" s="19" t="s">
        <v>15</v>
      </c>
    </row>
    <row r="13" spans="1:5" x14ac:dyDescent="0.35">
      <c r="B13" s="172" t="s">
        <v>82</v>
      </c>
      <c r="C13" s="174">
        <v>34329</v>
      </c>
      <c r="D13" s="176">
        <v>125.65</v>
      </c>
    </row>
    <row r="14" spans="1:5" x14ac:dyDescent="0.35">
      <c r="B14" s="179" t="s">
        <v>89</v>
      </c>
      <c r="C14" s="180">
        <v>7277</v>
      </c>
      <c r="D14" s="181">
        <v>132.66999999999999</v>
      </c>
    </row>
    <row r="15" spans="1:5" x14ac:dyDescent="0.35">
      <c r="B15" s="178" t="s">
        <v>68</v>
      </c>
      <c r="C15" s="180">
        <v>6263</v>
      </c>
      <c r="D15" s="181">
        <v>121.53</v>
      </c>
    </row>
    <row r="16" spans="1:5" ht="15" thickBot="1" x14ac:dyDescent="0.4">
      <c r="A16" s="115"/>
      <c r="B16" s="114" t="s">
        <v>90</v>
      </c>
      <c r="C16" s="173">
        <v>766</v>
      </c>
      <c r="D16" s="175">
        <v>132.38</v>
      </c>
      <c r="E16" s="115"/>
    </row>
    <row r="17" spans="1:8" x14ac:dyDescent="0.35">
      <c r="B17" s="115"/>
      <c r="C17" s="115"/>
      <c r="D17" s="115"/>
      <c r="E17" s="115"/>
    </row>
    <row r="19" spans="1:8" x14ac:dyDescent="0.35">
      <c r="B19" t="s">
        <v>67</v>
      </c>
    </row>
    <row r="20" spans="1:8" ht="15" thickBot="1" x14ac:dyDescent="0.4">
      <c r="H20" t="s">
        <v>66</v>
      </c>
    </row>
    <row r="21" spans="1:8" ht="15" thickBot="1" x14ac:dyDescent="0.4">
      <c r="B21" s="37" t="s">
        <v>17</v>
      </c>
      <c r="C21" s="17" t="s">
        <v>24</v>
      </c>
      <c r="D21" s="110" t="s">
        <v>15</v>
      </c>
    </row>
    <row r="22" spans="1:8" ht="15" thickBot="1" x14ac:dyDescent="0.4">
      <c r="A22" s="119">
        <v>2021</v>
      </c>
      <c r="B22" s="130">
        <v>27</v>
      </c>
      <c r="C22" s="127">
        <v>151</v>
      </c>
      <c r="D22" s="116">
        <v>228</v>
      </c>
    </row>
    <row r="23" spans="1:8" x14ac:dyDescent="0.35">
      <c r="A23" s="121"/>
      <c r="B23" s="131">
        <v>28</v>
      </c>
      <c r="C23" s="128">
        <v>442</v>
      </c>
      <c r="D23" s="117">
        <v>228</v>
      </c>
    </row>
    <row r="24" spans="1:8" x14ac:dyDescent="0.35">
      <c r="A24" s="121"/>
      <c r="B24" s="131">
        <v>29</v>
      </c>
      <c r="C24" s="128">
        <v>3001</v>
      </c>
      <c r="D24" s="117">
        <v>192.66</v>
      </c>
    </row>
    <row r="25" spans="1:8" x14ac:dyDescent="0.35">
      <c r="A25" s="121"/>
      <c r="B25" s="131">
        <v>30</v>
      </c>
      <c r="C25" s="128">
        <v>9884</v>
      </c>
      <c r="D25" s="117">
        <v>183.41</v>
      </c>
    </row>
    <row r="26" spans="1:8" x14ac:dyDescent="0.35">
      <c r="A26" s="121"/>
      <c r="B26" s="131">
        <v>31</v>
      </c>
      <c r="C26" s="128">
        <v>3112</v>
      </c>
      <c r="D26" s="117">
        <v>198.04</v>
      </c>
    </row>
    <row r="27" spans="1:8" x14ac:dyDescent="0.35">
      <c r="A27" s="121"/>
      <c r="B27" s="132">
        <v>32</v>
      </c>
      <c r="C27" s="129">
        <v>933</v>
      </c>
      <c r="D27" s="118">
        <v>228</v>
      </c>
    </row>
    <row r="28" spans="1:8" ht="15" thickBot="1" x14ac:dyDescent="0.4">
      <c r="A28" s="121"/>
      <c r="B28" s="132">
        <v>33</v>
      </c>
      <c r="C28" s="129">
        <v>238</v>
      </c>
      <c r="D28" s="118">
        <v>228</v>
      </c>
    </row>
    <row r="29" spans="1:8" ht="15" thickBot="1" x14ac:dyDescent="0.4">
      <c r="A29" s="120">
        <v>2022</v>
      </c>
      <c r="B29" s="133">
        <v>27</v>
      </c>
      <c r="C29" s="138">
        <v>1377</v>
      </c>
      <c r="D29" s="116">
        <v>156.47999999999999</v>
      </c>
    </row>
    <row r="30" spans="1:8" s="125" customFormat="1" x14ac:dyDescent="0.35">
      <c r="A30" s="122"/>
      <c r="B30" s="170">
        <v>28</v>
      </c>
      <c r="C30" s="166">
        <v>24496</v>
      </c>
      <c r="D30" s="117">
        <v>136.13999999999999</v>
      </c>
    </row>
    <row r="31" spans="1:8" s="125" customFormat="1" x14ac:dyDescent="0.35">
      <c r="A31" s="122"/>
      <c r="B31" s="136">
        <v>29</v>
      </c>
      <c r="C31" s="171">
        <v>62052</v>
      </c>
      <c r="D31" s="139">
        <v>131.85</v>
      </c>
    </row>
    <row r="32" spans="1:8" s="125" customFormat="1" x14ac:dyDescent="0.35">
      <c r="A32" s="122"/>
      <c r="B32" s="170">
        <v>30</v>
      </c>
      <c r="C32" s="166">
        <v>48635</v>
      </c>
      <c r="D32" s="117">
        <v>126.28</v>
      </c>
    </row>
    <row r="33" spans="1:4" s="125" customFormat="1" x14ac:dyDescent="0.35">
      <c r="A33" s="122"/>
      <c r="B33" s="123"/>
      <c r="C33" s="126"/>
      <c r="D33" s="124"/>
    </row>
    <row r="34" spans="1:4" s="125" customFormat="1" x14ac:dyDescent="0.35">
      <c r="A34" s="122"/>
      <c r="B34" s="123"/>
      <c r="C34" s="126"/>
      <c r="D34" s="124"/>
    </row>
    <row r="35" spans="1:4" s="125" customFormat="1" x14ac:dyDescent="0.35">
      <c r="A35" s="122"/>
      <c r="B35" s="123"/>
      <c r="C35" s="126"/>
      <c r="D35" s="124"/>
    </row>
    <row r="36" spans="1:4" s="125" customFormat="1" x14ac:dyDescent="0.35"/>
  </sheetData>
  <conditionalFormatting sqref="D7:E7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5"/>
  <sheetViews>
    <sheetView workbookViewId="0"/>
  </sheetViews>
  <sheetFormatPr defaultColWidth="8.81640625" defaultRowHeight="14.5" x14ac:dyDescent="0.35"/>
  <cols>
    <col min="2" max="2" width="20.81640625" customWidth="1"/>
    <col min="3" max="3" width="19.54296875" customWidth="1"/>
    <col min="4" max="4" width="20.54296875" customWidth="1"/>
    <col min="5" max="5" width="21.7265625" customWidth="1"/>
  </cols>
  <sheetData>
    <row r="1" spans="1:5" ht="15" thickBot="1" x14ac:dyDescent="0.4"/>
    <row r="2" spans="1:5" ht="15" thickBot="1" x14ac:dyDescent="0.4">
      <c r="B2" s="4" t="s">
        <v>75</v>
      </c>
    </row>
    <row r="4" spans="1:5" x14ac:dyDescent="0.35">
      <c r="B4" t="s">
        <v>77</v>
      </c>
      <c r="E4" s="5" t="str">
        <f>'OSNOVNO POROČILO'!A14</f>
        <v>30. teden (25.7.2022 - 31.7.2022)</v>
      </c>
    </row>
    <row r="5" spans="1:5" ht="15" thickBot="1" x14ac:dyDescent="0.4"/>
    <row r="6" spans="1:5" ht="29.5" thickBot="1" x14ac:dyDescent="0.4">
      <c r="B6" s="19" t="s">
        <v>25</v>
      </c>
      <c r="C6" s="19" t="s">
        <v>14</v>
      </c>
      <c r="D6" s="19" t="s">
        <v>76</v>
      </c>
      <c r="E6" s="19" t="s">
        <v>16</v>
      </c>
    </row>
    <row r="7" spans="1:5" ht="15" thickBot="1" x14ac:dyDescent="0.4">
      <c r="A7" s="152"/>
      <c r="B7" s="47" t="s">
        <v>45</v>
      </c>
      <c r="C7" s="60" t="s">
        <v>45</v>
      </c>
      <c r="D7" s="59" t="s">
        <v>45</v>
      </c>
      <c r="E7" s="105" t="s">
        <v>45</v>
      </c>
    </row>
    <row r="10" spans="1:5" x14ac:dyDescent="0.35">
      <c r="B10" t="s">
        <v>78</v>
      </c>
      <c r="E10" s="5" t="str">
        <f>'OSNOVNO POROČILO'!A14</f>
        <v>30. teden (25.7.2022 - 31.7.2022)</v>
      </c>
    </row>
    <row r="11" spans="1:5" ht="15" thickBot="1" x14ac:dyDescent="0.4"/>
    <row r="12" spans="1:5" ht="29.5" thickBot="1" x14ac:dyDescent="0.4">
      <c r="B12" s="19" t="s">
        <v>23</v>
      </c>
      <c r="C12" s="63" t="s">
        <v>24</v>
      </c>
      <c r="D12" s="63" t="s">
        <v>15</v>
      </c>
    </row>
    <row r="13" spans="1:5" ht="15" thickBot="1" x14ac:dyDescent="0.4">
      <c r="B13" s="153"/>
      <c r="C13" s="154" t="s">
        <v>45</v>
      </c>
      <c r="D13" s="155" t="s">
        <v>45</v>
      </c>
    </row>
    <row r="14" spans="1:5" x14ac:dyDescent="0.35">
      <c r="B14" s="156"/>
      <c r="C14" s="157"/>
      <c r="D14" s="158"/>
    </row>
    <row r="15" spans="1:5" x14ac:dyDescent="0.35">
      <c r="B15" s="156"/>
      <c r="C15" s="157"/>
      <c r="D15" s="158"/>
    </row>
    <row r="16" spans="1:5" x14ac:dyDescent="0.35">
      <c r="B16" s="156"/>
      <c r="C16" s="157"/>
      <c r="D16" s="158"/>
    </row>
    <row r="17" spans="1:8" x14ac:dyDescent="0.35">
      <c r="B17" s="156"/>
      <c r="C17" s="157"/>
      <c r="D17" s="158"/>
    </row>
    <row r="19" spans="1:8" x14ac:dyDescent="0.35">
      <c r="B19" t="s">
        <v>79</v>
      </c>
      <c r="H19" t="s">
        <v>80</v>
      </c>
    </row>
    <row r="20" spans="1:8" ht="15" thickBot="1" x14ac:dyDescent="0.4"/>
    <row r="21" spans="1:8" ht="29.5" thickBot="1" x14ac:dyDescent="0.4">
      <c r="B21" s="151" t="s">
        <v>17</v>
      </c>
      <c r="C21" s="17" t="s">
        <v>24</v>
      </c>
      <c r="D21" s="151" t="s">
        <v>15</v>
      </c>
    </row>
    <row r="22" spans="1:8" ht="15" thickBot="1" x14ac:dyDescent="0.4">
      <c r="A22" s="159">
        <v>2021</v>
      </c>
      <c r="B22" s="160">
        <v>17</v>
      </c>
      <c r="C22" s="127">
        <v>330</v>
      </c>
      <c r="D22" s="116">
        <v>610.9</v>
      </c>
    </row>
    <row r="23" spans="1:8" x14ac:dyDescent="0.35">
      <c r="B23" s="161">
        <v>18</v>
      </c>
      <c r="C23" s="128">
        <v>3844</v>
      </c>
      <c r="D23" s="117">
        <v>516.02</v>
      </c>
    </row>
    <row r="24" spans="1:8" x14ac:dyDescent="0.35">
      <c r="B24" s="161">
        <v>19</v>
      </c>
      <c r="C24" s="128">
        <v>4540</v>
      </c>
      <c r="D24" s="117">
        <v>512.5</v>
      </c>
    </row>
    <row r="25" spans="1:8" x14ac:dyDescent="0.35">
      <c r="B25" s="161">
        <v>20</v>
      </c>
      <c r="C25" s="128">
        <v>31877</v>
      </c>
      <c r="D25" s="117">
        <v>450.48</v>
      </c>
    </row>
    <row r="26" spans="1:8" x14ac:dyDescent="0.35">
      <c r="B26" s="161">
        <v>21</v>
      </c>
      <c r="C26" s="128">
        <v>40317</v>
      </c>
      <c r="D26" s="117">
        <v>445.06</v>
      </c>
    </row>
    <row r="27" spans="1:8" x14ac:dyDescent="0.35">
      <c r="B27" s="161">
        <v>22</v>
      </c>
      <c r="C27" s="128">
        <v>64228</v>
      </c>
      <c r="D27" s="117">
        <v>435.43</v>
      </c>
    </row>
    <row r="28" spans="1:8" x14ac:dyDescent="0.35">
      <c r="B28" s="161">
        <v>23</v>
      </c>
      <c r="C28" s="128">
        <v>61529</v>
      </c>
      <c r="D28" s="117">
        <v>404.64</v>
      </c>
    </row>
    <row r="29" spans="1:8" x14ac:dyDescent="0.35">
      <c r="B29" s="161">
        <v>24</v>
      </c>
      <c r="C29" s="128">
        <v>20489</v>
      </c>
      <c r="D29" s="117">
        <v>389.73</v>
      </c>
    </row>
    <row r="30" spans="1:8" x14ac:dyDescent="0.35">
      <c r="B30" s="161">
        <v>25</v>
      </c>
      <c r="C30" s="128">
        <v>6147</v>
      </c>
      <c r="D30" s="117">
        <v>385.47</v>
      </c>
    </row>
    <row r="31" spans="1:8" x14ac:dyDescent="0.35">
      <c r="B31" s="161">
        <v>26</v>
      </c>
      <c r="C31" s="128">
        <v>3320</v>
      </c>
      <c r="D31" s="117">
        <v>480</v>
      </c>
    </row>
    <row r="32" spans="1:8" ht="15" thickBot="1" x14ac:dyDescent="0.4">
      <c r="B32" s="162">
        <v>27</v>
      </c>
      <c r="C32" s="163">
        <v>625</v>
      </c>
      <c r="D32" s="164">
        <v>480</v>
      </c>
    </row>
    <row r="33" spans="1:4" ht="15" thickBot="1" x14ac:dyDescent="0.4">
      <c r="A33" s="19">
        <v>2022</v>
      </c>
      <c r="B33" s="144">
        <v>18</v>
      </c>
      <c r="C33" s="127">
        <v>6215</v>
      </c>
      <c r="D33" s="116">
        <v>530</v>
      </c>
    </row>
    <row r="34" spans="1:4" x14ac:dyDescent="0.35">
      <c r="B34" s="165">
        <v>19</v>
      </c>
      <c r="C34" s="128">
        <v>25826</v>
      </c>
      <c r="D34" s="117">
        <v>508.99</v>
      </c>
    </row>
    <row r="35" spans="1:4" x14ac:dyDescent="0.35">
      <c r="B35" s="145">
        <v>20</v>
      </c>
      <c r="C35" s="137">
        <v>46175</v>
      </c>
      <c r="D35" s="139">
        <v>505.01</v>
      </c>
    </row>
    <row r="36" spans="1:4" x14ac:dyDescent="0.35">
      <c r="B36" s="165">
        <v>21</v>
      </c>
      <c r="C36" s="128">
        <v>80846</v>
      </c>
      <c r="D36" s="117">
        <v>454.46</v>
      </c>
    </row>
    <row r="37" spans="1:4" x14ac:dyDescent="0.35">
      <c r="B37" s="145">
        <v>22</v>
      </c>
      <c r="C37" s="137">
        <v>34028</v>
      </c>
      <c r="D37" s="139">
        <v>413.24</v>
      </c>
    </row>
    <row r="38" spans="1:4" x14ac:dyDescent="0.35">
      <c r="B38" s="165">
        <v>23</v>
      </c>
      <c r="C38" s="128">
        <v>16424</v>
      </c>
      <c r="D38" s="117">
        <v>342.32</v>
      </c>
    </row>
    <row r="39" spans="1:4" x14ac:dyDescent="0.35">
      <c r="B39" s="145">
        <v>24</v>
      </c>
      <c r="C39" s="137">
        <v>7003</v>
      </c>
      <c r="D39" s="139">
        <v>408.99</v>
      </c>
    </row>
    <row r="40" spans="1:4" x14ac:dyDescent="0.35">
      <c r="B40" s="165">
        <v>25</v>
      </c>
      <c r="C40" s="128">
        <v>1562</v>
      </c>
      <c r="D40" s="117">
        <v>503.71</v>
      </c>
    </row>
    <row r="41" spans="1:4" x14ac:dyDescent="0.35">
      <c r="B41" s="165">
        <v>26</v>
      </c>
      <c r="C41" s="166">
        <v>320</v>
      </c>
      <c r="D41" s="117">
        <v>560</v>
      </c>
    </row>
    <row r="42" spans="1:4" x14ac:dyDescent="0.35">
      <c r="B42" s="145">
        <v>27</v>
      </c>
      <c r="C42" s="137" t="s">
        <v>45</v>
      </c>
      <c r="D42" s="139"/>
    </row>
    <row r="43" spans="1:4" x14ac:dyDescent="0.35">
      <c r="B43" s="165">
        <v>28</v>
      </c>
      <c r="C43" s="166" t="s">
        <v>45</v>
      </c>
      <c r="D43" s="117"/>
    </row>
    <row r="44" spans="1:4" x14ac:dyDescent="0.35">
      <c r="B44" s="145">
        <v>29</v>
      </c>
      <c r="C44" s="137">
        <v>316</v>
      </c>
      <c r="D44" s="139">
        <v>680</v>
      </c>
    </row>
    <row r="45" spans="1:4" x14ac:dyDescent="0.35">
      <c r="B45" s="145">
        <v>30</v>
      </c>
      <c r="C45" s="137" t="s">
        <v>45</v>
      </c>
      <c r="D45" s="139"/>
    </row>
  </sheetData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2022-08-03T07:37:54Z</dcterms:modified>
</cp:coreProperties>
</file>