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C0B9B4C0-9826-4DE2-A15E-64818A64B309}" xr6:coauthVersionLast="47" xr6:coauthVersionMax="47" xr10:uidLastSave="{00000000-0000-0000-0000-000000000000}"/>
  <bookViews>
    <workbookView xWindow="22930" yWindow="-110" windowWidth="20380" windowHeight="122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<sst xmlns="http://schemas.openxmlformats.org/spreadsheetml/2006/main" count="1458" uniqueCount="190">
  <si>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</si>
  <si>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</si>
  <si>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</si>
  <si>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</si>
  <si>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</si>
  <si>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</si>
  <si>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</si>
  <si>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</si>
  <si>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</si>
  <si>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</si>
  <si>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</si>
  <si>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</si>
  <si>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</si>
  <si>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</si>
  <si>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</si>
  <si>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</si>
  <si>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</si>
  <si>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</si>
  <si>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</si>
  <si>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</si>
  <si>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</si>
  <si>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</si>
  <si>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</si>
  <si>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</si>
  <si>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</si>
  <si>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</si>
  <si>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</si>
  <si>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</si>
  <si>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</si>
  <si>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</si>
  <si>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</si>
  <si>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</si>
  <si>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</si>
  <si>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</si>
  <si>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</si>
  <si>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</si>
  <si>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</si>
  <si>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</si>
  <si>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</si>
  <si>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</si>
  <si>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</si>
  <si>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</si>
  <si>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</si>
  <si>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</si>
  <si>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</si>
  <si>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</si>
  <si>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</si>
  <si>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</si>
  <si>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</si>
  <si>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</si>
  <si>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</si>
  <si>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</si>
  <si>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</si>
  <si>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</si>
  <si>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</si>
  <si>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</si>
  <si>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</si>
  <si>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</si>
  <si>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</si>
  <si>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</si>
  <si>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</si>
  <si>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</si>
  <si>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</si>
  <si>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</si>
  <si>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</si>
  <si>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</si>
  <si>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</si>
  <si>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</si>
  <si>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</si>
  <si>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</si>
  <si>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</si>
  <si>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</si>
  <si>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</si>
  <si>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</si>
  <si>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</si>
  <si>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</si>
  <si>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</si>
  <si>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</si>
  <si>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</si>
  <si>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</si>
  <si>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</si>
  <si>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</si>
  <si>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</si>
  <si>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</si>
  <si>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</si>
  <si>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</si>
  <si>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</si>
  <si>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</si>
  <si>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</si>
  <si>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</si>
  <si>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</si>
  <si>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</si>
  <si>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</si>
  <si>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</si>
  <si>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</si>
  <si>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</si>
  <si>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</si>
  <si>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</si>
  <si>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</si>
  <si>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</si>
  <si>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</si>
  <si>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</si>
  <si>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</si>
  <si>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</si>
  <si>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</si>
  <si>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</si>
  <si>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</si>
  <si>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</si>
  <si>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</si>
  <si>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</si>
  <si>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</si>
  <si>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</si>
  <si>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</si>
  <si>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</si>
  <si>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</si>
  <si>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</si>
  <si>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</si>
  <si>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</si>
  <si>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</si>
  <si>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</si>
  <si>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</si>
  <si>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</si>
  <si>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</si>
  <si>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</si>
  <si>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</si>
  <si>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</si>
  <si>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</si>
  <si>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</si>
  <si>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</si>
  <si>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</si>
  <si>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</si>
  <si>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</si>
  <si>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</si>
  <si>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</si>
  <si>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</si>
  <si>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</si>
  <si>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</si>
  <si>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</si>
  <si>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</si>
  <si>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</si>
  <si>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</si>
  <si>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</si>
  <si>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</si>
  <si>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</si>
  <si>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</si>
  <si>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</si>
  <si>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</si>
  <si>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</si>
  <si>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</si>
  <si>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</si>
  <si>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</si>
  <si>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</si>
  <si>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</si>
  <si>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</si>
  <si>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</si>
  <si>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</si>
  <si>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</si>
  <si>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</si>
  <si>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</si>
  <si>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</si>
  <si>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</si>
  <si>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</si>
  <si>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</si>
  <si>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</si>
  <si>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</si>
  <si>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</si>
  <si>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</si>
  <si>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</si>
  <si>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</si>
  <si>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</si>
  <si>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</si>
  <si>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</si>
  <si>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</si>
  <si>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</si>
  <si>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</si>
  <si>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</si>
  <si>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</si>
  <si>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</si>
  <si>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</si>
  <si>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</si>
  <si>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</si>
  <si>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</si>
  <si>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</si>
  <si>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27. teden (4.7.2022 - 10.7.2022)</t>
  </si>
  <si>
    <t>V - trupi živali starih do 8 mesecev;</t>
  </si>
  <si>
    <t>Količina tedenskega zakola po kategorijah v kilogramih</t>
  </si>
  <si>
    <t>28. teden (11.7.2022 - 17.7.2022)</t>
  </si>
  <si>
    <t>Datum: 20.7.2022</t>
  </si>
  <si>
    <t>Številka: 3305-4/2022/296</t>
  </si>
  <si>
    <t>Z - trupi živali starih 8-12 mesecev.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</si>
</sst>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7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5" xfId="0" applyFont="1" applyBorder="1" applyAlignment="1" applyProtection="1">
      <alignment vertical="top"/>
    </xf>
    <xf numFmtId="0" fontId="30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7" xfId="0" applyFont="1" applyBorder="1" applyAlignment="1" applyProtection="1">
      <alignment vertical="top"/>
    </xf>
    <xf numFmtId="0" fontId="30" fillId="0" borderId="36" xfId="0" applyFont="1" applyBorder="1" applyAlignment="1" applyProtection="1">
      <alignment horizontal="center" wrapText="1"/>
    </xf>
    <xf numFmtId="0" fontId="30" fillId="0" borderId="18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2" xfId="0" applyFont="1" applyBorder="1" applyAlignment="1" applyProtection="1">
      <alignment vertical="top"/>
    </xf>
    <xf numFmtId="0" fontId="29" fillId="0" borderId="22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9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31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29" fillId="2" borderId="71" xfId="0" applyNumberFormat="1" applyFont="1" applyFill="1" applyBorder="1" applyAlignment="1" applyProtection="1">
      <alignment horizontal="center" vertical="top" wrapText="1"/>
    </xf>
    <xf numFmtId="2" fontId="29" fillId="2" borderId="37" xfId="0" applyNumberFormat="1" applyFont="1" applyFill="1" applyBorder="1" applyAlignment="1" applyProtection="1">
      <alignment horizontal="center" vertical="top" wrapText="1"/>
    </xf>
    <xf numFmtId="2" fontId="29" fillId="2" borderId="37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7" xfId="42" applyNumberFormat="1" applyFont="1" applyFill="1" applyBorder="1" applyAlignment="1">
      <alignment horizontal="center"/>
    </xf>
    <xf numFmtId="2" fontId="29" fillId="2" borderId="37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9" xfId="0" applyNumberFormat="1" applyFont="1" applyFill="1" applyBorder="1" applyAlignment="1">
      <alignment horizontal="center" vertic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5" borderId="50" xfId="42" applyFont="1" applyFill="1" applyBorder="1" applyAlignment="1">
      <alignment horizontal="center"/>
    </xf>
    <xf numFmtId="0" fontId="30" fillId="39" borderId="38" xfId="42" applyFont="1" applyFill="1" applyBorder="1" applyAlignment="1">
      <alignment horizontal="center"/>
    </xf>
    <xf numFmtId="0" fontId="30" fillId="39" borderId="41" xfId="42" applyFont="1" applyFill="1" applyBorder="1" applyAlignment="1">
      <alignment horizontal="center"/>
    </xf>
    <xf numFmtId="0" fontId="30" fillId="39" borderId="75" xfId="42" applyFont="1" applyFill="1" applyBorder="1" applyAlignment="1">
      <alignment horizontal="center"/>
    </xf>
    <xf numFmtId="0" fontId="30" fillId="41" borderId="38" xfId="42" applyFont="1" applyFill="1" applyBorder="1" applyAlignment="1">
      <alignment horizontal="center"/>
    </xf>
    <xf numFmtId="0" fontId="30" fillId="41" borderId="41" xfId="42" applyFont="1" applyFill="1" applyBorder="1" applyAlignment="1">
      <alignment horizontal="center"/>
    </xf>
    <xf numFmtId="0" fontId="30" fillId="41" borderId="43" xfId="42" applyFont="1" applyFill="1" applyBorder="1" applyAlignment="1">
      <alignment horizontal="center"/>
    </xf>
    <xf numFmtId="0" fontId="28" fillId="0" borderId="0" xfId="0" applyFont="1"/>
    <xf numFmtId="0" fontId="30" fillId="39" borderId="36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46" applyFont="1" applyFill="1" applyBorder="1" applyAlignment="1">
      <alignment horizontal="center" vertical="center"/>
    </xf>
    <xf numFmtId="0" fontId="29" fillId="0" borderId="0" xfId="46" applyFont="1" applyFill="1" applyBorder="1" applyAlignment="1">
      <alignment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7" xfId="46" applyFont="1" applyBorder="1" applyAlignment="1">
      <alignment vertical="center"/>
    </xf>
    <xf numFmtId="0" fontId="30" fillId="0" borderId="37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29" fillId="0" borderId="0" xfId="0" applyFont="1"/>
    <xf numFmtId="0" fontId="30" fillId="38" borderId="37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2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>
      <alignment horizontal="center" vertical="center"/>
    </xf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0" borderId="83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6" xfId="65" applyFont="1" applyBorder="1" applyAlignment="1">
      <alignment vertical="center"/>
    </xf>
    <xf numFmtId="0" fontId="30" fillId="0" borderId="47" xfId="46" applyFont="1" applyBorder="1" applyAlignment="1" applyProtection="1">
      <alignment horizontal="center" vertical="center"/>
      <protection locked="0"/>
    </xf>
    <xf numFmtId="0" fontId="30" fillId="0" borderId="87" xfId="46" applyFont="1" applyBorder="1" applyAlignment="1" applyProtection="1">
      <alignment horizontal="center" vertical="center"/>
      <protection locked="0"/>
    </xf>
    <xf numFmtId="0" fontId="30" fillId="0" borderId="18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29" fillId="0" borderId="71" xfId="0" applyNumberFormat="1" applyFont="1" applyFill="1" applyBorder="1" applyAlignment="1" applyProtection="1">
      <alignment horizontal="center" vertical="center" wrapText="1"/>
    </xf>
    <xf numFmtId="2" fontId="29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2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2" borderId="6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4" xfId="0" applyNumberFormat="1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20" xfId="0" applyNumberFormat="1" applyFont="1" applyFill="1" applyBorder="1" applyAlignment="1">
      <alignment horizontal="center" vertical="top" wrapText="1"/>
    </xf>
    <xf numFmtId="2" fontId="29" fillId="3" borderId="17" xfId="0" applyNumberFormat="1" applyFont="1" applyFill="1" applyBorder="1" applyAlignment="1">
      <alignment horizontal="center" vertical="top" wrapText="1"/>
    </xf>
    <xf numFmtId="2" fontId="29" fillId="2" borderId="6" xfId="0" applyNumberFormat="1" applyFont="1" applyFill="1" applyBorder="1" applyAlignment="1">
      <alignment horizontal="center" wrapText="1"/>
    </xf>
    <xf numFmtId="2" fontId="29" fillId="3" borderId="20" xfId="0" applyNumberFormat="1" applyFont="1" applyFill="1" applyBorder="1" applyAlignment="1">
      <alignment horizontal="center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26" xfId="0" applyNumberFormat="1" applyFont="1" applyFill="1" applyBorder="1" applyAlignment="1">
      <alignment horizontal="center" vertical="top" wrapText="1"/>
    </xf>
    <xf numFmtId="2" fontId="29" fillId="2" borderId="22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4" xfId="0" applyNumberFormat="1" applyFont="1" applyFill="1" applyBorder="1" applyAlignment="1">
      <alignment horizontal="center" wrapText="1"/>
    </xf>
    <xf numFmtId="2" fontId="29" fillId="2" borderId="10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5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5" xfId="0" applyNumberFormat="1" applyFont="1" applyFill="1" applyBorder="1" applyAlignment="1">
      <alignment horizontal="center" vertical="center" wrapText="1"/>
    </xf>
    <xf numFmtId="1" fontId="31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0" fillId="36" borderId="40" xfId="42" applyNumberFormat="1" applyFont="1" applyFill="1" applyBorder="1" applyAlignment="1">
      <alignment horizontal="center"/>
    </xf>
    <xf numFmtId="3" fontId="30" fillId="36" borderId="42" xfId="42" applyNumberFormat="1" applyFont="1" applyFill="1" applyBorder="1" applyAlignment="1">
      <alignment horizontal="center"/>
    </xf>
    <xf numFmtId="3" fontId="29" fillId="39" borderId="39" xfId="42" applyNumberFormat="1" applyFont="1" applyFill="1" applyBorder="1" applyAlignment="1">
      <alignment horizontal="center"/>
    </xf>
    <xf numFmtId="3" fontId="29" fillId="39" borderId="37" xfId="42" applyNumberFormat="1" applyFont="1" applyFill="1" applyBorder="1" applyAlignment="1">
      <alignment horizontal="center"/>
    </xf>
    <xf numFmtId="3" fontId="29" fillId="39" borderId="66" xfId="42" applyNumberFormat="1" applyFont="1" applyFill="1" applyBorder="1" applyAlignment="1">
      <alignment horizontal="center"/>
    </xf>
    <xf numFmtId="3" fontId="30" fillId="36" borderId="67" xfId="42" applyNumberFormat="1" applyFont="1" applyFill="1" applyBorder="1" applyAlignment="1">
      <alignment horizontal="center"/>
    </xf>
    <xf numFmtId="3" fontId="29" fillId="41" borderId="39" xfId="42" applyNumberFormat="1" applyFont="1" applyFill="1" applyBorder="1" applyAlignment="1">
      <alignment horizontal="center"/>
    </xf>
    <xf numFmtId="3" fontId="30" fillId="42" borderId="40" xfId="42" applyNumberFormat="1" applyFont="1" applyFill="1" applyBorder="1" applyAlignment="1">
      <alignment horizontal="center"/>
    </xf>
    <xf numFmtId="3" fontId="29" fillId="41" borderId="37" xfId="42" applyNumberFormat="1" applyFont="1" applyFill="1" applyBorder="1" applyAlignment="1">
      <alignment horizontal="center"/>
    </xf>
    <xf numFmtId="3" fontId="30" fillId="42" borderId="42" xfId="42" applyNumberFormat="1" applyFont="1" applyFill="1" applyBorder="1" applyAlignment="1">
      <alignment horizontal="center"/>
    </xf>
    <xf numFmtId="3" fontId="29" fillId="41" borderId="44" xfId="42" applyNumberFormat="1" applyFont="1" applyFill="1" applyBorder="1" applyAlignment="1">
      <alignment horizontal="center"/>
    </xf>
    <xf numFmtId="3" fontId="30" fillId="42" borderId="45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8" xfId="49" applyNumberFormat="1" applyFont="1" applyFill="1" applyBorder="1" applyAlignment="1" applyProtection="1">
      <alignment horizontal="center" vertical="center"/>
      <protection locked="0"/>
    </xf>
    <xf numFmtId="170" fontId="29" fillId="2" borderId="18" xfId="49" applyNumberFormat="1" applyFont="1" applyFill="1" applyBorder="1" applyAlignment="1">
      <alignment horizontal="center" vertical="center"/>
    </xf>
    <xf numFmtId="170" fontId="29" fillId="43" borderId="18" xfId="49" applyNumberFormat="1" applyFont="1" applyFill="1" applyBorder="1" applyAlignment="1" applyProtection="1">
      <alignment horizontal="center" vertical="center"/>
      <protection locked="0"/>
    </xf>
    <xf numFmtId="170" fontId="29" fillId="0" borderId="18" xfId="52" applyNumberFormat="1" applyFont="1" applyFill="1" applyBorder="1" applyAlignment="1" applyProtection="1">
      <alignment horizontal="center" vertical="center"/>
      <protection locked="0"/>
    </xf>
    <xf numFmtId="170" fontId="33" fillId="0" borderId="23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8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5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2" borderId="54" xfId="49" applyNumberFormat="1" applyFont="1" applyFill="1" applyBorder="1" applyAlignment="1">
      <alignment horizontal="center" vertical="center"/>
    </xf>
    <xf numFmtId="170" fontId="29" fillId="43" borderId="54" xfId="49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2" borderId="55" xfId="52" applyNumberFormat="1" applyFont="1" applyFill="1" applyBorder="1" applyAlignment="1">
      <alignment horizontal="center" vertical="center"/>
    </xf>
    <xf numFmtId="170" fontId="29" fillId="43" borderId="56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2" borderId="58" xfId="49" applyNumberFormat="1" applyFont="1" applyFill="1" applyBorder="1" applyAlignment="1">
      <alignment horizontal="center" vertical="center"/>
    </xf>
    <xf numFmtId="170" fontId="29" fillId="43" borderId="58" xfId="49" applyNumberFormat="1" applyFont="1" applyFill="1" applyBorder="1" applyAlignment="1">
      <alignment horizontal="center" vertical="center"/>
    </xf>
    <xf numFmtId="170" fontId="29" fillId="2" borderId="58" xfId="52" applyNumberFormat="1" applyFont="1" applyFill="1" applyBorder="1" applyAlignment="1">
      <alignment horizontal="center" vertical="center"/>
    </xf>
    <xf numFmtId="170" fontId="33" fillId="2" borderId="59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29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5" fillId="2" borderId="59" xfId="52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58" xfId="49" applyNumberFormat="1" applyFont="1" applyFill="1" applyBorder="1" applyAlignment="1" applyProtection="1">
      <alignment horizontal="center" vertical="center"/>
      <protection locked="0"/>
    </xf>
    <xf numFmtId="170" fontId="29" fillId="43" borderId="58" xfId="49" applyNumberFormat="1" applyFont="1" applyFill="1" applyBorder="1" applyAlignment="1" applyProtection="1">
      <alignment horizontal="center" vertical="center"/>
      <protection locked="0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2" borderId="64" xfId="49" applyNumberFormat="1" applyFont="1" applyFill="1" applyBorder="1" applyAlignment="1">
      <alignment horizontal="center" vertical="center"/>
    </xf>
    <xf numFmtId="170" fontId="29" fillId="43" borderId="64" xfId="49" applyNumberFormat="1" applyFont="1" applyFill="1" applyBorder="1" applyAlignment="1">
      <alignment horizontal="center" vertical="center"/>
    </xf>
    <xf numFmtId="170" fontId="29" fillId="2" borderId="64" xfId="52" applyNumberFormat="1" applyFont="1" applyFill="1" applyBorder="1" applyAlignment="1">
      <alignment horizontal="center" vertical="center"/>
    </xf>
    <xf numFmtId="170" fontId="33" fillId="2" borderId="65" xfId="52" applyNumberFormat="1" applyFont="1" applyFill="1" applyBorder="1" applyAlignment="1">
      <alignment horizontal="center" vertical="center"/>
    </xf>
    <xf numFmtId="170" fontId="29" fillId="43" borderId="68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8" xfId="90" applyNumberFormat="1" applyFont="1" applyFill="1" applyBorder="1" applyAlignment="1">
      <alignment horizontal="center" vertical="center"/>
    </xf>
    <xf numFmtId="170" fontId="30" fillId="43" borderId="61" xfId="90" applyNumberFormat="1" applyFont="1" applyFill="1" applyBorder="1" applyAlignment="1">
      <alignment horizontal="center" vertic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8" xfId="90" applyNumberFormat="1" applyFont="1" applyFill="1" applyBorder="1" applyAlignment="1">
      <alignment horizontal="center"/>
    </xf>
    <xf numFmtId="170" fontId="30" fillId="43" borderId="18" xfId="90" applyNumberFormat="1" applyFont="1" applyFill="1" applyBorder="1" applyAlignment="1">
      <alignment horizontal="center" vertical="center"/>
    </xf>
    <xf numFmtId="170" fontId="30" fillId="43" borderId="36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9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0" borderId="78" xfId="52" applyNumberFormat="1" applyFont="1" applyFill="1" applyBorder="1" applyAlignment="1">
      <alignment horizontal="center"/>
    </xf>
    <xf numFmtId="170" fontId="29" fillId="43" borderId="18" xfId="90" applyNumberFormat="1" applyFont="1" applyFill="1" applyBorder="1" applyAlignment="1">
      <alignment horizontal="center"/>
    </xf>
    <xf numFmtId="170" fontId="29" fillId="43" borderId="79" xfId="52" applyNumberFormat="1" applyFont="1" applyFill="1" applyBorder="1" applyAlignment="1">
      <alignment horizontal="center"/>
    </xf>
    <xf numFmtId="170" fontId="30" fillId="2" borderId="36" xfId="90" applyNumberFormat="1" applyFont="1" applyFill="1" applyBorder="1" applyAlignment="1">
      <alignment horizontal="center" vertical="center"/>
    </xf>
    <xf numFmtId="170" fontId="29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29" fillId="0" borderId="71" xfId="0" applyNumberFormat="1" applyFont="1" applyFill="1" applyBorder="1" applyAlignment="1" applyProtection="1">
      <alignment horizontal="center" vertical="top" wrapText="1"/>
    </xf>
    <xf numFmtId="10" fontId="29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29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0" fontId="30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16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0" fontId="15" fillId="40" borderId="46" xfId="0" applyFont="1" applyFill="1" applyBorder="1" applyAlignment="1">
      <alignment horizontal="center" vertical="center"/>
    </xf>
    <xf numFmtId="0" fontId="15" fillId="40" borderId="36" xfId="0" applyFont="1" applyFill="1" applyBorder="1" applyAlignment="1">
      <alignment horizontal="center"/>
    </xf>
    <xf numFmtId="0" fontId="15" fillId="38" borderId="3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6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70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7" xfId="0" applyNumberFormat="1" applyFont="1" applyFill="1" applyBorder="1" applyAlignment="1" applyProtection="1">
      <alignment horizontal="center" vertical="top" wrapText="1"/>
    </xf>
    <xf numFmtId="10" fontId="29" fillId="0" borderId="71" xfId="42" applyNumberFormat="1" applyFont="1" applyFill="1" applyBorder="1" applyAlignment="1" applyProtection="1">
      <alignment horizontal="center" wrapText="1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168" fontId="25" fillId="0" borderId="0" xfId="48" applyFont="1" applyAlignment="1">
      <alignment horizontal="left"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7" xfId="0" applyNumberFormat="1" applyFont="1" applyBorder="1" applyAlignment="1">
      <alignment horizontal="center"/>
    </xf>
    <xf numFmtId="3" fontId="0" fillId="0" borderId="62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6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2" borderId="21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1" xfId="0" applyNumberFormat="1" applyFont="1" applyBorder="1" applyAlignment="1" applyProtection="1">
      <alignment vertical="top"/>
    </xf>
    <xf numFmtId="3" fontId="29" fillId="2" borderId="8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horizontal="center"/>
    </xf>
    <xf numFmtId="4" fontId="0" fillId="0" borderId="89" xfId="0" applyNumberFormat="1" applyFont="1" applyFill="1" applyBorder="1" applyAlignment="1">
      <alignment horizontal="center"/>
    </xf>
    <xf numFmtId="4" fontId="0" fillId="0" borderId="39" xfId="0" applyNumberFormat="1" applyFont="1" applyFill="1" applyBorder="1" applyAlignment="1">
      <alignment horizontal="center"/>
    </xf>
    <xf numFmtId="4" fontId="29" fillId="0" borderId="37" xfId="0" applyNumberFormat="1" applyFont="1" applyFill="1" applyBorder="1" applyAlignment="1">
      <alignment horizontal="center" wrapText="1"/>
    </xf>
    <xf numFmtId="4" fontId="0" fillId="0" borderId="37" xfId="0" applyNumberFormat="1" applyFont="1" applyFill="1" applyBorder="1" applyAlignment="1">
      <alignment horizontal="center"/>
    </xf>
    <xf numFmtId="4" fontId="29" fillId="0" borderId="37" xfId="0" applyNumberFormat="1" applyFont="1" applyFill="1" applyBorder="1" applyAlignment="1">
      <alignment horizontal="center"/>
    </xf>
    <xf numFmtId="2" fontId="13" fillId="2" borderId="62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7" xfId="0" applyNumberFormat="1" applyFont="1" applyFill="1" applyBorder="1" applyAlignment="1">
      <alignment horizontal="center" vertical="center" wrapText="1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10" fontId="29" fillId="2" borderId="66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6" xfId="46" applyFont="1" applyFill="1" applyBorder="1" applyAlignment="1">
      <alignment horizontal="center" vertical="center"/>
    </xf>
    <xf numFmtId="0" fontId="29" fillId="38" borderId="17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8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29" fillId="38" borderId="15" xfId="46" applyFont="1" applyFill="1" applyBorder="1" applyAlignment="1" applyProtection="1">
      <alignment horizontal="center" vertical="center"/>
      <protection locked="0"/>
    </xf>
    <xf numFmtId="0" fontId="29" fillId="38" borderId="17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26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20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6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5" xfId="0" applyFont="1" applyFill="1" applyBorder="1" applyAlignment="1">
      <alignment horizontal="center" vertical="center"/>
    </xf>
    <xf numFmtId="0" fontId="29" fillId="38" borderId="26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  <xf numFmtId="0" fontId="29" fillId="38" borderId="17" xfId="46" applyFont="1" applyFill="1" applyBorder="1" applyAlignment="1">
      <alignment horizontal="center" vertical="center" wrapText="1"/>
    </xf>
    <xf numFmtId="0" fontId="29" fillId="38" borderId="86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5" xfId="0" applyFont="1" applyFill="1" applyBorder="1" applyAlignment="1">
      <alignment horizontal="center" vertical="center"/>
    </xf>
    <xf numFmtId="0" fontId="29" fillId="38" borderId="17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TEDNIH'!$M$51:$M$103</c:f>
              <c:numCache>
                <c:formatCode>0.00</c:formatCode>
                <c:ptCount val="53"/>
                <c:pt idx="0">
                  <c:v>332.86</c:v>
                </c:pt>
                <c:pt idx="1">
                  <c:v>335.53000000000003</c:v>
                </c:pt>
                <c:pt idx="2">
                  <c:v>332.18</c:v>
                </c:pt>
                <c:pt idx="3">
                  <c:v>335.33000000000004</c:v>
                </c:pt>
                <c:pt idx="4">
                  <c:v>330.96000000000004</c:v>
                </c:pt>
                <c:pt idx="5">
                  <c:v>336.59000000000003</c:v>
                </c:pt>
                <c:pt idx="6">
                  <c:v>340.93</c:v>
                </c:pt>
                <c:pt idx="7">
                  <c:v>330.59000000000003</c:v>
                </c:pt>
                <c:pt idx="8">
                  <c:v>340.3</c:v>
                </c:pt>
                <c:pt idx="9">
                  <c:v>342.42</c:v>
                </c:pt>
                <c:pt idx="10">
                  <c:v>344.27000000000004</c:v>
                </c:pt>
                <c:pt idx="11">
                  <c:v>346.04</c:v>
                </c:pt>
                <c:pt idx="12">
                  <c:v>349.94</c:v>
                </c:pt>
                <c:pt idx="13">
                  <c:v>360.16</c:v>
                </c:pt>
                <c:pt idx="14">
                  <c:v>356.59000000000003</c:v>
                </c:pt>
                <c:pt idx="15">
                  <c:v>360.5</c:v>
                </c:pt>
                <c:pt idx="16">
                  <c:v>373.24</c:v>
                </c:pt>
                <c:pt idx="17">
                  <c:v>369.34000000000003</c:v>
                </c:pt>
                <c:pt idx="18">
                  <c:v>373.91</c:v>
                </c:pt>
                <c:pt idx="19">
                  <c:v>370.8</c:v>
                </c:pt>
                <c:pt idx="20">
                  <c:v>372.46000000000004</c:v>
                </c:pt>
                <c:pt idx="21">
                  <c:v>386.74</c:v>
                </c:pt>
                <c:pt idx="22">
                  <c:v>382.64000000000004</c:v>
                </c:pt>
                <c:pt idx="23">
                  <c:v>386.43</c:v>
                </c:pt>
                <c:pt idx="24">
                  <c:v>390.32</c:v>
                </c:pt>
                <c:pt idx="25">
                  <c:v>398.59000000000003</c:v>
                </c:pt>
                <c:pt idx="26">
                  <c:v>388.65000000000003</c:v>
                </c:pt>
                <c:pt idx="27">
                  <c:v>394.27000000000004</c:v>
                </c:pt>
                <c:pt idx="28">
                  <c:v>390.22</c:v>
                </c:pt>
                <c:pt idx="29">
                  <c:v>405.07</c:v>
                </c:pt>
                <c:pt idx="30">
                  <c:v>413.90000000000003</c:v>
                </c:pt>
                <c:pt idx="31">
                  <c:v>405.01000000000005</c:v>
                </c:pt>
                <c:pt idx="32">
                  <c:v>406.22</c:v>
                </c:pt>
                <c:pt idx="33">
                  <c:v>426.31</c:v>
                </c:pt>
                <c:pt idx="34">
                  <c:v>427.16</c:v>
                </c:pt>
                <c:pt idx="35">
                  <c:v>427.16</c:v>
                </c:pt>
                <c:pt idx="36">
                  <c:v>429.69</c:v>
                </c:pt>
                <c:pt idx="37">
                  <c:v>426.96000000000004</c:v>
                </c:pt>
                <c:pt idx="38">
                  <c:v>417.21000000000004</c:v>
                </c:pt>
                <c:pt idx="39">
                  <c:v>434.6</c:v>
                </c:pt>
                <c:pt idx="40">
                  <c:v>418.33000000000004</c:v>
                </c:pt>
                <c:pt idx="41">
                  <c:v>430.93</c:v>
                </c:pt>
                <c:pt idx="42">
                  <c:v>428.81</c:v>
                </c:pt>
                <c:pt idx="43">
                  <c:v>450.59000000000003</c:v>
                </c:pt>
                <c:pt idx="44">
                  <c:v>436.78000000000003</c:v>
                </c:pt>
                <c:pt idx="45">
                  <c:v>435.64000000000004</c:v>
                </c:pt>
                <c:pt idx="46">
                  <c:v>435.47</c:v>
                </c:pt>
                <c:pt idx="47">
                  <c:v>433.49</c:v>
                </c:pt>
                <c:pt idx="48">
                  <c:v>420.75</c:v>
                </c:pt>
                <c:pt idx="49">
                  <c:v>422.03000000000003</c:v>
                </c:pt>
                <c:pt idx="50">
                  <c:v>432.03000000000003</c:v>
                </c:pt>
                <c:pt idx="51">
                  <c:v>432.32000000000005</c:v>
                </c:pt>
                <c:pt idx="52">
                  <c:v>422.37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TEDNIH'!$N$51:$N$103</c:f>
              <c:numCache>
                <c:formatCode>0.00</c:formatCode>
                <c:ptCount val="53"/>
                <c:pt idx="0">
                  <c:v>327.28000000000003</c:v>
                </c:pt>
                <c:pt idx="1">
                  <c:v>326.29000000000002</c:v>
                </c:pt>
                <c:pt idx="2">
                  <c:v>314.11</c:v>
                </c:pt>
                <c:pt idx="3">
                  <c:v>308.09000000000003</c:v>
                </c:pt>
                <c:pt idx="4">
                  <c:v>333.49</c:v>
                </c:pt>
                <c:pt idx="5">
                  <c:v>329.14000000000004</c:v>
                </c:pt>
                <c:pt idx="6">
                  <c:v>321.97000000000003</c:v>
                </c:pt>
                <c:pt idx="7">
                  <c:v>330.09000000000003</c:v>
                </c:pt>
                <c:pt idx="8">
                  <c:v>318.43</c:v>
                </c:pt>
                <c:pt idx="9">
                  <c:v>337.71000000000004</c:v>
                </c:pt>
                <c:pt idx="10">
                  <c:v>335.28000000000003</c:v>
                </c:pt>
                <c:pt idx="11">
                  <c:v>309.20000000000005</c:v>
                </c:pt>
                <c:pt idx="12">
                  <c:v>347.51000000000005</c:v>
                </c:pt>
                <c:pt idx="13">
                  <c:v>337.20000000000005</c:v>
                </c:pt>
                <c:pt idx="14">
                  <c:v>346.92</c:v>
                </c:pt>
                <c:pt idx="15">
                  <c:v>338.38</c:v>
                </c:pt>
                <c:pt idx="16">
                  <c:v>333.72</c:v>
                </c:pt>
                <c:pt idx="17">
                  <c:v>344.46000000000004</c:v>
                </c:pt>
                <c:pt idx="18">
                  <c:v>348.33000000000004</c:v>
                </c:pt>
                <c:pt idx="19">
                  <c:v>375.99</c:v>
                </c:pt>
                <c:pt idx="20">
                  <c:v>377.76000000000005</c:v>
                </c:pt>
                <c:pt idx="21">
                  <c:v>350.78000000000003</c:v>
                </c:pt>
                <c:pt idx="22">
                  <c:v>369.57</c:v>
                </c:pt>
                <c:pt idx="23">
                  <c:v>392.52000000000004</c:v>
                </c:pt>
                <c:pt idx="24">
                  <c:v>382.48</c:v>
                </c:pt>
                <c:pt idx="25">
                  <c:v>410.12</c:v>
                </c:pt>
                <c:pt idx="26">
                  <c:v>352.51000000000005</c:v>
                </c:pt>
                <c:pt idx="27">
                  <c:v>357.04</c:v>
                </c:pt>
                <c:pt idx="28">
                  <c:v>389.38</c:v>
                </c:pt>
                <c:pt idx="29">
                  <c:v>408.22</c:v>
                </c:pt>
                <c:pt idx="30">
                  <c:v>417.76000000000005</c:v>
                </c:pt>
                <c:pt idx="31">
                  <c:v>423.19</c:v>
                </c:pt>
                <c:pt idx="32">
                  <c:v>357.63000000000005</c:v>
                </c:pt>
                <c:pt idx="33">
                  <c:v>418.3</c:v>
                </c:pt>
                <c:pt idx="34">
                  <c:v>414.56</c:v>
                </c:pt>
                <c:pt idx="35">
                  <c:v>414.56</c:v>
                </c:pt>
                <c:pt idx="36">
                  <c:v>437.85</c:v>
                </c:pt>
                <c:pt idx="37">
                  <c:v>442.88000000000005</c:v>
                </c:pt>
                <c:pt idx="38">
                  <c:v>390.97</c:v>
                </c:pt>
                <c:pt idx="39">
                  <c:v>427.32000000000005</c:v>
                </c:pt>
                <c:pt idx="40">
                  <c:v>436.33000000000004</c:v>
                </c:pt>
                <c:pt idx="41">
                  <c:v>426.16</c:v>
                </c:pt>
                <c:pt idx="42">
                  <c:v>427.89000000000004</c:v>
                </c:pt>
                <c:pt idx="43">
                  <c:v>441.06</c:v>
                </c:pt>
                <c:pt idx="44">
                  <c:v>445.18</c:v>
                </c:pt>
                <c:pt idx="45">
                  <c:v>450.47</c:v>
                </c:pt>
                <c:pt idx="46">
                  <c:v>384.46000000000004</c:v>
                </c:pt>
                <c:pt idx="47">
                  <c:v>368.45000000000005</c:v>
                </c:pt>
                <c:pt idx="48">
                  <c:v>440.55</c:v>
                </c:pt>
                <c:pt idx="49">
                  <c:v>413.12</c:v>
                </c:pt>
                <c:pt idx="50">
                  <c:v>425.40000000000003</c:v>
                </c:pt>
                <c:pt idx="51">
                  <c:v>416.81</c:v>
                </c:pt>
                <c:pt idx="52">
                  <c:v>439.29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TEDNIH'!$O$51:$O$103</c:f>
              <c:numCache>
                <c:formatCode>0.00</c:formatCode>
                <c:ptCount val="53"/>
                <c:pt idx="0">
                  <c:v>291.54000000000002</c:v>
                </c:pt>
                <c:pt idx="1">
                  <c:v>316.54000000000002</c:v>
                </c:pt>
                <c:pt idx="11">
                  <c:v>346.54</c:v>
                </c:pt>
                <c:pt idx="16">
                  <c:v>366.54</c:v>
                </c:pt>
                <c:pt idx="29">
                  <c:v>386.54</c:v>
                </c:pt>
                <c:pt idx="32">
                  <c:v>402.41</c:v>
                </c:pt>
                <c:pt idx="33">
                  <c:v>422.41</c:v>
                </c:pt>
                <c:pt idx="36">
                  <c:v>433.51000000000005</c:v>
                </c:pt>
                <c:pt idx="37">
                  <c:v>447.41</c:v>
                </c:pt>
                <c:pt idx="39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TEDNIH'!$P$51:$P$103</c:f>
              <c:numCache>
                <c:formatCode>0.00</c:formatCode>
                <c:ptCount val="53"/>
                <c:pt idx="0">
                  <c:v>240.28</c:v>
                </c:pt>
                <c:pt idx="1">
                  <c:v>260.48</c:v>
                </c:pt>
                <c:pt idx="2">
                  <c:v>258.64</c:v>
                </c:pt>
                <c:pt idx="3">
                  <c:v>260.32</c:v>
                </c:pt>
                <c:pt idx="4">
                  <c:v>261.94</c:v>
                </c:pt>
                <c:pt idx="5">
                  <c:v>230.62</c:v>
                </c:pt>
                <c:pt idx="6">
                  <c:v>250.73</c:v>
                </c:pt>
                <c:pt idx="7">
                  <c:v>246.67</c:v>
                </c:pt>
                <c:pt idx="8">
                  <c:v>253.17</c:v>
                </c:pt>
                <c:pt idx="9">
                  <c:v>256.17</c:v>
                </c:pt>
                <c:pt idx="10">
                  <c:v>255.35999999999999</c:v>
                </c:pt>
                <c:pt idx="11">
                  <c:v>254.09</c:v>
                </c:pt>
                <c:pt idx="12">
                  <c:v>251.29999999999998</c:v>
                </c:pt>
                <c:pt idx="13">
                  <c:v>256.54000000000002</c:v>
                </c:pt>
                <c:pt idx="14">
                  <c:v>258.78000000000003</c:v>
                </c:pt>
                <c:pt idx="15">
                  <c:v>249.67999999999998</c:v>
                </c:pt>
                <c:pt idx="16">
                  <c:v>263.87</c:v>
                </c:pt>
                <c:pt idx="17">
                  <c:v>257.19</c:v>
                </c:pt>
                <c:pt idx="18">
                  <c:v>278.16000000000003</c:v>
                </c:pt>
                <c:pt idx="19">
                  <c:v>260.84000000000003</c:v>
                </c:pt>
                <c:pt idx="20">
                  <c:v>278.88</c:v>
                </c:pt>
                <c:pt idx="21">
                  <c:v>258.17</c:v>
                </c:pt>
                <c:pt idx="22">
                  <c:v>260.44</c:v>
                </c:pt>
                <c:pt idx="23">
                  <c:v>261.82</c:v>
                </c:pt>
                <c:pt idx="24">
                  <c:v>266.36</c:v>
                </c:pt>
                <c:pt idx="25">
                  <c:v>268.15000000000003</c:v>
                </c:pt>
                <c:pt idx="26">
                  <c:v>246.53</c:v>
                </c:pt>
                <c:pt idx="27">
                  <c:v>275.18</c:v>
                </c:pt>
                <c:pt idx="28">
                  <c:v>279.3</c:v>
                </c:pt>
                <c:pt idx="29">
                  <c:v>266.33000000000004</c:v>
                </c:pt>
                <c:pt idx="30">
                  <c:v>262.3</c:v>
                </c:pt>
                <c:pt idx="31">
                  <c:v>303.12</c:v>
                </c:pt>
                <c:pt idx="32">
                  <c:v>311.56</c:v>
                </c:pt>
                <c:pt idx="33">
                  <c:v>321.48</c:v>
                </c:pt>
                <c:pt idx="34">
                  <c:v>343.43</c:v>
                </c:pt>
                <c:pt idx="35">
                  <c:v>343.43</c:v>
                </c:pt>
                <c:pt idx="36">
                  <c:v>348.29</c:v>
                </c:pt>
                <c:pt idx="37">
                  <c:v>362.95000000000005</c:v>
                </c:pt>
                <c:pt idx="38">
                  <c:v>381.53000000000003</c:v>
                </c:pt>
                <c:pt idx="39">
                  <c:v>360.12</c:v>
                </c:pt>
                <c:pt idx="40">
                  <c:v>363.68</c:v>
                </c:pt>
                <c:pt idx="41">
                  <c:v>362.88000000000005</c:v>
                </c:pt>
                <c:pt idx="42">
                  <c:v>352.84000000000003</c:v>
                </c:pt>
                <c:pt idx="43">
                  <c:v>368.42</c:v>
                </c:pt>
                <c:pt idx="44">
                  <c:v>364.24</c:v>
                </c:pt>
                <c:pt idx="45">
                  <c:v>372.81</c:v>
                </c:pt>
                <c:pt idx="46">
                  <c:v>352.71000000000004</c:v>
                </c:pt>
                <c:pt idx="47">
                  <c:v>328.07000000000005</c:v>
                </c:pt>
                <c:pt idx="48">
                  <c:v>367.79</c:v>
                </c:pt>
                <c:pt idx="49">
                  <c:v>371.24</c:v>
                </c:pt>
                <c:pt idx="50">
                  <c:v>346.48</c:v>
                </c:pt>
                <c:pt idx="51">
                  <c:v>362</c:v>
                </c:pt>
                <c:pt idx="52">
                  <c:v>346.36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TEDNIH'!$Q$51:$Q$103</c:f>
              <c:numCache>
                <c:formatCode>0.00</c:formatCode>
                <c:ptCount val="53"/>
                <c:pt idx="0">
                  <c:v>325.98</c:v>
                </c:pt>
                <c:pt idx="1">
                  <c:v>319.36</c:v>
                </c:pt>
                <c:pt idx="2">
                  <c:v>326.61</c:v>
                </c:pt>
                <c:pt idx="3">
                  <c:v>329.76000000000005</c:v>
                </c:pt>
                <c:pt idx="4">
                  <c:v>323.27000000000004</c:v>
                </c:pt>
                <c:pt idx="5">
                  <c:v>339.85</c:v>
                </c:pt>
                <c:pt idx="6">
                  <c:v>340.02000000000004</c:v>
                </c:pt>
                <c:pt idx="7">
                  <c:v>335.63</c:v>
                </c:pt>
                <c:pt idx="8">
                  <c:v>322.27000000000004</c:v>
                </c:pt>
                <c:pt idx="9">
                  <c:v>336.24</c:v>
                </c:pt>
                <c:pt idx="10">
                  <c:v>337.67</c:v>
                </c:pt>
                <c:pt idx="11">
                  <c:v>333.34000000000003</c:v>
                </c:pt>
                <c:pt idx="12">
                  <c:v>336.72</c:v>
                </c:pt>
                <c:pt idx="13">
                  <c:v>342.08000000000004</c:v>
                </c:pt>
                <c:pt idx="14">
                  <c:v>338.56</c:v>
                </c:pt>
                <c:pt idx="15">
                  <c:v>335.54</c:v>
                </c:pt>
                <c:pt idx="16">
                  <c:v>343.34000000000003</c:v>
                </c:pt>
                <c:pt idx="17">
                  <c:v>348.93</c:v>
                </c:pt>
                <c:pt idx="18">
                  <c:v>348.16</c:v>
                </c:pt>
                <c:pt idx="19">
                  <c:v>362.94</c:v>
                </c:pt>
                <c:pt idx="20">
                  <c:v>361.51000000000005</c:v>
                </c:pt>
                <c:pt idx="21">
                  <c:v>363.1</c:v>
                </c:pt>
                <c:pt idx="22">
                  <c:v>368.8</c:v>
                </c:pt>
                <c:pt idx="23">
                  <c:v>358.32</c:v>
                </c:pt>
                <c:pt idx="24">
                  <c:v>375.59000000000003</c:v>
                </c:pt>
                <c:pt idx="25">
                  <c:v>379.61</c:v>
                </c:pt>
                <c:pt idx="26">
                  <c:v>373.38</c:v>
                </c:pt>
                <c:pt idx="27">
                  <c:v>352.24</c:v>
                </c:pt>
                <c:pt idx="28">
                  <c:v>357.84000000000003</c:v>
                </c:pt>
                <c:pt idx="29">
                  <c:v>371</c:v>
                </c:pt>
                <c:pt idx="30">
                  <c:v>383.46000000000004</c:v>
                </c:pt>
                <c:pt idx="31">
                  <c:v>375.69</c:v>
                </c:pt>
                <c:pt idx="32">
                  <c:v>393.41</c:v>
                </c:pt>
                <c:pt idx="33">
                  <c:v>396.3</c:v>
                </c:pt>
                <c:pt idx="34">
                  <c:v>398.94</c:v>
                </c:pt>
                <c:pt idx="35">
                  <c:v>398.94</c:v>
                </c:pt>
                <c:pt idx="36">
                  <c:v>404.84000000000003</c:v>
                </c:pt>
                <c:pt idx="37">
                  <c:v>395.47</c:v>
                </c:pt>
                <c:pt idx="38">
                  <c:v>400.17</c:v>
                </c:pt>
                <c:pt idx="39">
                  <c:v>385.15000000000003</c:v>
                </c:pt>
                <c:pt idx="40">
                  <c:v>416.86</c:v>
                </c:pt>
                <c:pt idx="41">
                  <c:v>418.77000000000004</c:v>
                </c:pt>
                <c:pt idx="42">
                  <c:v>411.90000000000003</c:v>
                </c:pt>
                <c:pt idx="43">
                  <c:v>430.31</c:v>
                </c:pt>
                <c:pt idx="44">
                  <c:v>412.08000000000004</c:v>
                </c:pt>
                <c:pt idx="45">
                  <c:v>431.79</c:v>
                </c:pt>
                <c:pt idx="46">
                  <c:v>405.38000000000005</c:v>
                </c:pt>
                <c:pt idx="47">
                  <c:v>418.14000000000004</c:v>
                </c:pt>
                <c:pt idx="48">
                  <c:v>407.13000000000005</c:v>
                </c:pt>
                <c:pt idx="49">
                  <c:v>420.36</c:v>
                </c:pt>
                <c:pt idx="50">
                  <c:v>416.73</c:v>
                </c:pt>
                <c:pt idx="51">
                  <c:v>414.27000000000004</c:v>
                </c:pt>
                <c:pt idx="52">
                  <c:v>418.08000000000004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TEDNIH'!$L$51:$L$103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TEDNIH'!$R$51:$R$103</c:f>
              <c:numCache>
                <c:formatCode>0.00</c:formatCode>
                <c:ptCount val="53"/>
                <c:pt idx="18">
                  <c:v>316.54000000000002</c:v>
                </c:pt>
                <c:pt idx="21">
                  <c:v>286.54000000000002</c:v>
                </c:pt>
                <c:pt idx="24">
                  <c:v>246.54</c:v>
                </c:pt>
                <c:pt idx="34">
                  <c:v>367.41</c:v>
                </c:pt>
                <c:pt idx="35">
                  <c:v>367.41</c:v>
                </c:pt>
                <c:pt idx="41">
                  <c:v>482.41</c:v>
                </c:pt>
                <c:pt idx="44">
                  <c:v>407.41</c:v>
                </c:pt>
                <c:pt idx="50">
                  <c:v>307.41000000000003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8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TEDNIH'!$C$31:$C$83</c:f>
              <c:numCache>
                <c:formatCode>#,##0</c:formatCode>
                <c:ptCount val="53"/>
                <c:pt idx="0">
                  <c:v>1036</c:v>
                </c:pt>
                <c:pt idx="1">
                  <c:v>609</c:v>
                </c:pt>
                <c:pt idx="2">
                  <c:v>902</c:v>
                </c:pt>
                <c:pt idx="3">
                  <c:v>330</c:v>
                </c:pt>
                <c:pt idx="4">
                  <c:v>839</c:v>
                </c:pt>
                <c:pt idx="5">
                  <c:v>112</c:v>
                </c:pt>
                <c:pt idx="6">
                  <c:v>969</c:v>
                </c:pt>
                <c:pt idx="7">
                  <c:v>389</c:v>
                </c:pt>
                <c:pt idx="8">
                  <c:v>799</c:v>
                </c:pt>
                <c:pt idx="9">
                  <c:v>450</c:v>
                </c:pt>
                <c:pt idx="10">
                  <c:v>369</c:v>
                </c:pt>
                <c:pt idx="11">
                  <c:v>551</c:v>
                </c:pt>
                <c:pt idx="12">
                  <c:v>386</c:v>
                </c:pt>
                <c:pt idx="13">
                  <c:v>540</c:v>
                </c:pt>
                <c:pt idx="14">
                  <c:v>448</c:v>
                </c:pt>
                <c:pt idx="15">
                  <c:v>624</c:v>
                </c:pt>
                <c:pt idx="16">
                  <c:v>720</c:v>
                </c:pt>
                <c:pt idx="17">
                  <c:v>402</c:v>
                </c:pt>
                <c:pt idx="18">
                  <c:v>567</c:v>
                </c:pt>
                <c:pt idx="19">
                  <c:v>219</c:v>
                </c:pt>
                <c:pt idx="20">
                  <c:v>279</c:v>
                </c:pt>
                <c:pt idx="21">
                  <c:v>718</c:v>
                </c:pt>
                <c:pt idx="22">
                  <c:v>179</c:v>
                </c:pt>
                <c:pt idx="23">
                  <c:v>1420</c:v>
                </c:pt>
                <c:pt idx="24">
                  <c:v>393</c:v>
                </c:pt>
                <c:pt idx="25">
                  <c:v>287</c:v>
                </c:pt>
                <c:pt idx="26">
                  <c:v>129</c:v>
                </c:pt>
                <c:pt idx="27">
                  <c:v>456</c:v>
                </c:pt>
                <c:pt idx="28">
                  <c:v>631</c:v>
                </c:pt>
                <c:pt idx="29">
                  <c:v>464</c:v>
                </c:pt>
                <c:pt idx="30">
                  <c:v>470</c:v>
                </c:pt>
                <c:pt idx="31">
                  <c:v>1124</c:v>
                </c:pt>
                <c:pt idx="32">
                  <c:v>128</c:v>
                </c:pt>
                <c:pt idx="33">
                  <c:v>895</c:v>
                </c:pt>
                <c:pt idx="34">
                  <c:v>1688</c:v>
                </c:pt>
                <c:pt idx="35">
                  <c:v>781</c:v>
                </c:pt>
                <c:pt idx="36">
                  <c:v>785</c:v>
                </c:pt>
                <c:pt idx="37">
                  <c:v>851</c:v>
                </c:pt>
                <c:pt idx="38">
                  <c:v>468</c:v>
                </c:pt>
                <c:pt idx="39">
                  <c:v>649</c:v>
                </c:pt>
                <c:pt idx="40">
                  <c:v>287</c:v>
                </c:pt>
                <c:pt idx="41">
                  <c:v>1327</c:v>
                </c:pt>
                <c:pt idx="42">
                  <c:v>474</c:v>
                </c:pt>
                <c:pt idx="43">
                  <c:v>294</c:v>
                </c:pt>
                <c:pt idx="44">
                  <c:v>2269</c:v>
                </c:pt>
                <c:pt idx="45">
                  <c:v>641</c:v>
                </c:pt>
                <c:pt idx="46">
                  <c:v>568</c:v>
                </c:pt>
                <c:pt idx="47">
                  <c:v>543</c:v>
                </c:pt>
                <c:pt idx="48">
                  <c:v>694</c:v>
                </c:pt>
                <c:pt idx="49">
                  <c:v>354</c:v>
                </c:pt>
                <c:pt idx="50">
                  <c:v>1119</c:v>
                </c:pt>
                <c:pt idx="51">
                  <c:v>451</c:v>
                </c:pt>
                <c:pt idx="52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TEDNIH'!$D$31:$D$83</c:f>
              <c:numCache>
                <c:formatCode>#,##0</c:formatCode>
                <c:ptCount val="53"/>
                <c:pt idx="0">
                  <c:v>134849</c:v>
                </c:pt>
                <c:pt idx="1">
                  <c:v>115716</c:v>
                </c:pt>
                <c:pt idx="2">
                  <c:v>133113</c:v>
                </c:pt>
                <c:pt idx="3">
                  <c:v>136366</c:v>
                </c:pt>
                <c:pt idx="4">
                  <c:v>109667</c:v>
                </c:pt>
                <c:pt idx="5">
                  <c:v>143922</c:v>
                </c:pt>
                <c:pt idx="6">
                  <c:v>131539</c:v>
                </c:pt>
                <c:pt idx="7">
                  <c:v>122720</c:v>
                </c:pt>
                <c:pt idx="8">
                  <c:v>134945</c:v>
                </c:pt>
                <c:pt idx="9">
                  <c:v>97906</c:v>
                </c:pt>
                <c:pt idx="10">
                  <c:v>129904</c:v>
                </c:pt>
                <c:pt idx="11">
                  <c:v>137216</c:v>
                </c:pt>
                <c:pt idx="12">
                  <c:v>139689</c:v>
                </c:pt>
                <c:pt idx="13">
                  <c:v>135844</c:v>
                </c:pt>
                <c:pt idx="14">
                  <c:v>133761</c:v>
                </c:pt>
                <c:pt idx="15">
                  <c:v>132599</c:v>
                </c:pt>
                <c:pt idx="16">
                  <c:v>107888</c:v>
                </c:pt>
                <c:pt idx="17">
                  <c:v>122780</c:v>
                </c:pt>
                <c:pt idx="18">
                  <c:v>119621</c:v>
                </c:pt>
                <c:pt idx="19">
                  <c:v>115845</c:v>
                </c:pt>
                <c:pt idx="20">
                  <c:v>110318</c:v>
                </c:pt>
                <c:pt idx="21">
                  <c:v>132689</c:v>
                </c:pt>
                <c:pt idx="22">
                  <c:v>136759</c:v>
                </c:pt>
                <c:pt idx="23">
                  <c:v>151368</c:v>
                </c:pt>
                <c:pt idx="24">
                  <c:v>145489</c:v>
                </c:pt>
                <c:pt idx="25">
                  <c:v>97823</c:v>
                </c:pt>
                <c:pt idx="26">
                  <c:v>122879</c:v>
                </c:pt>
                <c:pt idx="27">
                  <c:v>120246</c:v>
                </c:pt>
                <c:pt idx="28">
                  <c:v>124927</c:v>
                </c:pt>
                <c:pt idx="29">
                  <c:v>130719</c:v>
                </c:pt>
                <c:pt idx="30">
                  <c:v>96249</c:v>
                </c:pt>
                <c:pt idx="31">
                  <c:v>126550</c:v>
                </c:pt>
                <c:pt idx="32">
                  <c:v>121056</c:v>
                </c:pt>
                <c:pt idx="33">
                  <c:v>118813</c:v>
                </c:pt>
                <c:pt idx="34">
                  <c:v>125443</c:v>
                </c:pt>
                <c:pt idx="35">
                  <c:v>110333</c:v>
                </c:pt>
                <c:pt idx="36">
                  <c:v>116909</c:v>
                </c:pt>
                <c:pt idx="37">
                  <c:v>117703</c:v>
                </c:pt>
                <c:pt idx="38">
                  <c:v>115045</c:v>
                </c:pt>
                <c:pt idx="39">
                  <c:v>105160</c:v>
                </c:pt>
                <c:pt idx="40">
                  <c:v>97860</c:v>
                </c:pt>
                <c:pt idx="41">
                  <c:v>137657</c:v>
                </c:pt>
                <c:pt idx="42">
                  <c:v>109152</c:v>
                </c:pt>
                <c:pt idx="43">
                  <c:v>128213</c:v>
                </c:pt>
                <c:pt idx="44">
                  <c:v>91148</c:v>
                </c:pt>
                <c:pt idx="45">
                  <c:v>109511</c:v>
                </c:pt>
                <c:pt idx="46">
                  <c:v>136044</c:v>
                </c:pt>
                <c:pt idx="47">
                  <c:v>133179</c:v>
                </c:pt>
                <c:pt idx="48">
                  <c:v>126497</c:v>
                </c:pt>
                <c:pt idx="49">
                  <c:v>140085</c:v>
                </c:pt>
                <c:pt idx="50">
                  <c:v>106286</c:v>
                </c:pt>
                <c:pt idx="51">
                  <c:v>122728</c:v>
                </c:pt>
                <c:pt idx="52">
                  <c:v>95785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TEDNIH'!$E$31:$E$83</c:f>
              <c:numCache>
                <c:formatCode>#,##0</c:formatCode>
                <c:ptCount val="53"/>
                <c:pt idx="0">
                  <c:v>6401</c:v>
                </c:pt>
                <c:pt idx="1">
                  <c:v>9262</c:v>
                </c:pt>
                <c:pt idx="2">
                  <c:v>16679</c:v>
                </c:pt>
                <c:pt idx="3">
                  <c:v>10473</c:v>
                </c:pt>
                <c:pt idx="4">
                  <c:v>11645</c:v>
                </c:pt>
                <c:pt idx="5">
                  <c:v>14589</c:v>
                </c:pt>
                <c:pt idx="6">
                  <c:v>8800</c:v>
                </c:pt>
                <c:pt idx="7">
                  <c:v>9376</c:v>
                </c:pt>
                <c:pt idx="8">
                  <c:v>13435</c:v>
                </c:pt>
                <c:pt idx="9">
                  <c:v>16362</c:v>
                </c:pt>
                <c:pt idx="10">
                  <c:v>6029</c:v>
                </c:pt>
                <c:pt idx="11">
                  <c:v>9744</c:v>
                </c:pt>
                <c:pt idx="12">
                  <c:v>6401</c:v>
                </c:pt>
                <c:pt idx="13">
                  <c:v>12428</c:v>
                </c:pt>
                <c:pt idx="14">
                  <c:v>12989</c:v>
                </c:pt>
                <c:pt idx="15">
                  <c:v>11240</c:v>
                </c:pt>
                <c:pt idx="16">
                  <c:v>11767</c:v>
                </c:pt>
                <c:pt idx="17">
                  <c:v>11639</c:v>
                </c:pt>
                <c:pt idx="18">
                  <c:v>4657</c:v>
                </c:pt>
                <c:pt idx="19">
                  <c:v>7463</c:v>
                </c:pt>
                <c:pt idx="20">
                  <c:v>5445</c:v>
                </c:pt>
                <c:pt idx="21">
                  <c:v>11687</c:v>
                </c:pt>
                <c:pt idx="22">
                  <c:v>7166</c:v>
                </c:pt>
                <c:pt idx="23">
                  <c:v>10635</c:v>
                </c:pt>
                <c:pt idx="24">
                  <c:v>3168</c:v>
                </c:pt>
                <c:pt idx="25">
                  <c:v>3254</c:v>
                </c:pt>
                <c:pt idx="26">
                  <c:v>4079</c:v>
                </c:pt>
                <c:pt idx="27">
                  <c:v>4394</c:v>
                </c:pt>
                <c:pt idx="28">
                  <c:v>6451</c:v>
                </c:pt>
                <c:pt idx="29">
                  <c:v>2821</c:v>
                </c:pt>
                <c:pt idx="30">
                  <c:v>4601</c:v>
                </c:pt>
                <c:pt idx="31">
                  <c:v>5656</c:v>
                </c:pt>
                <c:pt idx="32">
                  <c:v>5512</c:v>
                </c:pt>
                <c:pt idx="33">
                  <c:v>4636</c:v>
                </c:pt>
                <c:pt idx="34">
                  <c:v>6584</c:v>
                </c:pt>
                <c:pt idx="35">
                  <c:v>2311</c:v>
                </c:pt>
                <c:pt idx="36">
                  <c:v>5300</c:v>
                </c:pt>
                <c:pt idx="37">
                  <c:v>3083</c:v>
                </c:pt>
                <c:pt idx="38">
                  <c:v>3670</c:v>
                </c:pt>
                <c:pt idx="39">
                  <c:v>6209</c:v>
                </c:pt>
                <c:pt idx="40">
                  <c:v>5477</c:v>
                </c:pt>
                <c:pt idx="41">
                  <c:v>4514</c:v>
                </c:pt>
                <c:pt idx="42">
                  <c:v>6221</c:v>
                </c:pt>
                <c:pt idx="43">
                  <c:v>3833</c:v>
                </c:pt>
                <c:pt idx="44">
                  <c:v>8649</c:v>
                </c:pt>
                <c:pt idx="45">
                  <c:v>3968</c:v>
                </c:pt>
                <c:pt idx="46">
                  <c:v>6562</c:v>
                </c:pt>
                <c:pt idx="47">
                  <c:v>4436</c:v>
                </c:pt>
                <c:pt idx="48">
                  <c:v>6463</c:v>
                </c:pt>
                <c:pt idx="49">
                  <c:v>5236</c:v>
                </c:pt>
                <c:pt idx="50">
                  <c:v>4530</c:v>
                </c:pt>
                <c:pt idx="51">
                  <c:v>5110</c:v>
                </c:pt>
                <c:pt idx="52">
                  <c:v>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TEDNIH'!$F$31:$F$83</c:f>
              <c:numCache>
                <c:formatCode>#,##0</c:formatCode>
                <c:ptCount val="53"/>
                <c:pt idx="0">
                  <c:v>860</c:v>
                </c:pt>
                <c:pt idx="1">
                  <c:v>345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1603</c:v>
                </c:pt>
                <c:pt idx="12">
                  <c:v>335</c:v>
                </c:pt>
                <c:pt idx="13">
                  <c:v>0</c:v>
                </c:pt>
                <c:pt idx="14">
                  <c:v>0</c:v>
                </c:pt>
                <c:pt idx="15">
                  <c:v>328</c:v>
                </c:pt>
                <c:pt idx="16">
                  <c:v>307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361</c:v>
                </c:pt>
                <c:pt idx="30">
                  <c:v>0</c:v>
                </c:pt>
                <c:pt idx="31">
                  <c:v>0</c:v>
                </c:pt>
                <c:pt idx="32">
                  <c:v>326</c:v>
                </c:pt>
                <c:pt idx="33">
                  <c:v>379</c:v>
                </c:pt>
                <c:pt idx="34">
                  <c:v>0</c:v>
                </c:pt>
                <c:pt idx="35">
                  <c:v>0</c:v>
                </c:pt>
                <c:pt idx="36">
                  <c:v>1880</c:v>
                </c:pt>
                <c:pt idx="37">
                  <c:v>1098</c:v>
                </c:pt>
                <c:pt idx="38">
                  <c:v>0</c:v>
                </c:pt>
                <c:pt idx="39">
                  <c:v>1097</c:v>
                </c:pt>
                <c:pt idx="40">
                  <c:v>1299</c:v>
                </c:pt>
                <c:pt idx="41">
                  <c:v>784</c:v>
                </c:pt>
                <c:pt idx="42">
                  <c:v>962</c:v>
                </c:pt>
                <c:pt idx="43">
                  <c:v>7048</c:v>
                </c:pt>
                <c:pt idx="44">
                  <c:v>393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TEDNIH'!$G$31:$G$83</c:f>
              <c:numCache>
                <c:formatCode>#,##0</c:formatCode>
                <c:ptCount val="53"/>
                <c:pt idx="0">
                  <c:v>24722</c:v>
                </c:pt>
                <c:pt idx="1">
                  <c:v>59907</c:v>
                </c:pt>
                <c:pt idx="2">
                  <c:v>39195</c:v>
                </c:pt>
                <c:pt idx="3">
                  <c:v>65806</c:v>
                </c:pt>
                <c:pt idx="4">
                  <c:v>41176</c:v>
                </c:pt>
                <c:pt idx="5">
                  <c:v>60904</c:v>
                </c:pt>
                <c:pt idx="6">
                  <c:v>41341</c:v>
                </c:pt>
                <c:pt idx="7">
                  <c:v>63726</c:v>
                </c:pt>
                <c:pt idx="8">
                  <c:v>56258</c:v>
                </c:pt>
                <c:pt idx="9">
                  <c:v>52908</c:v>
                </c:pt>
                <c:pt idx="10">
                  <c:v>58754</c:v>
                </c:pt>
                <c:pt idx="11">
                  <c:v>60998</c:v>
                </c:pt>
                <c:pt idx="12">
                  <c:v>49706</c:v>
                </c:pt>
                <c:pt idx="13">
                  <c:v>67334</c:v>
                </c:pt>
                <c:pt idx="14">
                  <c:v>69916</c:v>
                </c:pt>
                <c:pt idx="15">
                  <c:v>53790</c:v>
                </c:pt>
                <c:pt idx="16">
                  <c:v>56651</c:v>
                </c:pt>
                <c:pt idx="17">
                  <c:v>73547</c:v>
                </c:pt>
                <c:pt idx="18">
                  <c:v>72614</c:v>
                </c:pt>
                <c:pt idx="19">
                  <c:v>64215</c:v>
                </c:pt>
                <c:pt idx="20">
                  <c:v>54941</c:v>
                </c:pt>
                <c:pt idx="21">
                  <c:v>67244</c:v>
                </c:pt>
                <c:pt idx="22">
                  <c:v>63685</c:v>
                </c:pt>
                <c:pt idx="23">
                  <c:v>71226</c:v>
                </c:pt>
                <c:pt idx="24">
                  <c:v>28026</c:v>
                </c:pt>
                <c:pt idx="25">
                  <c:v>37494</c:v>
                </c:pt>
                <c:pt idx="26">
                  <c:v>64600</c:v>
                </c:pt>
                <c:pt idx="27">
                  <c:v>51433</c:v>
                </c:pt>
                <c:pt idx="28">
                  <c:v>46262</c:v>
                </c:pt>
                <c:pt idx="29">
                  <c:v>52463</c:v>
                </c:pt>
                <c:pt idx="30">
                  <c:v>54612</c:v>
                </c:pt>
                <c:pt idx="31">
                  <c:v>48603</c:v>
                </c:pt>
                <c:pt idx="32">
                  <c:v>60577</c:v>
                </c:pt>
                <c:pt idx="33">
                  <c:v>67291</c:v>
                </c:pt>
                <c:pt idx="34">
                  <c:v>49976</c:v>
                </c:pt>
                <c:pt idx="35">
                  <c:v>65190</c:v>
                </c:pt>
                <c:pt idx="36">
                  <c:v>64515</c:v>
                </c:pt>
                <c:pt idx="37">
                  <c:v>55687</c:v>
                </c:pt>
                <c:pt idx="38">
                  <c:v>55404</c:v>
                </c:pt>
                <c:pt idx="39">
                  <c:v>65716</c:v>
                </c:pt>
                <c:pt idx="40">
                  <c:v>30664</c:v>
                </c:pt>
                <c:pt idx="41">
                  <c:v>59112</c:v>
                </c:pt>
                <c:pt idx="42">
                  <c:v>58866</c:v>
                </c:pt>
                <c:pt idx="43">
                  <c:v>49143</c:v>
                </c:pt>
                <c:pt idx="44">
                  <c:v>55502</c:v>
                </c:pt>
                <c:pt idx="45">
                  <c:v>40551</c:v>
                </c:pt>
                <c:pt idx="46">
                  <c:v>55064</c:v>
                </c:pt>
                <c:pt idx="47">
                  <c:v>58941</c:v>
                </c:pt>
                <c:pt idx="48">
                  <c:v>51673</c:v>
                </c:pt>
                <c:pt idx="49">
                  <c:v>50386</c:v>
                </c:pt>
                <c:pt idx="50">
                  <c:v>51126</c:v>
                </c:pt>
                <c:pt idx="51">
                  <c:v>41204</c:v>
                </c:pt>
                <c:pt idx="52">
                  <c:v>46690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TEDNIH'!$H$31:$H$83</c:f>
              <c:numCache>
                <c:formatCode>#,##0</c:formatCode>
                <c:ptCount val="53"/>
                <c:pt idx="0">
                  <c:v>57566</c:v>
                </c:pt>
                <c:pt idx="1">
                  <c:v>48629</c:v>
                </c:pt>
                <c:pt idx="2">
                  <c:v>44689</c:v>
                </c:pt>
                <c:pt idx="3">
                  <c:v>48605</c:v>
                </c:pt>
                <c:pt idx="4">
                  <c:v>40743</c:v>
                </c:pt>
                <c:pt idx="5">
                  <c:v>58568</c:v>
                </c:pt>
                <c:pt idx="6">
                  <c:v>36733</c:v>
                </c:pt>
                <c:pt idx="7">
                  <c:v>56171</c:v>
                </c:pt>
                <c:pt idx="8">
                  <c:v>60262</c:v>
                </c:pt>
                <c:pt idx="9">
                  <c:v>54925</c:v>
                </c:pt>
                <c:pt idx="10">
                  <c:v>63712</c:v>
                </c:pt>
                <c:pt idx="11">
                  <c:v>47339</c:v>
                </c:pt>
                <c:pt idx="12">
                  <c:v>55824</c:v>
                </c:pt>
                <c:pt idx="13">
                  <c:v>50273</c:v>
                </c:pt>
                <c:pt idx="14">
                  <c:v>44765</c:v>
                </c:pt>
                <c:pt idx="15">
                  <c:v>52484</c:v>
                </c:pt>
                <c:pt idx="16">
                  <c:v>36404</c:v>
                </c:pt>
                <c:pt idx="17">
                  <c:v>48346</c:v>
                </c:pt>
                <c:pt idx="18">
                  <c:v>55760</c:v>
                </c:pt>
                <c:pt idx="19">
                  <c:v>47705</c:v>
                </c:pt>
                <c:pt idx="20">
                  <c:v>44807</c:v>
                </c:pt>
                <c:pt idx="21">
                  <c:v>64180</c:v>
                </c:pt>
                <c:pt idx="22">
                  <c:v>41030</c:v>
                </c:pt>
                <c:pt idx="23">
                  <c:v>41186</c:v>
                </c:pt>
                <c:pt idx="24">
                  <c:v>37836</c:v>
                </c:pt>
                <c:pt idx="25">
                  <c:v>28345</c:v>
                </c:pt>
                <c:pt idx="26">
                  <c:v>36268</c:v>
                </c:pt>
                <c:pt idx="27">
                  <c:v>43507</c:v>
                </c:pt>
                <c:pt idx="28">
                  <c:v>35941</c:v>
                </c:pt>
                <c:pt idx="29">
                  <c:v>29690</c:v>
                </c:pt>
                <c:pt idx="30">
                  <c:v>40536</c:v>
                </c:pt>
                <c:pt idx="31">
                  <c:v>33395</c:v>
                </c:pt>
                <c:pt idx="32">
                  <c:v>53314</c:v>
                </c:pt>
                <c:pt idx="33">
                  <c:v>36220</c:v>
                </c:pt>
                <c:pt idx="34">
                  <c:v>40751</c:v>
                </c:pt>
                <c:pt idx="35">
                  <c:v>40046</c:v>
                </c:pt>
                <c:pt idx="36">
                  <c:v>42285</c:v>
                </c:pt>
                <c:pt idx="37">
                  <c:v>40712</c:v>
                </c:pt>
                <c:pt idx="38">
                  <c:v>42875</c:v>
                </c:pt>
                <c:pt idx="39">
                  <c:v>42037</c:v>
                </c:pt>
                <c:pt idx="40">
                  <c:v>35517</c:v>
                </c:pt>
                <c:pt idx="41">
                  <c:v>42480</c:v>
                </c:pt>
                <c:pt idx="42">
                  <c:v>35968</c:v>
                </c:pt>
                <c:pt idx="43">
                  <c:v>49096</c:v>
                </c:pt>
                <c:pt idx="44">
                  <c:v>42179</c:v>
                </c:pt>
                <c:pt idx="45">
                  <c:v>46427</c:v>
                </c:pt>
                <c:pt idx="46">
                  <c:v>44011</c:v>
                </c:pt>
                <c:pt idx="47">
                  <c:v>39672</c:v>
                </c:pt>
                <c:pt idx="48">
                  <c:v>43942</c:v>
                </c:pt>
                <c:pt idx="49">
                  <c:v>33795</c:v>
                </c:pt>
                <c:pt idx="50">
                  <c:v>40622</c:v>
                </c:pt>
                <c:pt idx="51">
                  <c:v>46766</c:v>
                </c:pt>
                <c:pt idx="52">
                  <c:v>39145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TEDNIH'!$I$31:$I$83</c:f>
              <c:numCache>
                <c:formatCode>#,##0</c:formatCode>
                <c:ptCount val="53"/>
                <c:pt idx="0">
                  <c:v>8059</c:v>
                </c:pt>
                <c:pt idx="1">
                  <c:v>9212</c:v>
                </c:pt>
                <c:pt idx="2">
                  <c:v>8403</c:v>
                </c:pt>
                <c:pt idx="3">
                  <c:v>6774</c:v>
                </c:pt>
                <c:pt idx="4">
                  <c:v>8797</c:v>
                </c:pt>
                <c:pt idx="5">
                  <c:v>9434</c:v>
                </c:pt>
                <c:pt idx="6">
                  <c:v>7919</c:v>
                </c:pt>
                <c:pt idx="7">
                  <c:v>8135</c:v>
                </c:pt>
                <c:pt idx="8">
                  <c:v>9278</c:v>
                </c:pt>
                <c:pt idx="9">
                  <c:v>8868</c:v>
                </c:pt>
                <c:pt idx="10">
                  <c:v>12256</c:v>
                </c:pt>
                <c:pt idx="11">
                  <c:v>9161</c:v>
                </c:pt>
                <c:pt idx="12">
                  <c:v>6291</c:v>
                </c:pt>
                <c:pt idx="13">
                  <c:v>8917</c:v>
                </c:pt>
                <c:pt idx="14">
                  <c:v>8100</c:v>
                </c:pt>
                <c:pt idx="15">
                  <c:v>11118</c:v>
                </c:pt>
                <c:pt idx="16">
                  <c:v>8336</c:v>
                </c:pt>
                <c:pt idx="17">
                  <c:v>7741</c:v>
                </c:pt>
                <c:pt idx="18">
                  <c:v>10168</c:v>
                </c:pt>
                <c:pt idx="19">
                  <c:v>8489</c:v>
                </c:pt>
                <c:pt idx="20">
                  <c:v>7879</c:v>
                </c:pt>
                <c:pt idx="21">
                  <c:v>8707</c:v>
                </c:pt>
                <c:pt idx="22">
                  <c:v>11844</c:v>
                </c:pt>
                <c:pt idx="23">
                  <c:v>17510</c:v>
                </c:pt>
                <c:pt idx="24">
                  <c:v>7347</c:v>
                </c:pt>
                <c:pt idx="25">
                  <c:v>5780</c:v>
                </c:pt>
                <c:pt idx="26">
                  <c:v>9860</c:v>
                </c:pt>
                <c:pt idx="27">
                  <c:v>7944</c:v>
                </c:pt>
                <c:pt idx="28">
                  <c:v>8985</c:v>
                </c:pt>
                <c:pt idx="29">
                  <c:v>8191</c:v>
                </c:pt>
                <c:pt idx="30">
                  <c:v>11830</c:v>
                </c:pt>
                <c:pt idx="31">
                  <c:v>10203</c:v>
                </c:pt>
                <c:pt idx="32">
                  <c:v>11575</c:v>
                </c:pt>
                <c:pt idx="33">
                  <c:v>8965</c:v>
                </c:pt>
                <c:pt idx="34">
                  <c:v>9535</c:v>
                </c:pt>
                <c:pt idx="35">
                  <c:v>10274</c:v>
                </c:pt>
                <c:pt idx="36">
                  <c:v>11846</c:v>
                </c:pt>
                <c:pt idx="37">
                  <c:v>9590</c:v>
                </c:pt>
                <c:pt idx="38">
                  <c:v>11955</c:v>
                </c:pt>
                <c:pt idx="39">
                  <c:v>9925</c:v>
                </c:pt>
                <c:pt idx="40">
                  <c:v>6158</c:v>
                </c:pt>
                <c:pt idx="41">
                  <c:v>6769</c:v>
                </c:pt>
                <c:pt idx="42">
                  <c:v>7123</c:v>
                </c:pt>
                <c:pt idx="43">
                  <c:v>7971</c:v>
                </c:pt>
                <c:pt idx="44">
                  <c:v>9850</c:v>
                </c:pt>
                <c:pt idx="45">
                  <c:v>7939</c:v>
                </c:pt>
                <c:pt idx="46">
                  <c:v>7360</c:v>
                </c:pt>
                <c:pt idx="47">
                  <c:v>9132</c:v>
                </c:pt>
                <c:pt idx="48">
                  <c:v>7702</c:v>
                </c:pt>
                <c:pt idx="49">
                  <c:v>7055</c:v>
                </c:pt>
                <c:pt idx="50">
                  <c:v>8492</c:v>
                </c:pt>
                <c:pt idx="51">
                  <c:v>6127</c:v>
                </c:pt>
                <c:pt idx="52">
                  <c:v>9290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R3'!$AC$84:$CC$84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R3'!$AC$85:$CC$85</c:f>
              <c:numCache>
                <c:formatCode>0.00</c:formatCode>
                <c:ptCount val="53"/>
                <c:pt idx="0">
                  <c:v>380.85050000000001</c:v>
                </c:pt>
                <c:pt idx="1">
                  <c:v>379.92939999999999</c:v>
                </c:pt>
                <c:pt idx="2">
                  <c:v>381.2602</c:v>
                </c:pt>
                <c:pt idx="3">
                  <c:v>383.43279999999999</c:v>
                </c:pt>
                <c:pt idx="4">
                  <c:v>385.72469999999998</c:v>
                </c:pt>
                <c:pt idx="5">
                  <c:v>386.63959999999997</c:v>
                </c:pt>
                <c:pt idx="6">
                  <c:v>386.63959999999997</c:v>
                </c:pt>
                <c:pt idx="7">
                  <c:v>388.31799999999998</c:v>
                </c:pt>
                <c:pt idx="8">
                  <c:v>389.09840000000003</c:v>
                </c:pt>
                <c:pt idx="9">
                  <c:v>391.71530000000001</c:v>
                </c:pt>
                <c:pt idx="10">
                  <c:v>394.43060000000003</c:v>
                </c:pt>
                <c:pt idx="11">
                  <c:v>396.11169999999998</c:v>
                </c:pt>
                <c:pt idx="12">
                  <c:v>398.34750000000003</c:v>
                </c:pt>
                <c:pt idx="13">
                  <c:v>403.29930000000002</c:v>
                </c:pt>
                <c:pt idx="14">
                  <c:v>407.18729999999999</c:v>
                </c:pt>
                <c:pt idx="15">
                  <c:v>410.64550000000003</c:v>
                </c:pt>
                <c:pt idx="16">
                  <c:v>409.92669999999998</c:v>
                </c:pt>
                <c:pt idx="17">
                  <c:v>416.80990000000003</c:v>
                </c:pt>
                <c:pt idx="18">
                  <c:v>420.13479999999998</c:v>
                </c:pt>
                <c:pt idx="19">
                  <c:v>421.47609999999997</c:v>
                </c:pt>
                <c:pt idx="20">
                  <c:v>427.86309999999997</c:v>
                </c:pt>
                <c:pt idx="21">
                  <c:v>431.33080000000001</c:v>
                </c:pt>
                <c:pt idx="22">
                  <c:v>431.19549999999998</c:v>
                </c:pt>
                <c:pt idx="23">
                  <c:v>429.66609999999997</c:v>
                </c:pt>
                <c:pt idx="24">
                  <c:v>426.27069999999998</c:v>
                </c:pt>
                <c:pt idx="25">
                  <c:v>434.3972</c:v>
                </c:pt>
                <c:pt idx="26">
                  <c:v>429.63339999999999</c:v>
                </c:pt>
                <c:pt idx="27">
                  <c:v>436.56240000000003</c:v>
                </c:pt>
                <c:pt idx="28">
                  <c:v>441.06099999999998</c:v>
                </c:pt>
                <c:pt idx="29">
                  <c:v>440.69130000000001</c:v>
                </c:pt>
                <c:pt idx="30">
                  <c:v>445.87310000000002</c:v>
                </c:pt>
                <c:pt idx="31">
                  <c:v>449.00599999999997</c:v>
                </c:pt>
                <c:pt idx="32">
                  <c:v>453.649</c:v>
                </c:pt>
                <c:pt idx="33">
                  <c:v>460.34899999999999</c:v>
                </c:pt>
                <c:pt idx="34">
                  <c:v>464.68560000000002</c:v>
                </c:pt>
                <c:pt idx="35">
                  <c:v>471.4701</c:v>
                </c:pt>
                <c:pt idx="36">
                  <c:v>480.84969999999998</c:v>
                </c:pt>
                <c:pt idx="37">
                  <c:v>489.14519999999999</c:v>
                </c:pt>
                <c:pt idx="38">
                  <c:v>493.61680000000001</c:v>
                </c:pt>
                <c:pt idx="39">
                  <c:v>493.61680000000001</c:v>
                </c:pt>
                <c:pt idx="40">
                  <c:v>488.13709999999998</c:v>
                </c:pt>
                <c:pt idx="41">
                  <c:v>492.6028</c:v>
                </c:pt>
                <c:pt idx="42">
                  <c:v>495.97120000000001</c:v>
                </c:pt>
                <c:pt idx="43">
                  <c:v>497.91669999999999</c:v>
                </c:pt>
                <c:pt idx="44">
                  <c:v>498.02589999999998</c:v>
                </c:pt>
                <c:pt idx="45">
                  <c:v>496.37310000000002</c:v>
                </c:pt>
                <c:pt idx="46">
                  <c:v>493.92970000000003</c:v>
                </c:pt>
                <c:pt idx="47">
                  <c:v>488.66210000000001</c:v>
                </c:pt>
                <c:pt idx="48">
                  <c:v>486.27460000000002</c:v>
                </c:pt>
                <c:pt idx="49">
                  <c:v>486.77249999999998</c:v>
                </c:pt>
                <c:pt idx="50">
                  <c:v>488.76299999999998</c:v>
                </c:pt>
                <c:pt idx="51">
                  <c:v>486.4119</c:v>
                </c:pt>
                <c:pt idx="52">
                  <c:v>485.83499999999998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R3'!$AC$86:$CC$86</c:f>
              <c:numCache>
                <c:formatCode>0.00</c:formatCode>
                <c:ptCount val="53"/>
                <c:pt idx="0">
                  <c:v>470.88819999999998</c:v>
                </c:pt>
                <c:pt idx="1">
                  <c:v>467.45549999999997</c:v>
                </c:pt>
                <c:pt idx="2">
                  <c:v>467.03609999999998</c:v>
                </c:pt>
                <c:pt idx="3">
                  <c:v>468.5489</c:v>
                </c:pt>
                <c:pt idx="4">
                  <c:v>472.05500000000001</c:v>
                </c:pt>
                <c:pt idx="5">
                  <c:v>471.37090000000001</c:v>
                </c:pt>
                <c:pt idx="6">
                  <c:v>471.37090000000001</c:v>
                </c:pt>
                <c:pt idx="7">
                  <c:v>467.18959999999998</c:v>
                </c:pt>
                <c:pt idx="8">
                  <c:v>474.25490000000002</c:v>
                </c:pt>
                <c:pt idx="9">
                  <c:v>475.20940000000002</c:v>
                </c:pt>
                <c:pt idx="10">
                  <c:v>474.6438</c:v>
                </c:pt>
                <c:pt idx="11">
                  <c:v>471.19240000000002</c:v>
                </c:pt>
                <c:pt idx="12">
                  <c:v>472.8913</c:v>
                </c:pt>
                <c:pt idx="13">
                  <c:v>478.79059999999998</c:v>
                </c:pt>
                <c:pt idx="14">
                  <c:v>477.12959999999998</c:v>
                </c:pt>
                <c:pt idx="15">
                  <c:v>482.04259999999999</c:v>
                </c:pt>
                <c:pt idx="16">
                  <c:v>482.28289999999998</c:v>
                </c:pt>
                <c:pt idx="17">
                  <c:v>492.85079999999999</c:v>
                </c:pt>
                <c:pt idx="18">
                  <c:v>484.60500000000002</c:v>
                </c:pt>
                <c:pt idx="19">
                  <c:v>480.58589999999998</c:v>
                </c:pt>
                <c:pt idx="20">
                  <c:v>475.73469999999998</c:v>
                </c:pt>
                <c:pt idx="21">
                  <c:v>466.62369999999999</c:v>
                </c:pt>
                <c:pt idx="22">
                  <c:v>473.01889999999997</c:v>
                </c:pt>
                <c:pt idx="23">
                  <c:v>467.77589999999998</c:v>
                </c:pt>
                <c:pt idx="24">
                  <c:v>471.06330000000003</c:v>
                </c:pt>
                <c:pt idx="25">
                  <c:v>468.93290000000002</c:v>
                </c:pt>
                <c:pt idx="26">
                  <c:v>478.78820000000002</c:v>
                </c:pt>
                <c:pt idx="27">
                  <c:v>482.85550000000001</c:v>
                </c:pt>
                <c:pt idx="28">
                  <c:v>486.51</c:v>
                </c:pt>
                <c:pt idx="29">
                  <c:v>489.99090000000001</c:v>
                </c:pt>
                <c:pt idx="30">
                  <c:v>493.28039999999999</c:v>
                </c:pt>
                <c:pt idx="31">
                  <c:v>497.99439999999998</c:v>
                </c:pt>
                <c:pt idx="32">
                  <c:v>503.85289999999998</c:v>
                </c:pt>
                <c:pt idx="33">
                  <c:v>513.1771</c:v>
                </c:pt>
                <c:pt idx="34">
                  <c:v>523.99990000000003</c:v>
                </c:pt>
                <c:pt idx="35">
                  <c:v>536.947</c:v>
                </c:pt>
                <c:pt idx="36">
                  <c:v>556.5933</c:v>
                </c:pt>
                <c:pt idx="37">
                  <c:v>583.23239999999998</c:v>
                </c:pt>
                <c:pt idx="38">
                  <c:v>587.06100000000004</c:v>
                </c:pt>
                <c:pt idx="39">
                  <c:v>587.06100000000004</c:v>
                </c:pt>
                <c:pt idx="40">
                  <c:v>550.74099999999999</c:v>
                </c:pt>
                <c:pt idx="41">
                  <c:v>545.78719999999998</c:v>
                </c:pt>
                <c:pt idx="42">
                  <c:v>545.83180000000004</c:v>
                </c:pt>
                <c:pt idx="43">
                  <c:v>543.39689999999996</c:v>
                </c:pt>
                <c:pt idx="44">
                  <c:v>530.79650000000004</c:v>
                </c:pt>
                <c:pt idx="45">
                  <c:v>535.79700000000003</c:v>
                </c:pt>
                <c:pt idx="46">
                  <c:v>542.1232</c:v>
                </c:pt>
                <c:pt idx="47">
                  <c:v>549.24789999999996</c:v>
                </c:pt>
                <c:pt idx="48">
                  <c:v>547.94619999999998</c:v>
                </c:pt>
                <c:pt idx="49">
                  <c:v>543.53679999999997</c:v>
                </c:pt>
                <c:pt idx="50">
                  <c:v>537.57929999999999</c:v>
                </c:pt>
                <c:pt idx="51">
                  <c:v>526.5924</c:v>
                </c:pt>
                <c:pt idx="52">
                  <c:v>527.46579999999994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R3'!$AC$87:$CC$87</c:f>
              <c:numCache>
                <c:formatCode>0.00</c:formatCode>
                <c:ptCount val="53"/>
                <c:pt idx="0">
                  <c:v>196.78960000000001</c:v>
                </c:pt>
                <c:pt idx="1">
                  <c:v>193.07589999999999</c:v>
                </c:pt>
                <c:pt idx="2">
                  <c:v>304.4966</c:v>
                </c:pt>
                <c:pt idx="3">
                  <c:v>196.64269999999999</c:v>
                </c:pt>
                <c:pt idx="4">
                  <c:v>309.10109999999997</c:v>
                </c:pt>
                <c:pt idx="5">
                  <c:v>257.55840000000001</c:v>
                </c:pt>
                <c:pt idx="6">
                  <c:v>257.55840000000001</c:v>
                </c:pt>
                <c:pt idx="7">
                  <c:v>196.5479</c:v>
                </c:pt>
                <c:pt idx="8">
                  <c:v>195.05770000000001</c:v>
                </c:pt>
                <c:pt idx="9">
                  <c:v>187.9102</c:v>
                </c:pt>
                <c:pt idx="10">
                  <c:v>217.50829999999999</c:v>
                </c:pt>
                <c:pt idx="11">
                  <c:v>212.8955</c:v>
                </c:pt>
                <c:pt idx="12">
                  <c:v>211.4006</c:v>
                </c:pt>
                <c:pt idx="13">
                  <c:v>211.80940000000001</c:v>
                </c:pt>
                <c:pt idx="14">
                  <c:v>285.27370000000002</c:v>
                </c:pt>
                <c:pt idx="15">
                  <c:v>202.4776</c:v>
                </c:pt>
                <c:pt idx="16">
                  <c:v>206.91470000000001</c:v>
                </c:pt>
                <c:pt idx="17">
                  <c:v>180.17949999999999</c:v>
                </c:pt>
                <c:pt idx="18">
                  <c:v>202.39869999999999</c:v>
                </c:pt>
                <c:pt idx="19">
                  <c:v>174.70849999999999</c:v>
                </c:pt>
                <c:pt idx="20">
                  <c:v>298.33499999999998</c:v>
                </c:pt>
                <c:pt idx="21">
                  <c:v>306.57220000000001</c:v>
                </c:pt>
                <c:pt idx="22">
                  <c:v>186.4924</c:v>
                </c:pt>
                <c:pt idx="23">
                  <c:v>178.42320000000001</c:v>
                </c:pt>
                <c:pt idx="24">
                  <c:v>177.7799</c:v>
                </c:pt>
                <c:pt idx="25">
                  <c:v>177.32740000000001</c:v>
                </c:pt>
                <c:pt idx="26">
                  <c:v>252.22659999999999</c:v>
                </c:pt>
                <c:pt idx="27">
                  <c:v>304.87790000000001</c:v>
                </c:pt>
                <c:pt idx="28">
                  <c:v>314.25119999999998</c:v>
                </c:pt>
                <c:pt idx="29">
                  <c:v>188.54499999999999</c:v>
                </c:pt>
                <c:pt idx="30">
                  <c:v>325.37909999999999</c:v>
                </c:pt>
                <c:pt idx="31">
                  <c:v>291.40890000000002</c:v>
                </c:pt>
                <c:pt idx="32">
                  <c:v>312.59809999999999</c:v>
                </c:pt>
                <c:pt idx="33">
                  <c:v>317.71339999999998</c:v>
                </c:pt>
                <c:pt idx="34">
                  <c:v>349.9787</c:v>
                </c:pt>
                <c:pt idx="35">
                  <c:v>356.51670000000001</c:v>
                </c:pt>
                <c:pt idx="36">
                  <c:v>320.5564</c:v>
                </c:pt>
                <c:pt idx="37">
                  <c:v>305.38589999999999</c:v>
                </c:pt>
                <c:pt idx="38">
                  <c:v>344.18689999999998</c:v>
                </c:pt>
                <c:pt idx="39">
                  <c:v>372.51819999999998</c:v>
                </c:pt>
                <c:pt idx="40">
                  <c:v>272.23020000000002</c:v>
                </c:pt>
                <c:pt idx="41">
                  <c:v>226.0856</c:v>
                </c:pt>
                <c:pt idx="42">
                  <c:v>355.05090000000001</c:v>
                </c:pt>
                <c:pt idx="43">
                  <c:v>348.351</c:v>
                </c:pt>
                <c:pt idx="44">
                  <c:v>347.05919999999998</c:v>
                </c:pt>
                <c:pt idx="45">
                  <c:v>372.27089999999998</c:v>
                </c:pt>
                <c:pt idx="46">
                  <c:v>357.29739999999998</c:v>
                </c:pt>
                <c:pt idx="47">
                  <c:v>362.46350000000001</c:v>
                </c:pt>
                <c:pt idx="48">
                  <c:v>161.30940000000001</c:v>
                </c:pt>
                <c:pt idx="49">
                  <c:v>185.08189999999999</c:v>
                </c:pt>
                <c:pt idx="50">
                  <c:v>376.91500000000002</c:v>
                </c:pt>
                <c:pt idx="51">
                  <c:v>397.40539999999999</c:v>
                </c:pt>
                <c:pt idx="52">
                  <c:v>184.49709999999999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R3'!$AC$88:$CC$88</c:f>
              <c:numCache>
                <c:formatCode>0.00</c:formatCode>
                <c:ptCount val="53"/>
                <c:pt idx="0">
                  <c:v>324.19099999999997</c:v>
                </c:pt>
                <c:pt idx="1">
                  <c:v>323.70760000000001</c:v>
                </c:pt>
                <c:pt idx="2">
                  <c:v>331.59519999999998</c:v>
                </c:pt>
                <c:pt idx="3">
                  <c:v>326.86779999999999</c:v>
                </c:pt>
                <c:pt idx="4">
                  <c:v>332.8877</c:v>
                </c:pt>
                <c:pt idx="5">
                  <c:v>321.32479999999998</c:v>
                </c:pt>
                <c:pt idx="6">
                  <c:v>321.32479999999998</c:v>
                </c:pt>
                <c:pt idx="7">
                  <c:v>324.99079999999998</c:v>
                </c:pt>
                <c:pt idx="8">
                  <c:v>334.84219999999999</c:v>
                </c:pt>
                <c:pt idx="9">
                  <c:v>336.93990000000002</c:v>
                </c:pt>
                <c:pt idx="10">
                  <c:v>338.87979999999999</c:v>
                </c:pt>
                <c:pt idx="11">
                  <c:v>344.21789999999999</c:v>
                </c:pt>
                <c:pt idx="12">
                  <c:v>345.93439999999998</c:v>
                </c:pt>
                <c:pt idx="13">
                  <c:v>341.48250000000002</c:v>
                </c:pt>
                <c:pt idx="14">
                  <c:v>347.75920000000002</c:v>
                </c:pt>
                <c:pt idx="15">
                  <c:v>357.5016</c:v>
                </c:pt>
                <c:pt idx="16">
                  <c:v>363.2242</c:v>
                </c:pt>
                <c:pt idx="17">
                  <c:v>370.47710000000001</c:v>
                </c:pt>
                <c:pt idx="18">
                  <c:v>369.7269</c:v>
                </c:pt>
                <c:pt idx="19">
                  <c:v>366.7765</c:v>
                </c:pt>
                <c:pt idx="20">
                  <c:v>372.73270000000002</c:v>
                </c:pt>
                <c:pt idx="21">
                  <c:v>372.97919999999999</c:v>
                </c:pt>
                <c:pt idx="22">
                  <c:v>381.85879999999997</c:v>
                </c:pt>
                <c:pt idx="23">
                  <c:v>380.31700000000001</c:v>
                </c:pt>
                <c:pt idx="24">
                  <c:v>385.90050000000002</c:v>
                </c:pt>
                <c:pt idx="25">
                  <c:v>384.04259999999999</c:v>
                </c:pt>
                <c:pt idx="26">
                  <c:v>386.80450000000002</c:v>
                </c:pt>
                <c:pt idx="27">
                  <c:v>381.95800000000003</c:v>
                </c:pt>
                <c:pt idx="28">
                  <c:v>374.58109999999999</c:v>
                </c:pt>
                <c:pt idx="29">
                  <c:v>374.37139999999999</c:v>
                </c:pt>
                <c:pt idx="30">
                  <c:v>394.74029999999999</c:v>
                </c:pt>
                <c:pt idx="31">
                  <c:v>401.05130000000003</c:v>
                </c:pt>
                <c:pt idx="32">
                  <c:v>397.0206</c:v>
                </c:pt>
                <c:pt idx="33">
                  <c:v>407.3734</c:v>
                </c:pt>
                <c:pt idx="34">
                  <c:v>409.33929999999998</c:v>
                </c:pt>
                <c:pt idx="35">
                  <c:v>410.1164</c:v>
                </c:pt>
                <c:pt idx="36">
                  <c:v>416.5455</c:v>
                </c:pt>
                <c:pt idx="37">
                  <c:v>417.80329999999998</c:v>
                </c:pt>
                <c:pt idx="38">
                  <c:v>412.98520000000002</c:v>
                </c:pt>
                <c:pt idx="39">
                  <c:v>412.98520000000002</c:v>
                </c:pt>
                <c:pt idx="40">
                  <c:v>418.81549999999999</c:v>
                </c:pt>
                <c:pt idx="41">
                  <c:v>423.55689999999998</c:v>
                </c:pt>
                <c:pt idx="42">
                  <c:v>429.87099999999998</c:v>
                </c:pt>
                <c:pt idx="43">
                  <c:v>427.32490000000001</c:v>
                </c:pt>
                <c:pt idx="44">
                  <c:v>434.86340000000001</c:v>
                </c:pt>
                <c:pt idx="45">
                  <c:v>425.45740000000001</c:v>
                </c:pt>
                <c:pt idx="46">
                  <c:v>427.2937</c:v>
                </c:pt>
                <c:pt idx="47">
                  <c:v>430.71969999999999</c:v>
                </c:pt>
                <c:pt idx="48">
                  <c:v>397.4862</c:v>
                </c:pt>
                <c:pt idx="49">
                  <c:v>419.65589999999997</c:v>
                </c:pt>
                <c:pt idx="50">
                  <c:v>418.80950000000001</c:v>
                </c:pt>
                <c:pt idx="51">
                  <c:v>416.7525</c:v>
                </c:pt>
                <c:pt idx="52">
                  <c:v>421.82589999999999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335280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B24" sqref="B24"/>
    </sheetView>
  </sheetViews>
  <sheetFormatPr defaultColWidth="8.81640625" defaultRowHeight="13" x14ac:dyDescent="0.3"/>
  <cols>
    <col min="1" max="1" width="37.54296875" style="311" customWidth="1"/>
    <col min="2" max="2" width="127.81640625" style="311" customWidth="1"/>
    <col min="3" max="16384" width="8.81640625" style="311"/>
  </cols>
  <sheetData>
    <row r="1" spans="1:2" x14ac:dyDescent="0.3">
      <c r="A1" s="314" t="s">
        <v>0</v>
      </c>
    </row>
    <row r="2" spans="1:2" ht="26" x14ac:dyDescent="0.45">
      <c r="A2" s="4" t="s">
        <v>1</v>
      </c>
      <c r="B2" s="149" t="s">
        <v>9</v>
      </c>
    </row>
    <row r="3" spans="1:2" x14ac:dyDescent="0.3">
      <c r="A3" s="5" t="s">
        <v>2</v>
      </c>
    </row>
    <row r="4" spans="1:2" x14ac:dyDescent="0.3">
      <c r="A4" s="5" t="s">
        <v>3</v>
      </c>
    </row>
    <row r="5" spans="1:2" x14ac:dyDescent="0.3">
      <c r="A5" s="5" t="s">
        <v>4</v>
      </c>
    </row>
    <row r="6" spans="1:2" x14ac:dyDescent="0.3">
      <c r="A6" s="312" t="s">
        <v>5</v>
      </c>
    </row>
    <row r="8" spans="1:2" x14ac:dyDescent="0.3">
      <c r="A8" s="311" t="s">
        <v>6</v>
      </c>
    </row>
    <row r="9" spans="1:2" x14ac:dyDescent="0.3">
      <c r="A9" s="311" t="s">
        <v>7</v>
      </c>
    </row>
    <row r="10" spans="1:2" x14ac:dyDescent="0.3">
      <c r="A10" s="311" t="s">
        <v>8</v>
      </c>
    </row>
    <row r="13" spans="1:2" x14ac:dyDescent="0.3">
      <c r="A13" s="313" t="s">
        <v>186</v>
      </c>
    </row>
    <row r="14" spans="1:2" ht="26" x14ac:dyDescent="0.3">
      <c r="A14" s="311" t="s">
        <v>188</v>
      </c>
      <c r="B14" s="4" t="s">
        <v>181</v>
      </c>
    </row>
    <row r="15" spans="1:2" x14ac:dyDescent="0.3">
      <c r="A15" s="311" t="s">
        <v>187</v>
      </c>
      <c r="B15" s="4" t="s">
        <v>182</v>
      </c>
    </row>
    <row r="18" spans="2:2" x14ac:dyDescent="0.3">
      <c r="B18" s="4" t="s">
        <v>180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3.54296875" style="3" customWidth="1"/>
    <col min="4" max="4" width="13.1796875" style="3" customWidth="1"/>
    <col min="5" max="5" width="13.81640625" style="3" customWidth="1"/>
    <col min="6" max="6" width="13.453125" style="3" customWidth="1"/>
    <col min="7" max="8" width="12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24"/>
    <col min="14" max="14" width="11" style="25" customWidth="1"/>
    <col min="15" max="15" width="12.1796875" style="336" customWidth="1"/>
    <col min="16" max="16" width="8.81640625" style="19"/>
    <col min="17" max="16384" width="8.81640625" style="3"/>
  </cols>
  <sheetData>
    <row r="1" spans="2:16" x14ac:dyDescent="0.35">
      <c r="C1" s="2"/>
    </row>
    <row r="2" spans="2:16" x14ac:dyDescent="0.35">
      <c r="B2" s="20" t="s">
        <v>165</v>
      </c>
      <c r="C2" s="3" t="s">
        <v>149</v>
      </c>
      <c r="E2" s="3" t="str">
        <f>'OSNOVNO POROČILO'!A13</f>
        <v>28. teden (11.7.2022 - 17.7.2022)</v>
      </c>
      <c r="M2" s="346" t="s">
        <v>166</v>
      </c>
      <c r="N2" s="346"/>
      <c r="O2" s="346"/>
    </row>
    <row r="3" spans="2:16" ht="15" thickBot="1" x14ac:dyDescent="0.4">
      <c r="M3" s="289"/>
      <c r="N3" s="290"/>
    </row>
    <row r="4" spans="2:16" ht="29.5" thickBot="1" x14ac:dyDescent="0.4">
      <c r="B4" s="26" t="s">
        <v>10</v>
      </c>
      <c r="C4" s="27"/>
      <c r="D4" s="21"/>
      <c r="E4" s="28"/>
      <c r="F4" s="28" t="s">
        <v>11</v>
      </c>
      <c r="G4" s="28"/>
      <c r="H4" s="28"/>
      <c r="I4" s="22"/>
      <c r="J4" s="23"/>
      <c r="L4" s="292"/>
      <c r="M4" s="291"/>
      <c r="N4" s="29" t="s">
        <v>39</v>
      </c>
      <c r="O4" s="337" t="s">
        <v>37</v>
      </c>
      <c r="P4" s="293"/>
    </row>
    <row r="5" spans="2:16" ht="15" thickBot="1" x14ac:dyDescent="0.4">
      <c r="B5" s="30"/>
      <c r="C5" s="31"/>
      <c r="D5" s="32" t="s">
        <v>12</v>
      </c>
      <c r="E5" s="33" t="s">
        <v>13</v>
      </c>
      <c r="F5" s="32" t="s">
        <v>14</v>
      </c>
      <c r="G5" s="32" t="s">
        <v>15</v>
      </c>
      <c r="H5" s="34" t="s">
        <v>16</v>
      </c>
      <c r="I5" s="34" t="s">
        <v>17</v>
      </c>
      <c r="J5" s="35" t="s">
        <v>18</v>
      </c>
      <c r="M5" s="36"/>
      <c r="N5" s="37"/>
      <c r="O5" s="338"/>
    </row>
    <row r="6" spans="2:16" ht="15" thickBot="1" x14ac:dyDescent="0.4">
      <c r="B6" s="26" t="s">
        <v>20</v>
      </c>
      <c r="C6" s="38" t="s">
        <v>19</v>
      </c>
      <c r="D6" s="153" t="s">
        <v>135</v>
      </c>
      <c r="E6" s="178">
        <v>55</v>
      </c>
      <c r="F6" s="179"/>
      <c r="G6" s="178" t="s">
        <v>135</v>
      </c>
      <c r="H6" s="179"/>
      <c r="I6" s="178">
        <v>2</v>
      </c>
      <c r="J6" s="156"/>
      <c r="M6" s="39" t="s">
        <v>12</v>
      </c>
      <c r="N6" s="40" t="s">
        <v>20</v>
      </c>
      <c r="O6" s="339" t="s">
        <v>135</v>
      </c>
    </row>
    <row r="7" spans="2:16" s="323" customFormat="1" ht="15" thickBot="1" x14ac:dyDescent="0.4">
      <c r="B7" s="316" t="s">
        <v>20</v>
      </c>
      <c r="C7" s="317" t="s">
        <v>21</v>
      </c>
      <c r="D7" s="318" t="s">
        <v>135</v>
      </c>
      <c r="E7" s="319">
        <v>21579</v>
      </c>
      <c r="F7" s="320"/>
      <c r="G7" s="321" t="s">
        <v>135</v>
      </c>
      <c r="H7" s="320"/>
      <c r="I7" s="319">
        <v>738</v>
      </c>
      <c r="J7" s="322"/>
      <c r="M7" s="324" t="s">
        <v>12</v>
      </c>
      <c r="N7" s="325" t="s">
        <v>23</v>
      </c>
      <c r="O7" s="339" t="s">
        <v>135</v>
      </c>
      <c r="P7" s="326"/>
    </row>
    <row r="8" spans="2:16" ht="15" thickBot="1" x14ac:dyDescent="0.4">
      <c r="B8" s="30" t="s">
        <v>20</v>
      </c>
      <c r="C8" s="42" t="s">
        <v>22</v>
      </c>
      <c r="D8" s="153" t="s">
        <v>135</v>
      </c>
      <c r="E8" s="159">
        <v>424.08000000000004</v>
      </c>
      <c r="F8" s="160"/>
      <c r="G8" s="154" t="s">
        <v>135</v>
      </c>
      <c r="H8" s="160"/>
      <c r="I8" s="159">
        <v>449.79</v>
      </c>
      <c r="J8" s="161"/>
      <c r="M8" s="39" t="s">
        <v>12</v>
      </c>
      <c r="N8" s="40" t="s">
        <v>26</v>
      </c>
      <c r="O8" s="339">
        <v>437.41</v>
      </c>
    </row>
    <row r="9" spans="2:16" ht="15" thickBot="1" x14ac:dyDescent="0.4">
      <c r="B9" s="26" t="s">
        <v>23</v>
      </c>
      <c r="C9" s="38" t="s">
        <v>19</v>
      </c>
      <c r="D9" s="180" t="s">
        <v>135</v>
      </c>
      <c r="E9" s="178">
        <v>23</v>
      </c>
      <c r="F9" s="179"/>
      <c r="G9" s="178" t="s">
        <v>135</v>
      </c>
      <c r="H9" s="179"/>
      <c r="I9" s="178">
        <v>12</v>
      </c>
      <c r="J9" s="156"/>
      <c r="M9" s="39" t="s">
        <v>12</v>
      </c>
      <c r="N9" s="40" t="s">
        <v>27</v>
      </c>
      <c r="O9" s="339" t="s">
        <v>135</v>
      </c>
    </row>
    <row r="10" spans="2:16" s="323" customFormat="1" ht="15" thickBot="1" x14ac:dyDescent="0.4">
      <c r="B10" s="316" t="s">
        <v>23</v>
      </c>
      <c r="C10" s="317" t="s">
        <v>21</v>
      </c>
      <c r="D10" s="318" t="s">
        <v>135</v>
      </c>
      <c r="E10" s="319">
        <v>9886</v>
      </c>
      <c r="F10" s="320"/>
      <c r="G10" s="321" t="s">
        <v>135</v>
      </c>
      <c r="H10" s="320"/>
      <c r="I10" s="319">
        <v>4042</v>
      </c>
      <c r="J10" s="322"/>
      <c r="M10" s="324" t="s">
        <v>12</v>
      </c>
      <c r="N10" s="325" t="s">
        <v>30</v>
      </c>
      <c r="O10" s="340" t="s">
        <v>135</v>
      </c>
      <c r="P10" s="326"/>
    </row>
    <row r="11" spans="2:16" ht="15" thickBot="1" x14ac:dyDescent="0.4">
      <c r="B11" s="30" t="s">
        <v>23</v>
      </c>
      <c r="C11" s="43" t="s">
        <v>22</v>
      </c>
      <c r="D11" s="153" t="s">
        <v>135</v>
      </c>
      <c r="E11" s="162">
        <v>435.32000000000005</v>
      </c>
      <c r="F11" s="160"/>
      <c r="G11" s="154" t="s">
        <v>135</v>
      </c>
      <c r="H11" s="160"/>
      <c r="I11" s="162">
        <v>445.63000000000005</v>
      </c>
      <c r="J11" s="161"/>
      <c r="M11" s="39" t="s">
        <v>12</v>
      </c>
      <c r="N11" s="40" t="s">
        <v>31</v>
      </c>
      <c r="O11" s="339" t="s">
        <v>135</v>
      </c>
      <c r="P11" s="44"/>
    </row>
    <row r="12" spans="2:16" ht="15" thickBot="1" x14ac:dyDescent="0.4">
      <c r="B12" s="26" t="s">
        <v>24</v>
      </c>
      <c r="C12" s="38" t="s">
        <v>19</v>
      </c>
      <c r="D12" s="163"/>
      <c r="E12" s="155"/>
      <c r="F12" s="164"/>
      <c r="G12" s="178" t="s">
        <v>135</v>
      </c>
      <c r="H12" s="181"/>
      <c r="I12" s="182">
        <v>5</v>
      </c>
      <c r="J12" s="165"/>
      <c r="M12" s="39" t="s">
        <v>13</v>
      </c>
      <c r="N12" s="40" t="s">
        <v>20</v>
      </c>
      <c r="O12" s="340">
        <v>424.08000000000004</v>
      </c>
    </row>
    <row r="13" spans="2:16" s="323" customFormat="1" ht="15" thickBot="1" x14ac:dyDescent="0.4">
      <c r="B13" s="316" t="s">
        <v>24</v>
      </c>
      <c r="C13" s="317" t="s">
        <v>21</v>
      </c>
      <c r="D13" s="327"/>
      <c r="E13" s="320"/>
      <c r="F13" s="328"/>
      <c r="G13" s="321" t="s">
        <v>135</v>
      </c>
      <c r="H13" s="327"/>
      <c r="I13" s="329">
        <v>1818</v>
      </c>
      <c r="J13" s="330"/>
      <c r="M13" s="324" t="s">
        <v>13</v>
      </c>
      <c r="N13" s="325" t="s">
        <v>23</v>
      </c>
      <c r="O13" s="340">
        <v>435.32000000000005</v>
      </c>
      <c r="P13" s="326"/>
    </row>
    <row r="14" spans="2:16" ht="15" thickBot="1" x14ac:dyDescent="0.4">
      <c r="B14" s="41" t="s">
        <v>24</v>
      </c>
      <c r="C14" s="42" t="s">
        <v>22</v>
      </c>
      <c r="D14" s="166"/>
      <c r="E14" s="160"/>
      <c r="F14" s="167"/>
      <c r="G14" s="154" t="s">
        <v>135</v>
      </c>
      <c r="H14" s="168"/>
      <c r="I14" s="169">
        <v>445.36</v>
      </c>
      <c r="J14" s="170"/>
      <c r="M14" s="39" t="s">
        <v>13</v>
      </c>
      <c r="N14" s="40" t="s">
        <v>26</v>
      </c>
      <c r="O14" s="340">
        <v>426.44</v>
      </c>
    </row>
    <row r="15" spans="2:16" x14ac:dyDescent="0.35">
      <c r="B15" s="26" t="s">
        <v>25</v>
      </c>
      <c r="C15" s="38" t="s">
        <v>19</v>
      </c>
      <c r="D15" s="163"/>
      <c r="E15" s="155"/>
      <c r="F15" s="171"/>
      <c r="G15" s="163"/>
      <c r="H15" s="163"/>
      <c r="I15" s="157"/>
      <c r="J15" s="178">
        <v>6</v>
      </c>
      <c r="M15" s="39" t="s">
        <v>13</v>
      </c>
      <c r="N15" s="40" t="s">
        <v>27</v>
      </c>
      <c r="O15" s="340">
        <v>422.37</v>
      </c>
    </row>
    <row r="16" spans="2:16" s="323" customFormat="1" x14ac:dyDescent="0.35">
      <c r="B16" s="316" t="s">
        <v>25</v>
      </c>
      <c r="C16" s="317" t="s">
        <v>21</v>
      </c>
      <c r="D16" s="327"/>
      <c r="E16" s="320"/>
      <c r="F16" s="331"/>
      <c r="G16" s="327"/>
      <c r="H16" s="327"/>
      <c r="I16" s="320"/>
      <c r="J16" s="319">
        <v>626</v>
      </c>
      <c r="M16" s="324" t="s">
        <v>13</v>
      </c>
      <c r="N16" s="325" t="s">
        <v>30</v>
      </c>
      <c r="O16" s="340">
        <v>396.18</v>
      </c>
      <c r="P16" s="326"/>
    </row>
    <row r="17" spans="2:16" ht="15" thickBot="1" x14ac:dyDescent="0.4">
      <c r="B17" s="30" t="s">
        <v>25</v>
      </c>
      <c r="C17" s="43" t="s">
        <v>22</v>
      </c>
      <c r="D17" s="168"/>
      <c r="E17" s="160"/>
      <c r="F17" s="172"/>
      <c r="G17" s="166"/>
      <c r="H17" s="168"/>
      <c r="I17" s="160"/>
      <c r="J17" s="159">
        <v>448.77000000000004</v>
      </c>
      <c r="M17" s="39" t="s">
        <v>13</v>
      </c>
      <c r="N17" s="40" t="s">
        <v>31</v>
      </c>
      <c r="O17" s="340">
        <v>430.45000000000005</v>
      </c>
    </row>
    <row r="18" spans="2:16" ht="14.25" customHeight="1" x14ac:dyDescent="0.35">
      <c r="B18" s="26" t="s">
        <v>26</v>
      </c>
      <c r="C18" s="38" t="s">
        <v>19</v>
      </c>
      <c r="D18" s="178">
        <v>1</v>
      </c>
      <c r="E18" s="183">
        <v>118</v>
      </c>
      <c r="F18" s="181"/>
      <c r="G18" s="181"/>
      <c r="H18" s="179"/>
      <c r="I18" s="178">
        <v>27</v>
      </c>
      <c r="J18" s="178">
        <v>35</v>
      </c>
      <c r="M18" s="39" t="s">
        <v>14</v>
      </c>
      <c r="N18" s="40" t="s">
        <v>27</v>
      </c>
      <c r="O18" s="340">
        <v>439.29</v>
      </c>
    </row>
    <row r="19" spans="2:16" s="323" customFormat="1" x14ac:dyDescent="0.35">
      <c r="B19" s="316" t="s">
        <v>26</v>
      </c>
      <c r="C19" s="317" t="s">
        <v>21</v>
      </c>
      <c r="D19" s="319">
        <v>236</v>
      </c>
      <c r="E19" s="319">
        <v>39583</v>
      </c>
      <c r="F19" s="327"/>
      <c r="G19" s="327"/>
      <c r="H19" s="320"/>
      <c r="I19" s="319">
        <v>6754</v>
      </c>
      <c r="J19" s="319">
        <v>3882</v>
      </c>
      <c r="M19" s="324" t="s">
        <v>15</v>
      </c>
      <c r="N19" s="325" t="s">
        <v>20</v>
      </c>
      <c r="O19" s="339" t="s">
        <v>135</v>
      </c>
      <c r="P19" s="326"/>
    </row>
    <row r="20" spans="2:16" ht="15" thickBot="1" x14ac:dyDescent="0.4">
      <c r="B20" s="30" t="s">
        <v>26</v>
      </c>
      <c r="C20" s="42" t="s">
        <v>22</v>
      </c>
      <c r="D20" s="159">
        <v>437.41</v>
      </c>
      <c r="E20" s="159">
        <v>426.44</v>
      </c>
      <c r="F20" s="168"/>
      <c r="G20" s="168"/>
      <c r="H20" s="160"/>
      <c r="I20" s="159">
        <v>367.09000000000003</v>
      </c>
      <c r="J20" s="159">
        <v>432.26000000000005</v>
      </c>
      <c r="M20" s="39" t="s">
        <v>15</v>
      </c>
      <c r="N20" s="40" t="s">
        <v>23</v>
      </c>
      <c r="O20" s="339" t="s">
        <v>135</v>
      </c>
    </row>
    <row r="21" spans="2:16" ht="15" thickBot="1" x14ac:dyDescent="0.4">
      <c r="B21" s="26" t="s">
        <v>27</v>
      </c>
      <c r="C21" s="38" t="s">
        <v>19</v>
      </c>
      <c r="D21" s="180" t="s">
        <v>135</v>
      </c>
      <c r="E21" s="178">
        <v>35</v>
      </c>
      <c r="F21" s="183">
        <v>6</v>
      </c>
      <c r="G21" s="178" t="s">
        <v>135</v>
      </c>
      <c r="H21" s="178">
        <v>32</v>
      </c>
      <c r="I21" s="178">
        <v>56</v>
      </c>
      <c r="J21" s="156"/>
      <c r="M21" s="39" t="s">
        <v>15</v>
      </c>
      <c r="N21" s="40" t="s">
        <v>24</v>
      </c>
      <c r="O21" s="339" t="s">
        <v>135</v>
      </c>
    </row>
    <row r="22" spans="2:16" s="323" customFormat="1" ht="15" thickBot="1" x14ac:dyDescent="0.4">
      <c r="B22" s="316" t="s">
        <v>27</v>
      </c>
      <c r="C22" s="317" t="s">
        <v>21</v>
      </c>
      <c r="D22" s="318" t="s">
        <v>135</v>
      </c>
      <c r="E22" s="319">
        <v>13514</v>
      </c>
      <c r="F22" s="319">
        <v>2313</v>
      </c>
      <c r="G22" s="321" t="s">
        <v>135</v>
      </c>
      <c r="H22" s="319">
        <v>10925</v>
      </c>
      <c r="I22" s="329">
        <v>16847</v>
      </c>
      <c r="J22" s="322"/>
      <c r="M22" s="324" t="s">
        <v>15</v>
      </c>
      <c r="N22" s="325" t="s">
        <v>27</v>
      </c>
      <c r="O22" s="339" t="s">
        <v>135</v>
      </c>
      <c r="P22" s="326"/>
    </row>
    <row r="23" spans="2:16" ht="15" thickBot="1" x14ac:dyDescent="0.4">
      <c r="B23" s="30" t="s">
        <v>27</v>
      </c>
      <c r="C23" s="42" t="s">
        <v>22</v>
      </c>
      <c r="D23" s="153" t="s">
        <v>135</v>
      </c>
      <c r="E23" s="162">
        <v>422.37</v>
      </c>
      <c r="F23" s="162">
        <v>439.29</v>
      </c>
      <c r="G23" s="154" t="s">
        <v>135</v>
      </c>
      <c r="H23" s="159">
        <v>370.77000000000004</v>
      </c>
      <c r="I23" s="169">
        <v>418.08000000000004</v>
      </c>
      <c r="J23" s="158"/>
      <c r="M23" s="39" t="s">
        <v>15</v>
      </c>
      <c r="N23" s="40" t="s">
        <v>28</v>
      </c>
      <c r="O23" s="339" t="s">
        <v>135</v>
      </c>
    </row>
    <row r="24" spans="2:16" ht="15" thickBot="1" x14ac:dyDescent="0.4">
      <c r="B24" s="26" t="s">
        <v>28</v>
      </c>
      <c r="C24" s="38" t="s">
        <v>19</v>
      </c>
      <c r="D24" s="163"/>
      <c r="E24" s="155"/>
      <c r="F24" s="164"/>
      <c r="G24" s="178" t="s">
        <v>135</v>
      </c>
      <c r="H24" s="178">
        <v>32</v>
      </c>
      <c r="I24" s="178">
        <v>8</v>
      </c>
      <c r="J24" s="156"/>
      <c r="M24" s="39" t="s">
        <v>15</v>
      </c>
      <c r="N24" s="40" t="s">
        <v>31</v>
      </c>
      <c r="O24" s="339" t="s">
        <v>135</v>
      </c>
    </row>
    <row r="25" spans="2:16" s="323" customFormat="1" ht="15" thickBot="1" x14ac:dyDescent="0.4">
      <c r="B25" s="316" t="s">
        <v>28</v>
      </c>
      <c r="C25" s="317" t="s">
        <v>21</v>
      </c>
      <c r="D25" s="327"/>
      <c r="E25" s="320"/>
      <c r="F25" s="328"/>
      <c r="G25" s="321" t="s">
        <v>135</v>
      </c>
      <c r="H25" s="319">
        <v>1751</v>
      </c>
      <c r="I25" s="332">
        <v>2652</v>
      </c>
      <c r="J25" s="322"/>
      <c r="M25" s="324" t="s">
        <v>15</v>
      </c>
      <c r="N25" s="325" t="s">
        <v>33</v>
      </c>
      <c r="O25" s="339" t="s">
        <v>135</v>
      </c>
      <c r="P25" s="326"/>
    </row>
    <row r="26" spans="2:16" ht="15" thickBot="1" x14ac:dyDescent="0.4">
      <c r="B26" s="30" t="s">
        <v>28</v>
      </c>
      <c r="C26" s="42" t="s">
        <v>22</v>
      </c>
      <c r="D26" s="166"/>
      <c r="E26" s="160"/>
      <c r="F26" s="167"/>
      <c r="G26" s="154" t="s">
        <v>135</v>
      </c>
      <c r="H26" s="162">
        <v>347.94</v>
      </c>
      <c r="I26" s="173">
        <v>437.14000000000004</v>
      </c>
      <c r="J26" s="161"/>
      <c r="M26" s="39" t="s">
        <v>16</v>
      </c>
      <c r="N26" s="40" t="s">
        <v>27</v>
      </c>
      <c r="O26" s="340">
        <v>370.77000000000004</v>
      </c>
    </row>
    <row r="27" spans="2:16" x14ac:dyDescent="0.35">
      <c r="B27" s="26" t="s">
        <v>29</v>
      </c>
      <c r="C27" s="38" t="s">
        <v>19</v>
      </c>
      <c r="D27" s="163"/>
      <c r="E27" s="155"/>
      <c r="F27" s="171"/>
      <c r="G27" s="163"/>
      <c r="H27" s="163"/>
      <c r="I27" s="174"/>
      <c r="J27" s="178">
        <v>17</v>
      </c>
      <c r="M27" s="39" t="s">
        <v>16</v>
      </c>
      <c r="N27" s="40" t="s">
        <v>28</v>
      </c>
      <c r="O27" s="340">
        <v>347.94</v>
      </c>
    </row>
    <row r="28" spans="2:16" s="323" customFormat="1" x14ac:dyDescent="0.35">
      <c r="B28" s="316" t="s">
        <v>29</v>
      </c>
      <c r="C28" s="317" t="s">
        <v>21</v>
      </c>
      <c r="D28" s="327"/>
      <c r="E28" s="320"/>
      <c r="F28" s="331"/>
      <c r="G28" s="327"/>
      <c r="H28" s="327"/>
      <c r="I28" s="333"/>
      <c r="J28" s="319">
        <v>1699</v>
      </c>
      <c r="M28" s="324" t="s">
        <v>16</v>
      </c>
      <c r="N28" s="325" t="s">
        <v>30</v>
      </c>
      <c r="O28" s="340">
        <v>325.95000000000005</v>
      </c>
      <c r="P28" s="326"/>
    </row>
    <row r="29" spans="2:16" ht="15" thickBot="1" x14ac:dyDescent="0.4">
      <c r="B29" s="30" t="s">
        <v>29</v>
      </c>
      <c r="C29" s="42" t="s">
        <v>22</v>
      </c>
      <c r="D29" s="168"/>
      <c r="E29" s="160"/>
      <c r="F29" s="172"/>
      <c r="G29" s="168"/>
      <c r="H29" s="168"/>
      <c r="I29" s="175"/>
      <c r="J29" s="159">
        <v>434.92</v>
      </c>
      <c r="M29" s="39" t="s">
        <v>16</v>
      </c>
      <c r="N29" s="40" t="s">
        <v>31</v>
      </c>
      <c r="O29" s="340">
        <v>346.36</v>
      </c>
    </row>
    <row r="30" spans="2:16" ht="15" thickBot="1" x14ac:dyDescent="0.4">
      <c r="B30" s="26" t="s">
        <v>30</v>
      </c>
      <c r="C30" s="38" t="s">
        <v>19</v>
      </c>
      <c r="D30" s="180" t="s">
        <v>135</v>
      </c>
      <c r="E30" s="183">
        <v>35</v>
      </c>
      <c r="F30" s="181"/>
      <c r="G30" s="179"/>
      <c r="H30" s="183">
        <v>85</v>
      </c>
      <c r="I30" s="178">
        <v>9</v>
      </c>
      <c r="J30" s="178">
        <v>28</v>
      </c>
      <c r="M30" s="39" t="s">
        <v>16</v>
      </c>
      <c r="N30" s="40" t="s">
        <v>33</v>
      </c>
      <c r="O30" s="340">
        <v>372.94</v>
      </c>
    </row>
    <row r="31" spans="2:16" s="323" customFormat="1" ht="15" thickBot="1" x14ac:dyDescent="0.4">
      <c r="B31" s="316" t="s">
        <v>30</v>
      </c>
      <c r="C31" s="317" t="s">
        <v>21</v>
      </c>
      <c r="D31" s="318" t="s">
        <v>135</v>
      </c>
      <c r="E31" s="319">
        <v>10213</v>
      </c>
      <c r="F31" s="327"/>
      <c r="G31" s="320"/>
      <c r="H31" s="319">
        <v>22731</v>
      </c>
      <c r="I31" s="319">
        <v>2230</v>
      </c>
      <c r="J31" s="319">
        <v>2912</v>
      </c>
      <c r="M31" s="324" t="s">
        <v>16</v>
      </c>
      <c r="N31" s="325" t="s">
        <v>34</v>
      </c>
      <c r="O31" s="340">
        <v>294.87</v>
      </c>
      <c r="P31" s="326"/>
    </row>
    <row r="32" spans="2:16" ht="15" thickBot="1" x14ac:dyDescent="0.4">
      <c r="B32" s="30" t="s">
        <v>30</v>
      </c>
      <c r="C32" s="42" t="s">
        <v>22</v>
      </c>
      <c r="D32" s="153" t="s">
        <v>135</v>
      </c>
      <c r="E32" s="162">
        <v>396.18</v>
      </c>
      <c r="F32" s="168"/>
      <c r="G32" s="160"/>
      <c r="H32" s="159">
        <v>325.95000000000005</v>
      </c>
      <c r="I32" s="159">
        <v>393.39000000000004</v>
      </c>
      <c r="J32" s="159">
        <v>434.37</v>
      </c>
      <c r="M32" s="39" t="s">
        <v>16</v>
      </c>
      <c r="N32" s="40" t="s">
        <v>35</v>
      </c>
      <c r="O32" s="340" t="s">
        <v>135</v>
      </c>
    </row>
    <row r="33" spans="2:16" ht="15" thickBot="1" x14ac:dyDescent="0.4">
      <c r="B33" s="26" t="s">
        <v>31</v>
      </c>
      <c r="C33" s="38" t="s">
        <v>19</v>
      </c>
      <c r="D33" s="180" t="s">
        <v>135</v>
      </c>
      <c r="E33" s="182">
        <v>3</v>
      </c>
      <c r="F33" s="179"/>
      <c r="G33" s="178" t="s">
        <v>135</v>
      </c>
      <c r="H33" s="178">
        <v>23</v>
      </c>
      <c r="I33" s="178">
        <v>11</v>
      </c>
      <c r="J33" s="156"/>
      <c r="M33" s="39" t="s">
        <v>17</v>
      </c>
      <c r="N33" s="40" t="s">
        <v>20</v>
      </c>
      <c r="O33" s="339">
        <v>449.79</v>
      </c>
    </row>
    <row r="34" spans="2:16" s="323" customFormat="1" ht="15" thickBot="1" x14ac:dyDescent="0.4">
      <c r="B34" s="316" t="s">
        <v>31</v>
      </c>
      <c r="C34" s="317" t="s">
        <v>21</v>
      </c>
      <c r="D34" s="318" t="s">
        <v>135</v>
      </c>
      <c r="E34" s="329">
        <v>1010</v>
      </c>
      <c r="F34" s="320"/>
      <c r="G34" s="321" t="s">
        <v>135</v>
      </c>
      <c r="H34" s="319">
        <v>6808</v>
      </c>
      <c r="I34" s="329">
        <v>3082</v>
      </c>
      <c r="J34" s="322"/>
      <c r="M34" s="324" t="s">
        <v>17</v>
      </c>
      <c r="N34" s="325" t="s">
        <v>23</v>
      </c>
      <c r="O34" s="340">
        <v>445.63000000000005</v>
      </c>
      <c r="P34" s="326"/>
    </row>
    <row r="35" spans="2:16" ht="15" thickBot="1" x14ac:dyDescent="0.4">
      <c r="B35" s="30" t="s">
        <v>31</v>
      </c>
      <c r="C35" s="42" t="s">
        <v>32</v>
      </c>
      <c r="D35" s="153" t="s">
        <v>135</v>
      </c>
      <c r="E35" s="176">
        <v>430.45000000000005</v>
      </c>
      <c r="F35" s="160"/>
      <c r="G35" s="154" t="s">
        <v>135</v>
      </c>
      <c r="H35" s="159">
        <v>346.36</v>
      </c>
      <c r="I35" s="169">
        <v>396.20000000000005</v>
      </c>
      <c r="J35" s="158"/>
      <c r="M35" s="39" t="s">
        <v>17</v>
      </c>
      <c r="N35" s="40" t="s">
        <v>24</v>
      </c>
      <c r="O35" s="340">
        <v>445.36</v>
      </c>
    </row>
    <row r="36" spans="2:16" ht="15" thickBot="1" x14ac:dyDescent="0.4">
      <c r="B36" s="26" t="s">
        <v>33</v>
      </c>
      <c r="C36" s="38" t="s">
        <v>19</v>
      </c>
      <c r="D36" s="163"/>
      <c r="E36" s="155"/>
      <c r="F36" s="164"/>
      <c r="G36" s="178" t="s">
        <v>135</v>
      </c>
      <c r="H36" s="178">
        <v>2</v>
      </c>
      <c r="I36" s="182">
        <v>3</v>
      </c>
      <c r="J36" s="156"/>
      <c r="M36" s="39" t="s">
        <v>17</v>
      </c>
      <c r="N36" s="40" t="s">
        <v>26</v>
      </c>
      <c r="O36" s="340">
        <v>367.09000000000003</v>
      </c>
    </row>
    <row r="37" spans="2:16" s="323" customFormat="1" ht="15" thickBot="1" x14ac:dyDescent="0.4">
      <c r="B37" s="316" t="s">
        <v>33</v>
      </c>
      <c r="C37" s="317" t="s">
        <v>21</v>
      </c>
      <c r="D37" s="327"/>
      <c r="E37" s="320"/>
      <c r="F37" s="328"/>
      <c r="G37" s="321" t="s">
        <v>135</v>
      </c>
      <c r="H37" s="319">
        <v>618</v>
      </c>
      <c r="I37" s="319">
        <v>982</v>
      </c>
      <c r="J37" s="322"/>
      <c r="M37" s="324" t="s">
        <v>17</v>
      </c>
      <c r="N37" s="325" t="s">
        <v>27</v>
      </c>
      <c r="O37" s="340">
        <v>418.08000000000004</v>
      </c>
      <c r="P37" s="326"/>
    </row>
    <row r="38" spans="2:16" ht="15" thickBot="1" x14ac:dyDescent="0.4">
      <c r="B38" s="30" t="s">
        <v>33</v>
      </c>
      <c r="C38" s="42" t="s">
        <v>22</v>
      </c>
      <c r="D38" s="168"/>
      <c r="E38" s="160"/>
      <c r="F38" s="167"/>
      <c r="G38" s="154" t="s">
        <v>135</v>
      </c>
      <c r="H38" s="162">
        <v>372.94</v>
      </c>
      <c r="I38" s="169">
        <v>407.45000000000005</v>
      </c>
      <c r="J38" s="158"/>
      <c r="M38" s="39" t="s">
        <v>17</v>
      </c>
      <c r="N38" s="40" t="s">
        <v>28</v>
      </c>
      <c r="O38" s="340">
        <v>437.14000000000004</v>
      </c>
    </row>
    <row r="39" spans="2:16" x14ac:dyDescent="0.35">
      <c r="B39" s="26" t="s">
        <v>38</v>
      </c>
      <c r="C39" s="45" t="s">
        <v>19</v>
      </c>
      <c r="D39" s="163"/>
      <c r="E39" s="155"/>
      <c r="F39" s="171"/>
      <c r="G39" s="163"/>
      <c r="H39" s="163"/>
      <c r="I39" s="163"/>
      <c r="J39" s="182">
        <v>2</v>
      </c>
      <c r="M39" s="39" t="s">
        <v>17</v>
      </c>
      <c r="N39" s="40" t="s">
        <v>30</v>
      </c>
      <c r="O39" s="340">
        <v>393.39000000000004</v>
      </c>
    </row>
    <row r="40" spans="2:16" s="323" customFormat="1" x14ac:dyDescent="0.35">
      <c r="B40" s="316" t="s">
        <v>38</v>
      </c>
      <c r="C40" s="334" t="s">
        <v>21</v>
      </c>
      <c r="D40" s="327"/>
      <c r="E40" s="320"/>
      <c r="F40" s="331"/>
      <c r="G40" s="327"/>
      <c r="H40" s="327"/>
      <c r="I40" s="327"/>
      <c r="J40" s="329">
        <v>171</v>
      </c>
      <c r="M40" s="324" t="s">
        <v>17</v>
      </c>
      <c r="N40" s="325" t="s">
        <v>31</v>
      </c>
      <c r="O40" s="340">
        <v>396.20000000000005</v>
      </c>
      <c r="P40" s="326"/>
    </row>
    <row r="41" spans="2:16" ht="15" thickBot="1" x14ac:dyDescent="0.4">
      <c r="B41" s="30" t="s">
        <v>38</v>
      </c>
      <c r="C41" s="46" t="s">
        <v>22</v>
      </c>
      <c r="D41" s="168"/>
      <c r="E41" s="160"/>
      <c r="F41" s="172"/>
      <c r="G41" s="168"/>
      <c r="H41" s="168"/>
      <c r="I41" s="168"/>
      <c r="J41" s="169">
        <v>439.16</v>
      </c>
      <c r="M41" s="39" t="s">
        <v>17</v>
      </c>
      <c r="N41" s="40" t="s">
        <v>33</v>
      </c>
      <c r="O41" s="340">
        <v>407.45000000000005</v>
      </c>
    </row>
    <row r="42" spans="2:16" ht="15" thickBot="1" x14ac:dyDescent="0.4">
      <c r="B42" s="26" t="s">
        <v>34</v>
      </c>
      <c r="C42" s="38" t="s">
        <v>19</v>
      </c>
      <c r="D42" s="163"/>
      <c r="E42" s="155"/>
      <c r="F42" s="171"/>
      <c r="G42" s="155"/>
      <c r="H42" s="184">
        <v>16</v>
      </c>
      <c r="I42" s="185"/>
      <c r="J42" s="178" t="s">
        <v>135</v>
      </c>
      <c r="M42" s="39" t="s">
        <v>18</v>
      </c>
      <c r="N42" s="40" t="s">
        <v>25</v>
      </c>
      <c r="O42" s="339">
        <v>448.77000000000004</v>
      </c>
    </row>
    <row r="43" spans="2:16" s="323" customFormat="1" ht="15" thickBot="1" x14ac:dyDescent="0.4">
      <c r="B43" s="316" t="s">
        <v>34</v>
      </c>
      <c r="C43" s="317" t="s">
        <v>21</v>
      </c>
      <c r="D43" s="327"/>
      <c r="E43" s="320"/>
      <c r="F43" s="331"/>
      <c r="G43" s="320"/>
      <c r="H43" s="335">
        <v>3857</v>
      </c>
      <c r="I43" s="333"/>
      <c r="J43" s="321" t="s">
        <v>135</v>
      </c>
      <c r="M43" s="324" t="s">
        <v>18</v>
      </c>
      <c r="N43" s="325" t="s">
        <v>26</v>
      </c>
      <c r="O43" s="340">
        <v>432.26000000000005</v>
      </c>
      <c r="P43" s="326"/>
    </row>
    <row r="44" spans="2:16" ht="15" thickBot="1" x14ac:dyDescent="0.4">
      <c r="B44" s="30" t="s">
        <v>34</v>
      </c>
      <c r="C44" s="42" t="s">
        <v>22</v>
      </c>
      <c r="D44" s="168"/>
      <c r="E44" s="160"/>
      <c r="F44" s="172"/>
      <c r="G44" s="160"/>
      <c r="H44" s="177">
        <v>294.87</v>
      </c>
      <c r="I44" s="175"/>
      <c r="J44" s="294" t="s">
        <v>135</v>
      </c>
      <c r="M44" s="39" t="s">
        <v>18</v>
      </c>
      <c r="N44" s="40" t="s">
        <v>29</v>
      </c>
      <c r="O44" s="340">
        <v>434.92</v>
      </c>
    </row>
    <row r="45" spans="2:16" x14ac:dyDescent="0.35">
      <c r="B45" s="41" t="s">
        <v>35</v>
      </c>
      <c r="C45" s="38" t="s">
        <v>19</v>
      </c>
      <c r="D45" s="163"/>
      <c r="E45" s="155"/>
      <c r="F45" s="171"/>
      <c r="G45" s="155"/>
      <c r="H45" s="180" t="s">
        <v>135</v>
      </c>
      <c r="I45" s="174"/>
      <c r="J45" s="156"/>
      <c r="M45" s="39" t="s">
        <v>18</v>
      </c>
      <c r="N45" s="40" t="s">
        <v>30</v>
      </c>
      <c r="O45" s="340">
        <v>434.37</v>
      </c>
    </row>
    <row r="46" spans="2:16" s="323" customFormat="1" x14ac:dyDescent="0.35">
      <c r="B46" s="316" t="s">
        <v>35</v>
      </c>
      <c r="C46" s="317" t="s">
        <v>21</v>
      </c>
      <c r="D46" s="327"/>
      <c r="E46" s="320"/>
      <c r="F46" s="331"/>
      <c r="G46" s="320"/>
      <c r="H46" s="335" t="s">
        <v>135</v>
      </c>
      <c r="I46" s="333"/>
      <c r="J46" s="330"/>
      <c r="M46" s="324" t="s">
        <v>18</v>
      </c>
      <c r="N46" s="325" t="s">
        <v>34</v>
      </c>
      <c r="O46" s="341" t="s">
        <v>135</v>
      </c>
      <c r="P46" s="326"/>
    </row>
    <row r="47" spans="2:16" ht="15" thickBot="1" x14ac:dyDescent="0.4">
      <c r="B47" s="41" t="s">
        <v>35</v>
      </c>
      <c r="C47" s="42" t="s">
        <v>22</v>
      </c>
      <c r="D47" s="168"/>
      <c r="E47" s="160"/>
      <c r="F47" s="172"/>
      <c r="G47" s="157"/>
      <c r="H47" s="177" t="s">
        <v>135</v>
      </c>
      <c r="I47" s="175"/>
      <c r="J47" s="170"/>
      <c r="M47" s="39" t="s">
        <v>18</v>
      </c>
      <c r="N47" s="40" t="s">
        <v>38</v>
      </c>
      <c r="O47" s="340">
        <v>439.16</v>
      </c>
    </row>
    <row r="48" spans="2:16" x14ac:dyDescent="0.35">
      <c r="B48" s="26"/>
      <c r="C48" s="47" t="s">
        <v>19</v>
      </c>
      <c r="D48" s="48">
        <v>1</v>
      </c>
      <c r="E48" s="49">
        <v>269</v>
      </c>
      <c r="F48" s="50">
        <v>6</v>
      </c>
      <c r="G48" s="142">
        <v>0</v>
      </c>
      <c r="H48" s="51">
        <v>190</v>
      </c>
      <c r="I48" s="49">
        <v>133</v>
      </c>
      <c r="J48" s="49">
        <v>88</v>
      </c>
    </row>
    <row r="49" spans="2:10" x14ac:dyDescent="0.35">
      <c r="B49" s="41" t="s">
        <v>36</v>
      </c>
      <c r="C49" s="52" t="s">
        <v>21</v>
      </c>
      <c r="D49" s="305">
        <v>236</v>
      </c>
      <c r="E49" s="305">
        <v>95785</v>
      </c>
      <c r="F49" s="306">
        <v>2313</v>
      </c>
      <c r="G49" s="305">
        <v>0</v>
      </c>
      <c r="H49" s="307">
        <v>46690</v>
      </c>
      <c r="I49" s="305">
        <v>39145</v>
      </c>
      <c r="J49" s="305">
        <v>9290</v>
      </c>
    </row>
    <row r="50" spans="2:10" ht="15" thickBot="1" x14ac:dyDescent="0.4">
      <c r="B50" s="53"/>
      <c r="C50" s="315" t="s">
        <v>22</v>
      </c>
      <c r="D50" s="54">
        <v>437.41</v>
      </c>
      <c r="E50" s="54">
        <v>423.06644443284438</v>
      </c>
      <c r="F50" s="150">
        <v>439.29</v>
      </c>
      <c r="G50" s="151">
        <v>0</v>
      </c>
      <c r="H50" s="152">
        <v>338.29265431569928</v>
      </c>
      <c r="I50" s="54">
        <v>411.88721062715541</v>
      </c>
      <c r="J50" s="54">
        <v>434.65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1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1" width="7.54296875" style="3" customWidth="1"/>
    <col min="12" max="12" width="8" style="3" customWidth="1"/>
    <col min="13" max="13" width="10.81640625" style="295" customWidth="1"/>
    <col min="14" max="14" width="9.7265625" style="295" customWidth="1"/>
    <col min="15" max="15" width="9.81640625" style="295" customWidth="1"/>
    <col min="16" max="16" width="10.54296875" style="295" customWidth="1"/>
    <col min="17" max="17" width="9.54296875" style="295" customWidth="1"/>
    <col min="18" max="18" width="9.81640625" style="295" customWidth="1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167</v>
      </c>
      <c r="C2" s="3"/>
      <c r="G2" s="3" t="str">
        <f>'OSNOVNO POROČILO'!A13</f>
        <v>28. teden (11.7.2022 - 17.7.2022)</v>
      </c>
      <c r="J2" s="3" t="s">
        <v>168</v>
      </c>
    </row>
    <row r="3" spans="2:10" ht="15" thickBot="1" x14ac:dyDescent="0.4">
      <c r="B3" s="3"/>
      <c r="C3" s="3"/>
    </row>
    <row r="4" spans="2:10" ht="43.5" x14ac:dyDescent="0.35">
      <c r="B4" s="55"/>
      <c r="C4" s="56"/>
      <c r="D4" s="57" t="s">
        <v>163</v>
      </c>
      <c r="E4" s="57" t="s">
        <v>49</v>
      </c>
      <c r="F4" s="72" t="s">
        <v>179</v>
      </c>
      <c r="G4" s="58" t="s">
        <v>148</v>
      </c>
    </row>
    <row r="5" spans="2:10" ht="29.5" thickBot="1" x14ac:dyDescent="0.4">
      <c r="B5" s="59" t="s">
        <v>133</v>
      </c>
      <c r="C5" s="60" t="s">
        <v>10</v>
      </c>
      <c r="D5" s="187">
        <v>27</v>
      </c>
      <c r="E5" s="187">
        <v>28</v>
      </c>
      <c r="F5" s="73"/>
      <c r="G5" s="186"/>
    </row>
    <row r="6" spans="2:10" x14ac:dyDescent="0.35">
      <c r="B6" s="11" t="s">
        <v>12</v>
      </c>
      <c r="C6" s="12" t="s">
        <v>20</v>
      </c>
      <c r="D6" s="61" t="s">
        <v>135</v>
      </c>
      <c r="E6" s="61" t="s">
        <v>135</v>
      </c>
      <c r="F6" s="144"/>
      <c r="G6" s="282"/>
    </row>
    <row r="7" spans="2:10" x14ac:dyDescent="0.35">
      <c r="B7" s="8" t="s">
        <v>12</v>
      </c>
      <c r="C7" s="13" t="s">
        <v>23</v>
      </c>
      <c r="D7" s="61" t="s">
        <v>135</v>
      </c>
      <c r="E7" s="61" t="s">
        <v>135</v>
      </c>
      <c r="F7" s="145"/>
      <c r="G7" s="283"/>
    </row>
    <row r="8" spans="2:10" x14ac:dyDescent="0.35">
      <c r="B8" s="8" t="s">
        <v>12</v>
      </c>
      <c r="C8" s="13" t="s">
        <v>26</v>
      </c>
      <c r="D8" s="61">
        <v>433.20000000000005</v>
      </c>
      <c r="E8" s="143">
        <v>437.41</v>
      </c>
      <c r="F8" s="146">
        <v>4.2099999999999795</v>
      </c>
      <c r="G8" s="284">
        <v>9.7183748845797169E-3</v>
      </c>
    </row>
    <row r="9" spans="2:10" x14ac:dyDescent="0.35">
      <c r="B9" s="8" t="s">
        <v>12</v>
      </c>
      <c r="C9" s="13" t="s">
        <v>27</v>
      </c>
      <c r="D9" s="61" t="s">
        <v>135</v>
      </c>
      <c r="E9" s="61" t="s">
        <v>135</v>
      </c>
      <c r="F9" s="145"/>
      <c r="G9" s="309"/>
    </row>
    <row r="10" spans="2:10" x14ac:dyDescent="0.35">
      <c r="B10" s="8" t="s">
        <v>12</v>
      </c>
      <c r="C10" s="13" t="s">
        <v>30</v>
      </c>
      <c r="D10" s="62">
        <v>370.61</v>
      </c>
      <c r="E10" s="147" t="s">
        <v>135</v>
      </c>
      <c r="F10" s="146"/>
      <c r="G10" s="310"/>
    </row>
    <row r="11" spans="2:10" x14ac:dyDescent="0.35">
      <c r="B11" s="8" t="s">
        <v>12</v>
      </c>
      <c r="C11" s="13" t="s">
        <v>31</v>
      </c>
      <c r="D11" s="61" t="s">
        <v>135</v>
      </c>
      <c r="E11" s="61" t="s">
        <v>135</v>
      </c>
      <c r="F11" s="145"/>
      <c r="G11" s="283"/>
    </row>
    <row r="12" spans="2:10" x14ac:dyDescent="0.35">
      <c r="B12" s="8" t="s">
        <v>13</v>
      </c>
      <c r="C12" s="13" t="s">
        <v>20</v>
      </c>
      <c r="D12" s="62">
        <v>441.67</v>
      </c>
      <c r="E12" s="147">
        <v>424.08000000000004</v>
      </c>
      <c r="F12" s="148">
        <v>-17.589999999999975</v>
      </c>
      <c r="G12" s="285">
        <v>-3.9826114519890377E-2</v>
      </c>
    </row>
    <row r="13" spans="2:10" x14ac:dyDescent="0.35">
      <c r="B13" s="8" t="s">
        <v>13</v>
      </c>
      <c r="C13" s="13" t="s">
        <v>23</v>
      </c>
      <c r="D13" s="62">
        <v>427.42</v>
      </c>
      <c r="E13" s="147">
        <v>435.32000000000005</v>
      </c>
      <c r="F13" s="146">
        <v>7.9000000000000341</v>
      </c>
      <c r="G13" s="284">
        <v>1.8482990969070245E-2</v>
      </c>
    </row>
    <row r="14" spans="2:10" x14ac:dyDescent="0.35">
      <c r="B14" s="8" t="s">
        <v>13</v>
      </c>
      <c r="C14" s="13" t="s">
        <v>26</v>
      </c>
      <c r="D14" s="62">
        <v>430.91</v>
      </c>
      <c r="E14" s="147">
        <v>426.44</v>
      </c>
      <c r="F14" s="148">
        <v>-4.4700000000000273</v>
      </c>
      <c r="G14" s="285">
        <v>-1.0373395836717703E-2</v>
      </c>
    </row>
    <row r="15" spans="2:10" ht="15.75" customHeight="1" x14ac:dyDescent="0.35">
      <c r="B15" s="8" t="s">
        <v>13</v>
      </c>
      <c r="C15" s="13" t="s">
        <v>27</v>
      </c>
      <c r="D15" s="62">
        <v>432.32000000000005</v>
      </c>
      <c r="E15" s="147">
        <v>422.37</v>
      </c>
      <c r="F15" s="148">
        <v>-9.9500000000000455</v>
      </c>
      <c r="G15" s="285">
        <v>-2.3015358993338397E-2</v>
      </c>
    </row>
    <row r="16" spans="2:10" x14ac:dyDescent="0.35">
      <c r="B16" s="8" t="s">
        <v>13</v>
      </c>
      <c r="C16" s="13" t="s">
        <v>30</v>
      </c>
      <c r="D16" s="62">
        <v>408</v>
      </c>
      <c r="E16" s="147">
        <v>396.18</v>
      </c>
      <c r="F16" s="148">
        <v>-11.819999999999993</v>
      </c>
      <c r="G16" s="285">
        <v>-2.8970588235294081E-2</v>
      </c>
    </row>
    <row r="17" spans="2:18" x14ac:dyDescent="0.35">
      <c r="B17" s="8" t="s">
        <v>13</v>
      </c>
      <c r="C17" s="13" t="s">
        <v>31</v>
      </c>
      <c r="D17" s="62">
        <v>414.57000000000005</v>
      </c>
      <c r="E17" s="147">
        <v>430.45000000000005</v>
      </c>
      <c r="F17" s="146">
        <v>15.879999999999995</v>
      </c>
      <c r="G17" s="284">
        <v>3.8304749499481483E-2</v>
      </c>
      <c r="I17" s="64"/>
    </row>
    <row r="18" spans="2:18" x14ac:dyDescent="0.35">
      <c r="B18" s="8" t="s">
        <v>14</v>
      </c>
      <c r="C18" s="13" t="s">
        <v>27</v>
      </c>
      <c r="D18" s="62">
        <v>416.81</v>
      </c>
      <c r="E18" s="147">
        <v>439.29</v>
      </c>
      <c r="F18" s="146">
        <v>22.480000000000018</v>
      </c>
      <c r="G18" s="284">
        <v>5.3933446894268489E-2</v>
      </c>
    </row>
    <row r="19" spans="2:18" x14ac:dyDescent="0.35">
      <c r="B19" s="8" t="s">
        <v>15</v>
      </c>
      <c r="C19" s="13" t="s">
        <v>20</v>
      </c>
      <c r="D19" s="61" t="s">
        <v>135</v>
      </c>
      <c r="E19" s="61" t="s">
        <v>135</v>
      </c>
      <c r="F19" s="146"/>
      <c r="G19" s="285"/>
    </row>
    <row r="20" spans="2:18" x14ac:dyDescent="0.35">
      <c r="B20" s="8" t="s">
        <v>15</v>
      </c>
      <c r="C20" s="13" t="s">
        <v>23</v>
      </c>
      <c r="D20" s="61" t="s">
        <v>135</v>
      </c>
      <c r="E20" s="61" t="s">
        <v>135</v>
      </c>
      <c r="F20" s="146"/>
      <c r="G20" s="284"/>
    </row>
    <row r="21" spans="2:18" x14ac:dyDescent="0.35">
      <c r="B21" s="8" t="s">
        <v>15</v>
      </c>
      <c r="C21" s="13" t="s">
        <v>24</v>
      </c>
      <c r="D21" s="61" t="s">
        <v>135</v>
      </c>
      <c r="E21" s="61" t="s">
        <v>135</v>
      </c>
      <c r="F21" s="146"/>
      <c r="G21" s="284"/>
    </row>
    <row r="22" spans="2:18" ht="15" thickBot="1" x14ac:dyDescent="0.4">
      <c r="B22" s="8" t="s">
        <v>15</v>
      </c>
      <c r="C22" s="13" t="s">
        <v>27</v>
      </c>
      <c r="D22" s="61" t="s">
        <v>135</v>
      </c>
      <c r="E22" s="61" t="s">
        <v>135</v>
      </c>
      <c r="F22" s="146"/>
      <c r="G22" s="284"/>
      <c r="L22" s="3" t="s">
        <v>169</v>
      </c>
    </row>
    <row r="23" spans="2:18" ht="15" thickBot="1" x14ac:dyDescent="0.4">
      <c r="B23" s="8" t="s">
        <v>15</v>
      </c>
      <c r="C23" s="13" t="s">
        <v>28</v>
      </c>
      <c r="D23" s="61" t="s">
        <v>135</v>
      </c>
      <c r="E23" s="61" t="s">
        <v>135</v>
      </c>
      <c r="F23" s="148"/>
      <c r="G23" s="285"/>
      <c r="L23" s="298" t="s">
        <v>137</v>
      </c>
      <c r="M23" s="296" t="s">
        <v>40</v>
      </c>
      <c r="N23" s="296" t="s">
        <v>41</v>
      </c>
      <c r="O23" s="296" t="s">
        <v>42</v>
      </c>
      <c r="P23" s="296" t="s">
        <v>43</v>
      </c>
      <c r="Q23" s="296" t="s">
        <v>44</v>
      </c>
      <c r="R23" s="297" t="s">
        <v>45</v>
      </c>
    </row>
    <row r="24" spans="2:18" ht="15" thickBot="1" x14ac:dyDescent="0.4">
      <c r="B24" s="8" t="s">
        <v>15</v>
      </c>
      <c r="C24" s="13" t="s">
        <v>31</v>
      </c>
      <c r="D24" s="61" t="s">
        <v>135</v>
      </c>
      <c r="E24" s="61" t="s">
        <v>135</v>
      </c>
      <c r="F24" s="146"/>
      <c r="G24" s="284"/>
      <c r="K24" s="299">
        <v>2021</v>
      </c>
      <c r="L24" s="9">
        <v>1</v>
      </c>
      <c r="M24" s="188">
        <v>322.70999999999998</v>
      </c>
      <c r="N24" s="188">
        <v>313.69</v>
      </c>
      <c r="O24" s="188"/>
      <c r="P24" s="188">
        <v>206.39</v>
      </c>
      <c r="Q24" s="188">
        <v>299.54000000000002</v>
      </c>
      <c r="R24" s="189"/>
    </row>
    <row r="25" spans="2:18" x14ac:dyDescent="0.35">
      <c r="B25" s="8" t="s">
        <v>15</v>
      </c>
      <c r="C25" s="13" t="s">
        <v>33</v>
      </c>
      <c r="D25" s="61" t="s">
        <v>135</v>
      </c>
      <c r="E25" s="61" t="s">
        <v>135</v>
      </c>
      <c r="F25" s="70"/>
      <c r="G25" s="286"/>
      <c r="L25" s="10">
        <v>2</v>
      </c>
      <c r="M25" s="190">
        <v>322.49</v>
      </c>
      <c r="N25" s="190">
        <v>311.77</v>
      </c>
      <c r="O25" s="190"/>
      <c r="P25" s="190">
        <v>216.23</v>
      </c>
      <c r="Q25" s="190">
        <v>307.14999999999998</v>
      </c>
      <c r="R25" s="191"/>
    </row>
    <row r="26" spans="2:18" x14ac:dyDescent="0.35">
      <c r="B26" s="8" t="s">
        <v>16</v>
      </c>
      <c r="C26" s="13" t="s">
        <v>27</v>
      </c>
      <c r="D26" s="65">
        <v>380.35</v>
      </c>
      <c r="E26" s="65">
        <v>370.77000000000004</v>
      </c>
      <c r="F26" s="69">
        <v>-9.5799999999999841</v>
      </c>
      <c r="G26" s="287">
        <v>-2.5187327461548503E-2</v>
      </c>
      <c r="L26" s="10">
        <v>3</v>
      </c>
      <c r="M26" s="190">
        <v>321.08</v>
      </c>
      <c r="N26" s="190">
        <v>310.05</v>
      </c>
      <c r="O26" s="190"/>
      <c r="P26" s="190">
        <v>205.76</v>
      </c>
      <c r="Q26" s="190">
        <v>305.39999999999998</v>
      </c>
      <c r="R26" s="191"/>
    </row>
    <row r="27" spans="2:18" x14ac:dyDescent="0.35">
      <c r="B27" s="8" t="s">
        <v>16</v>
      </c>
      <c r="C27" s="13" t="s">
        <v>28</v>
      </c>
      <c r="D27" s="65">
        <v>386.70000000000005</v>
      </c>
      <c r="E27" s="65">
        <v>347.94</v>
      </c>
      <c r="F27" s="69">
        <v>-38.760000000000048</v>
      </c>
      <c r="G27" s="287">
        <v>-0.10023273855702108</v>
      </c>
      <c r="L27" s="10">
        <v>4</v>
      </c>
      <c r="M27" s="190">
        <v>323.79000000000002</v>
      </c>
      <c r="N27" s="190">
        <v>314.77000000000004</v>
      </c>
      <c r="O27" s="190"/>
      <c r="P27" s="190">
        <v>203.91</v>
      </c>
      <c r="Q27" s="190">
        <v>305.89000000000004</v>
      </c>
      <c r="R27" s="191"/>
    </row>
    <row r="28" spans="2:18" x14ac:dyDescent="0.35">
      <c r="B28" s="8" t="s">
        <v>16</v>
      </c>
      <c r="C28" s="13" t="s">
        <v>30</v>
      </c>
      <c r="D28" s="65">
        <v>346.48</v>
      </c>
      <c r="E28" s="65">
        <v>325.95000000000005</v>
      </c>
      <c r="F28" s="69">
        <v>-20.529999999999973</v>
      </c>
      <c r="G28" s="287">
        <v>-5.9253059339644309E-2</v>
      </c>
      <c r="L28" s="10">
        <v>5</v>
      </c>
      <c r="M28" s="190">
        <v>315.22000000000003</v>
      </c>
      <c r="N28" s="190">
        <v>297.53000000000003</v>
      </c>
      <c r="O28" s="190"/>
      <c r="P28" s="190">
        <v>206.42</v>
      </c>
      <c r="Q28" s="190">
        <v>307.66000000000003</v>
      </c>
      <c r="R28" s="191"/>
    </row>
    <row r="29" spans="2:18" x14ac:dyDescent="0.35">
      <c r="B29" s="8" t="s">
        <v>16</v>
      </c>
      <c r="C29" s="13" t="s">
        <v>31</v>
      </c>
      <c r="D29" s="65">
        <v>362</v>
      </c>
      <c r="E29" s="65">
        <v>346.36</v>
      </c>
      <c r="F29" s="69">
        <v>-15.639999999999986</v>
      </c>
      <c r="G29" s="287">
        <v>-4.3204419889502743E-2</v>
      </c>
      <c r="L29" s="10">
        <v>6</v>
      </c>
      <c r="M29" s="190">
        <v>320.66000000000003</v>
      </c>
      <c r="N29" s="190">
        <v>313.52000000000004</v>
      </c>
      <c r="O29" s="190"/>
      <c r="P29" s="190">
        <v>210.29</v>
      </c>
      <c r="Q29" s="190">
        <v>308.04000000000002</v>
      </c>
      <c r="R29" s="191"/>
    </row>
    <row r="30" spans="2:18" x14ac:dyDescent="0.35">
      <c r="B30" s="8" t="s">
        <v>16</v>
      </c>
      <c r="C30" s="13" t="s">
        <v>33</v>
      </c>
      <c r="D30" s="61">
        <v>252.63</v>
      </c>
      <c r="E30" s="61">
        <v>372.94</v>
      </c>
      <c r="F30" s="70">
        <v>120.31</v>
      </c>
      <c r="G30" s="286">
        <v>0.47623005977120703</v>
      </c>
      <c r="L30" s="10">
        <v>7</v>
      </c>
      <c r="M30" s="190">
        <v>324.55</v>
      </c>
      <c r="N30" s="190">
        <v>320.44</v>
      </c>
      <c r="O30" s="190"/>
      <c r="P30" s="190">
        <v>206.25</v>
      </c>
      <c r="Q30" s="190">
        <v>314.46000000000004</v>
      </c>
      <c r="R30" s="191"/>
    </row>
    <row r="31" spans="2:18" x14ac:dyDescent="0.35">
      <c r="B31" s="8" t="s">
        <v>16</v>
      </c>
      <c r="C31" s="13" t="s">
        <v>34</v>
      </c>
      <c r="D31" s="65">
        <v>326.17</v>
      </c>
      <c r="E31" s="65">
        <v>294.87</v>
      </c>
      <c r="F31" s="69">
        <v>-31.300000000000011</v>
      </c>
      <c r="G31" s="287">
        <v>-9.5962228285863205E-2</v>
      </c>
      <c r="L31" s="10">
        <v>8</v>
      </c>
      <c r="M31" s="190">
        <v>323.06</v>
      </c>
      <c r="N31" s="190">
        <v>321.24</v>
      </c>
      <c r="O31" s="190"/>
      <c r="P31" s="190">
        <v>203.13</v>
      </c>
      <c r="Q31" s="190">
        <v>314.04000000000002</v>
      </c>
      <c r="R31" s="191"/>
    </row>
    <row r="32" spans="2:18" x14ac:dyDescent="0.35">
      <c r="B32" s="8" t="s">
        <v>16</v>
      </c>
      <c r="C32" s="13" t="s">
        <v>35</v>
      </c>
      <c r="D32" s="66">
        <v>337.95000000000005</v>
      </c>
      <c r="E32" s="66" t="s">
        <v>135</v>
      </c>
      <c r="F32" s="69"/>
      <c r="G32" s="287"/>
      <c r="L32" s="10">
        <v>9</v>
      </c>
      <c r="M32" s="190">
        <v>327.99</v>
      </c>
      <c r="N32" s="190">
        <v>321.36</v>
      </c>
      <c r="O32" s="190"/>
      <c r="P32" s="190">
        <v>229.54</v>
      </c>
      <c r="Q32" s="190">
        <v>304.26000000000005</v>
      </c>
      <c r="R32" s="191"/>
    </row>
    <row r="33" spans="2:18" x14ac:dyDescent="0.35">
      <c r="B33" s="8" t="s">
        <v>17</v>
      </c>
      <c r="C33" s="13" t="s">
        <v>20</v>
      </c>
      <c r="D33" s="61">
        <v>414.01000000000005</v>
      </c>
      <c r="E33" s="61">
        <v>449.79</v>
      </c>
      <c r="F33" s="70">
        <v>35.779999999999973</v>
      </c>
      <c r="G33" s="286">
        <v>8.6423033260066173E-2</v>
      </c>
      <c r="L33" s="10">
        <v>10</v>
      </c>
      <c r="M33" s="190">
        <v>325.20000000000005</v>
      </c>
      <c r="N33" s="190">
        <v>318.40000000000003</v>
      </c>
      <c r="O33" s="190"/>
      <c r="P33" s="190">
        <v>225.95999999999998</v>
      </c>
      <c r="Q33" s="190">
        <v>308.73</v>
      </c>
      <c r="R33" s="191"/>
    </row>
    <row r="34" spans="2:18" x14ac:dyDescent="0.35">
      <c r="B34" s="8" t="s">
        <v>17</v>
      </c>
      <c r="C34" s="13" t="s">
        <v>23</v>
      </c>
      <c r="D34" s="65">
        <v>448.74</v>
      </c>
      <c r="E34" s="65">
        <v>445.63000000000005</v>
      </c>
      <c r="F34" s="69">
        <v>-3.1099999999999568</v>
      </c>
      <c r="G34" s="287">
        <v>-6.9305165574718997E-3</v>
      </c>
      <c r="L34" s="10">
        <v>11</v>
      </c>
      <c r="M34" s="190">
        <v>318.92</v>
      </c>
      <c r="N34" s="190">
        <v>323.79000000000002</v>
      </c>
      <c r="O34" s="190"/>
      <c r="P34" s="190">
        <v>205.73999999999998</v>
      </c>
      <c r="Q34" s="190">
        <v>303.75</v>
      </c>
      <c r="R34" s="191"/>
    </row>
    <row r="35" spans="2:18" x14ac:dyDescent="0.35">
      <c r="B35" s="8" t="s">
        <v>17</v>
      </c>
      <c r="C35" s="13" t="s">
        <v>24</v>
      </c>
      <c r="D35" s="65">
        <v>447.74</v>
      </c>
      <c r="E35" s="65">
        <v>445.36</v>
      </c>
      <c r="F35" s="69">
        <v>-2.3799999999999955</v>
      </c>
      <c r="G35" s="287">
        <v>-5.3155849376870234E-3</v>
      </c>
      <c r="L35" s="10">
        <v>12</v>
      </c>
      <c r="M35" s="190">
        <v>329.58000000000004</v>
      </c>
      <c r="N35" s="190">
        <v>324.32</v>
      </c>
      <c r="O35" s="190"/>
      <c r="P35" s="190">
        <v>230.48</v>
      </c>
      <c r="Q35" s="190">
        <v>319.13</v>
      </c>
      <c r="R35" s="191"/>
    </row>
    <row r="36" spans="2:18" x14ac:dyDescent="0.35">
      <c r="B36" s="8" t="s">
        <v>17</v>
      </c>
      <c r="C36" s="13" t="s">
        <v>26</v>
      </c>
      <c r="D36" s="65">
        <v>415.18</v>
      </c>
      <c r="E36" s="65">
        <v>367.09000000000003</v>
      </c>
      <c r="F36" s="69">
        <v>-48.089999999999975</v>
      </c>
      <c r="G36" s="287">
        <v>-0.11582927886699734</v>
      </c>
      <c r="L36" s="10">
        <v>13</v>
      </c>
      <c r="M36" s="190">
        <v>330.95000000000005</v>
      </c>
      <c r="N36" s="190">
        <v>322.84000000000003</v>
      </c>
      <c r="O36" s="190">
        <v>321.54000000000002</v>
      </c>
      <c r="P36" s="190">
        <v>236.72</v>
      </c>
      <c r="Q36" s="190">
        <v>304.8</v>
      </c>
      <c r="R36" s="191"/>
    </row>
    <row r="37" spans="2:18" x14ac:dyDescent="0.35">
      <c r="B37" s="8" t="s">
        <v>17</v>
      </c>
      <c r="C37" s="13" t="s">
        <v>27</v>
      </c>
      <c r="D37" s="65">
        <v>414.27000000000004</v>
      </c>
      <c r="E37" s="65">
        <v>418.08000000000004</v>
      </c>
      <c r="F37" s="70">
        <v>3.8100000000000023</v>
      </c>
      <c r="G37" s="286">
        <v>9.1969005720906605E-3</v>
      </c>
      <c r="L37" s="10">
        <v>14</v>
      </c>
      <c r="M37" s="190">
        <v>324.98</v>
      </c>
      <c r="N37" s="190">
        <v>330.45000000000005</v>
      </c>
      <c r="O37" s="190">
        <v>321.54000000000002</v>
      </c>
      <c r="P37" s="190">
        <v>218.79999999999998</v>
      </c>
      <c r="Q37" s="190">
        <v>314.13</v>
      </c>
      <c r="R37" s="191"/>
    </row>
    <row r="38" spans="2:18" x14ac:dyDescent="0.35">
      <c r="B38" s="8" t="s">
        <v>17</v>
      </c>
      <c r="C38" s="13" t="s">
        <v>28</v>
      </c>
      <c r="D38" s="65">
        <v>397.79</v>
      </c>
      <c r="E38" s="65">
        <v>437.14000000000004</v>
      </c>
      <c r="F38" s="70">
        <v>39.350000000000023</v>
      </c>
      <c r="G38" s="286">
        <v>9.8921541516880929E-2</v>
      </c>
      <c r="L38" s="10">
        <v>15</v>
      </c>
      <c r="M38" s="190">
        <v>330.16</v>
      </c>
      <c r="N38" s="190">
        <v>309.01000000000005</v>
      </c>
      <c r="O38" s="190">
        <v>314.24</v>
      </c>
      <c r="P38" s="190">
        <v>231.95</v>
      </c>
      <c r="Q38" s="190">
        <v>313.33000000000004</v>
      </c>
      <c r="R38" s="191"/>
    </row>
    <row r="39" spans="2:18" x14ac:dyDescent="0.35">
      <c r="B39" s="8" t="s">
        <v>17</v>
      </c>
      <c r="C39" s="13" t="s">
        <v>30</v>
      </c>
      <c r="D39" s="65">
        <v>358.89000000000004</v>
      </c>
      <c r="E39" s="65">
        <v>393.39000000000004</v>
      </c>
      <c r="F39" s="70">
        <v>34.5</v>
      </c>
      <c r="G39" s="286">
        <v>9.6129733344478829E-2</v>
      </c>
      <c r="L39" s="10">
        <v>16</v>
      </c>
      <c r="M39" s="190">
        <v>327.71000000000004</v>
      </c>
      <c r="N39" s="190">
        <v>319.76000000000005</v>
      </c>
      <c r="O39" s="190"/>
      <c r="P39" s="190">
        <v>225.66</v>
      </c>
      <c r="Q39" s="190">
        <v>312.12</v>
      </c>
      <c r="R39" s="191"/>
    </row>
    <row r="40" spans="2:18" x14ac:dyDescent="0.35">
      <c r="B40" s="8" t="s">
        <v>17</v>
      </c>
      <c r="C40" s="13" t="s">
        <v>31</v>
      </c>
      <c r="D40" s="65">
        <v>373.19</v>
      </c>
      <c r="E40" s="65">
        <v>396.20000000000005</v>
      </c>
      <c r="F40" s="70">
        <v>23.010000000000048</v>
      </c>
      <c r="G40" s="345">
        <v>6.1657600685977698E-2</v>
      </c>
      <c r="L40" s="10">
        <v>17</v>
      </c>
      <c r="M40" s="190">
        <v>329.43</v>
      </c>
      <c r="N40" s="190">
        <v>324.37</v>
      </c>
      <c r="O40" s="190"/>
      <c r="P40" s="190">
        <v>237.32999999999998</v>
      </c>
      <c r="Q40" s="190">
        <v>312.63</v>
      </c>
      <c r="R40" s="191"/>
    </row>
    <row r="41" spans="2:18" x14ac:dyDescent="0.35">
      <c r="B41" s="8" t="s">
        <v>17</v>
      </c>
      <c r="C41" s="13" t="s">
        <v>33</v>
      </c>
      <c r="D41" s="66">
        <v>407.54</v>
      </c>
      <c r="E41" s="66">
        <v>407.45000000000005</v>
      </c>
      <c r="F41" s="342">
        <v>-8.9999999999974989E-2</v>
      </c>
      <c r="G41" s="287">
        <v>-2.2083721843246806E-4</v>
      </c>
      <c r="L41" s="10">
        <v>18</v>
      </c>
      <c r="M41" s="190">
        <v>327.42</v>
      </c>
      <c r="N41" s="190">
        <v>323.78000000000003</v>
      </c>
      <c r="O41" s="190"/>
      <c r="P41" s="190">
        <v>236.37</v>
      </c>
      <c r="Q41" s="190">
        <v>313.51000000000005</v>
      </c>
      <c r="R41" s="191"/>
    </row>
    <row r="42" spans="2:18" x14ac:dyDescent="0.35">
      <c r="B42" s="8" t="s">
        <v>18</v>
      </c>
      <c r="C42" s="13" t="s">
        <v>25</v>
      </c>
      <c r="D42" s="61">
        <v>460.02000000000004</v>
      </c>
      <c r="E42" s="61">
        <v>448.77000000000004</v>
      </c>
      <c r="F42" s="343">
        <v>-11.25</v>
      </c>
      <c r="G42" s="344">
        <v>-2.4455458458327861E-2</v>
      </c>
      <c r="L42" s="10">
        <v>19</v>
      </c>
      <c r="M42" s="190">
        <v>327.51000000000005</v>
      </c>
      <c r="N42" s="190">
        <v>323.35000000000002</v>
      </c>
      <c r="O42" s="190"/>
      <c r="P42" s="190">
        <v>228.01</v>
      </c>
      <c r="Q42" s="190">
        <v>314.94</v>
      </c>
      <c r="R42" s="191"/>
    </row>
    <row r="43" spans="2:18" x14ac:dyDescent="0.35">
      <c r="B43" s="8" t="s">
        <v>18</v>
      </c>
      <c r="C43" s="13" t="s">
        <v>26</v>
      </c>
      <c r="D43" s="63">
        <v>449.51000000000005</v>
      </c>
      <c r="E43" s="63">
        <v>432.26000000000005</v>
      </c>
      <c r="F43" s="69">
        <v>-17.25</v>
      </c>
      <c r="G43" s="287">
        <v>-3.8375119574647898E-2</v>
      </c>
      <c r="L43" s="10">
        <v>20</v>
      </c>
      <c r="M43" s="190">
        <v>328.88</v>
      </c>
      <c r="N43" s="190">
        <v>321.52000000000004</v>
      </c>
      <c r="O43" s="190"/>
      <c r="P43" s="190">
        <v>231.26999999999998</v>
      </c>
      <c r="Q43" s="190">
        <v>313.08000000000004</v>
      </c>
      <c r="R43" s="191">
        <v>331.54</v>
      </c>
    </row>
    <row r="44" spans="2:18" x14ac:dyDescent="0.35">
      <c r="B44" s="8" t="s">
        <v>18</v>
      </c>
      <c r="C44" s="13" t="s">
        <v>29</v>
      </c>
      <c r="D44" s="63">
        <v>445.21000000000004</v>
      </c>
      <c r="E44" s="63">
        <v>434.92</v>
      </c>
      <c r="F44" s="69">
        <v>-10.29000000000002</v>
      </c>
      <c r="G44" s="287">
        <v>-2.3112688394240966E-2</v>
      </c>
      <c r="L44" s="10">
        <v>21</v>
      </c>
      <c r="M44" s="190">
        <v>330.65000000000003</v>
      </c>
      <c r="N44" s="190">
        <v>329.12</v>
      </c>
      <c r="O44" s="190"/>
      <c r="P44" s="190">
        <v>233.44</v>
      </c>
      <c r="Q44" s="190">
        <v>322.01000000000005</v>
      </c>
      <c r="R44" s="191"/>
    </row>
    <row r="45" spans="2:18" x14ac:dyDescent="0.35">
      <c r="B45" s="8" t="s">
        <v>18</v>
      </c>
      <c r="C45" s="13" t="s">
        <v>30</v>
      </c>
      <c r="D45" s="63">
        <v>443.24</v>
      </c>
      <c r="E45" s="63">
        <v>434.37</v>
      </c>
      <c r="F45" s="69">
        <v>-8.8700000000000045</v>
      </c>
      <c r="G45" s="287">
        <v>-2.0011731793159515E-2</v>
      </c>
      <c r="H45" s="67"/>
      <c r="I45" s="1"/>
      <c r="L45" s="10">
        <v>22</v>
      </c>
      <c r="M45" s="190">
        <v>326.92</v>
      </c>
      <c r="N45" s="190">
        <v>326.85000000000002</v>
      </c>
      <c r="O45" s="190"/>
      <c r="P45" s="190">
        <v>245.45</v>
      </c>
      <c r="Q45" s="190">
        <v>325.29000000000002</v>
      </c>
      <c r="R45" s="191"/>
    </row>
    <row r="46" spans="2:18" x14ac:dyDescent="0.35">
      <c r="B46" s="8" t="s">
        <v>18</v>
      </c>
      <c r="C46" s="13" t="s">
        <v>34</v>
      </c>
      <c r="D46" s="61" t="s">
        <v>135</v>
      </c>
      <c r="E46" s="61" t="s">
        <v>135</v>
      </c>
      <c r="F46" s="69"/>
      <c r="G46" s="287"/>
      <c r="H46" s="67"/>
      <c r="I46" s="1"/>
      <c r="L46" s="10">
        <v>23</v>
      </c>
      <c r="M46" s="190">
        <v>328.90000000000003</v>
      </c>
      <c r="N46" s="190">
        <v>325.20000000000005</v>
      </c>
      <c r="O46" s="190">
        <v>326.54000000000002</v>
      </c>
      <c r="P46" s="190">
        <v>253.15</v>
      </c>
      <c r="Q46" s="190">
        <v>333.32</v>
      </c>
      <c r="R46" s="191">
        <v>176.54</v>
      </c>
    </row>
    <row r="47" spans="2:18" x14ac:dyDescent="0.35">
      <c r="B47" s="8" t="s">
        <v>18</v>
      </c>
      <c r="C47" s="13" t="s">
        <v>38</v>
      </c>
      <c r="D47" s="66">
        <v>447.41</v>
      </c>
      <c r="E47" s="66">
        <v>439.16</v>
      </c>
      <c r="F47" s="343">
        <v>-8.25</v>
      </c>
      <c r="G47" s="287">
        <v>-1.8439462685232777E-2</v>
      </c>
      <c r="H47" s="67"/>
      <c r="I47" s="1"/>
      <c r="L47" s="10">
        <v>24</v>
      </c>
      <c r="M47" s="190">
        <v>331.53000000000003</v>
      </c>
      <c r="N47" s="190">
        <v>325.31</v>
      </c>
      <c r="O47" s="190"/>
      <c r="P47" s="190">
        <v>263.88</v>
      </c>
      <c r="Q47" s="190">
        <v>328.65000000000003</v>
      </c>
      <c r="R47" s="191"/>
    </row>
    <row r="48" spans="2:18" x14ac:dyDescent="0.35">
      <c r="B48" s="67"/>
      <c r="H48" s="67"/>
      <c r="I48" s="1"/>
      <c r="L48" s="10">
        <v>25</v>
      </c>
      <c r="M48" s="190">
        <v>332.72</v>
      </c>
      <c r="N48" s="190">
        <v>329.11</v>
      </c>
      <c r="O48" s="190"/>
      <c r="P48" s="190">
        <v>261.52</v>
      </c>
      <c r="Q48" s="190">
        <v>325.94</v>
      </c>
      <c r="R48" s="191"/>
    </row>
    <row r="49" spans="2:18" x14ac:dyDescent="0.35">
      <c r="B49" s="67"/>
      <c r="H49" s="67"/>
      <c r="I49" s="1"/>
      <c r="L49" s="10">
        <v>26</v>
      </c>
      <c r="M49" s="190">
        <v>332.47</v>
      </c>
      <c r="N49" s="190">
        <v>331.98</v>
      </c>
      <c r="O49" s="190"/>
      <c r="P49" s="190">
        <v>269.21000000000004</v>
      </c>
      <c r="Q49" s="190">
        <v>319.82</v>
      </c>
      <c r="R49" s="191"/>
    </row>
    <row r="50" spans="2:18" x14ac:dyDescent="0.35">
      <c r="B50" s="67" t="s">
        <v>161</v>
      </c>
      <c r="H50" s="67"/>
      <c r="I50" s="1"/>
      <c r="L50" s="10">
        <v>27</v>
      </c>
      <c r="M50" s="190">
        <v>329.49</v>
      </c>
      <c r="N50" s="190">
        <v>337.75</v>
      </c>
      <c r="O50" s="190"/>
      <c r="P50" s="190">
        <v>259.76</v>
      </c>
      <c r="Q50" s="190">
        <v>328.19</v>
      </c>
      <c r="R50" s="191"/>
    </row>
    <row r="51" spans="2:18" x14ac:dyDescent="0.35">
      <c r="B51" s="67" t="s">
        <v>159</v>
      </c>
      <c r="L51" s="10">
        <v>28</v>
      </c>
      <c r="M51" s="190">
        <v>332.86</v>
      </c>
      <c r="N51" s="190">
        <v>327.28000000000003</v>
      </c>
      <c r="O51" s="190">
        <v>291.54000000000002</v>
      </c>
      <c r="P51" s="190">
        <v>240.28</v>
      </c>
      <c r="Q51" s="190">
        <v>325.98</v>
      </c>
      <c r="R51" s="191"/>
    </row>
    <row r="52" spans="2:18" x14ac:dyDescent="0.35">
      <c r="B52" s="67" t="s">
        <v>46</v>
      </c>
      <c r="L52" s="10">
        <v>29</v>
      </c>
      <c r="M52" s="190">
        <v>335.53000000000003</v>
      </c>
      <c r="N52" s="190">
        <v>326.29000000000002</v>
      </c>
      <c r="O52" s="190">
        <v>316.54000000000002</v>
      </c>
      <c r="P52" s="190">
        <v>260.48</v>
      </c>
      <c r="Q52" s="190">
        <v>319.36</v>
      </c>
      <c r="R52" s="191"/>
    </row>
    <row r="53" spans="2:18" x14ac:dyDescent="0.35">
      <c r="B53" s="67" t="s">
        <v>47</v>
      </c>
      <c r="L53" s="10">
        <v>30</v>
      </c>
      <c r="M53" s="190">
        <v>332.18</v>
      </c>
      <c r="N53" s="190">
        <v>314.11</v>
      </c>
      <c r="O53" s="190"/>
      <c r="P53" s="190">
        <v>258.64</v>
      </c>
      <c r="Q53" s="190">
        <v>326.61</v>
      </c>
      <c r="R53" s="191"/>
    </row>
    <row r="54" spans="2:18" x14ac:dyDescent="0.35">
      <c r="B54" s="67" t="s">
        <v>160</v>
      </c>
      <c r="L54" s="10">
        <v>31</v>
      </c>
      <c r="M54" s="190">
        <v>335.33000000000004</v>
      </c>
      <c r="N54" s="190">
        <v>308.09000000000003</v>
      </c>
      <c r="O54" s="190"/>
      <c r="P54" s="190">
        <v>260.32</v>
      </c>
      <c r="Q54" s="190">
        <v>329.76000000000005</v>
      </c>
      <c r="R54" s="191"/>
    </row>
    <row r="55" spans="2:18" x14ac:dyDescent="0.35">
      <c r="B55" s="308" t="s">
        <v>184</v>
      </c>
      <c r="L55" s="10">
        <v>32</v>
      </c>
      <c r="M55" s="190">
        <v>330.96000000000004</v>
      </c>
      <c r="N55" s="190">
        <v>333.49</v>
      </c>
      <c r="O55" s="190"/>
      <c r="P55" s="190">
        <v>261.94</v>
      </c>
      <c r="Q55" s="190">
        <v>323.27000000000004</v>
      </c>
      <c r="R55" s="191"/>
    </row>
    <row r="56" spans="2:18" x14ac:dyDescent="0.35">
      <c r="B56" s="67" t="s">
        <v>189</v>
      </c>
      <c r="L56" s="10">
        <v>33</v>
      </c>
      <c r="M56" s="190">
        <v>336.59000000000003</v>
      </c>
      <c r="N56" s="190">
        <v>329.14000000000004</v>
      </c>
      <c r="O56" s="190"/>
      <c r="P56" s="190">
        <v>230.62</v>
      </c>
      <c r="Q56" s="190">
        <v>339.85</v>
      </c>
      <c r="R56" s="191"/>
    </row>
    <row r="57" spans="2:18" x14ac:dyDescent="0.35">
      <c r="L57" s="10">
        <v>34</v>
      </c>
      <c r="M57" s="190">
        <v>340.93</v>
      </c>
      <c r="N57" s="190">
        <v>321.97000000000003</v>
      </c>
      <c r="O57" s="190"/>
      <c r="P57" s="190">
        <v>250.73</v>
      </c>
      <c r="Q57" s="190">
        <v>340.02000000000004</v>
      </c>
      <c r="R57" s="191"/>
    </row>
    <row r="58" spans="2:18" x14ac:dyDescent="0.35">
      <c r="B58" s="18" t="s">
        <v>162</v>
      </c>
      <c r="L58" s="10">
        <v>35</v>
      </c>
      <c r="M58" s="190">
        <v>330.59000000000003</v>
      </c>
      <c r="N58" s="190">
        <v>330.09000000000003</v>
      </c>
      <c r="O58" s="190"/>
      <c r="P58" s="190">
        <v>246.67</v>
      </c>
      <c r="Q58" s="190">
        <v>335.63</v>
      </c>
      <c r="R58" s="191"/>
    </row>
    <row r="59" spans="2:18" x14ac:dyDescent="0.35">
      <c r="L59" s="10">
        <v>36</v>
      </c>
      <c r="M59" s="190">
        <v>340.3</v>
      </c>
      <c r="N59" s="190">
        <v>318.43</v>
      </c>
      <c r="O59" s="190"/>
      <c r="P59" s="190">
        <v>253.17</v>
      </c>
      <c r="Q59" s="190">
        <v>322.27000000000004</v>
      </c>
      <c r="R59" s="191"/>
    </row>
    <row r="60" spans="2:18" x14ac:dyDescent="0.35">
      <c r="L60" s="10">
        <v>37</v>
      </c>
      <c r="M60" s="190">
        <v>342.42</v>
      </c>
      <c r="N60" s="190">
        <v>337.71000000000004</v>
      </c>
      <c r="O60" s="190"/>
      <c r="P60" s="190">
        <v>256.17</v>
      </c>
      <c r="Q60" s="190">
        <v>336.24</v>
      </c>
      <c r="R60" s="191"/>
    </row>
    <row r="61" spans="2:18" x14ac:dyDescent="0.35">
      <c r="L61" s="10">
        <v>38</v>
      </c>
      <c r="M61" s="190">
        <v>344.27000000000004</v>
      </c>
      <c r="N61" s="190">
        <v>335.28000000000003</v>
      </c>
      <c r="O61" s="190"/>
      <c r="P61" s="190">
        <v>255.35999999999999</v>
      </c>
      <c r="Q61" s="190">
        <v>337.67</v>
      </c>
      <c r="R61" s="191"/>
    </row>
    <row r="62" spans="2:18" x14ac:dyDescent="0.35">
      <c r="L62" s="10">
        <v>39</v>
      </c>
      <c r="M62" s="190">
        <v>346.04</v>
      </c>
      <c r="N62" s="190">
        <v>309.20000000000005</v>
      </c>
      <c r="O62" s="190">
        <v>346.54</v>
      </c>
      <c r="P62" s="190">
        <v>254.09</v>
      </c>
      <c r="Q62" s="190">
        <v>333.34000000000003</v>
      </c>
      <c r="R62" s="191"/>
    </row>
    <row r="63" spans="2:18" x14ac:dyDescent="0.35">
      <c r="L63" s="10">
        <v>40</v>
      </c>
      <c r="M63" s="190">
        <v>349.94</v>
      </c>
      <c r="N63" s="190">
        <v>347.51000000000005</v>
      </c>
      <c r="O63" s="190"/>
      <c r="P63" s="190">
        <v>251.29999999999998</v>
      </c>
      <c r="Q63" s="190">
        <v>336.72</v>
      </c>
      <c r="R63" s="191"/>
    </row>
    <row r="64" spans="2:18" x14ac:dyDescent="0.35">
      <c r="L64" s="10">
        <v>41</v>
      </c>
      <c r="M64" s="190">
        <v>360.16</v>
      </c>
      <c r="N64" s="190">
        <v>337.20000000000005</v>
      </c>
      <c r="O64" s="190"/>
      <c r="P64" s="190">
        <v>256.54000000000002</v>
      </c>
      <c r="Q64" s="190">
        <v>342.08000000000004</v>
      </c>
      <c r="R64" s="191"/>
    </row>
    <row r="65" spans="11:18" x14ac:dyDescent="0.35">
      <c r="L65" s="10">
        <v>42</v>
      </c>
      <c r="M65" s="190">
        <v>356.59000000000003</v>
      </c>
      <c r="N65" s="190">
        <v>346.92</v>
      </c>
      <c r="O65" s="190"/>
      <c r="P65" s="190">
        <v>258.78000000000003</v>
      </c>
      <c r="Q65" s="190">
        <v>338.56</v>
      </c>
      <c r="R65" s="191"/>
    </row>
    <row r="66" spans="11:18" x14ac:dyDescent="0.35">
      <c r="L66" s="10">
        <v>43</v>
      </c>
      <c r="M66" s="190">
        <v>360.5</v>
      </c>
      <c r="N66" s="190">
        <v>338.38</v>
      </c>
      <c r="O66" s="190"/>
      <c r="P66" s="190">
        <v>249.67999999999998</v>
      </c>
      <c r="Q66" s="190">
        <v>335.54</v>
      </c>
      <c r="R66" s="191"/>
    </row>
    <row r="67" spans="11:18" x14ac:dyDescent="0.35">
      <c r="L67" s="10">
        <v>44</v>
      </c>
      <c r="M67" s="190">
        <v>373.24</v>
      </c>
      <c r="N67" s="190">
        <v>333.72</v>
      </c>
      <c r="O67" s="190">
        <v>366.54</v>
      </c>
      <c r="P67" s="190">
        <v>263.87</v>
      </c>
      <c r="Q67" s="190">
        <v>343.34000000000003</v>
      </c>
      <c r="R67" s="191"/>
    </row>
    <row r="68" spans="11:18" x14ac:dyDescent="0.35">
      <c r="L68" s="10">
        <v>45</v>
      </c>
      <c r="M68" s="190">
        <v>369.34000000000003</v>
      </c>
      <c r="N68" s="190">
        <v>344.46000000000004</v>
      </c>
      <c r="O68" s="190"/>
      <c r="P68" s="190">
        <v>257.19</v>
      </c>
      <c r="Q68" s="190">
        <v>348.93</v>
      </c>
      <c r="R68" s="191"/>
    </row>
    <row r="69" spans="11:18" x14ac:dyDescent="0.35">
      <c r="L69" s="10">
        <v>46</v>
      </c>
      <c r="M69" s="190">
        <v>373.91</v>
      </c>
      <c r="N69" s="190">
        <v>348.33000000000004</v>
      </c>
      <c r="O69" s="190"/>
      <c r="P69" s="190">
        <v>278.16000000000003</v>
      </c>
      <c r="Q69" s="190">
        <v>348.16</v>
      </c>
      <c r="R69" s="191">
        <v>316.54000000000002</v>
      </c>
    </row>
    <row r="70" spans="11:18" x14ac:dyDescent="0.35">
      <c r="L70" s="10">
        <v>47</v>
      </c>
      <c r="M70" s="190">
        <v>370.8</v>
      </c>
      <c r="N70" s="190">
        <v>375.99</v>
      </c>
      <c r="O70" s="190"/>
      <c r="P70" s="190">
        <v>260.84000000000003</v>
      </c>
      <c r="Q70" s="190">
        <v>362.94</v>
      </c>
      <c r="R70" s="191"/>
    </row>
    <row r="71" spans="11:18" x14ac:dyDescent="0.35">
      <c r="L71" s="10">
        <v>48</v>
      </c>
      <c r="M71" s="190">
        <v>372.46000000000004</v>
      </c>
      <c r="N71" s="190">
        <v>377.76000000000005</v>
      </c>
      <c r="O71" s="190"/>
      <c r="P71" s="190">
        <v>278.88</v>
      </c>
      <c r="Q71" s="190">
        <v>361.51000000000005</v>
      </c>
      <c r="R71" s="191"/>
    </row>
    <row r="72" spans="11:18" x14ac:dyDescent="0.35">
      <c r="L72" s="10">
        <v>49</v>
      </c>
      <c r="M72" s="190">
        <v>386.74</v>
      </c>
      <c r="N72" s="190">
        <v>350.78000000000003</v>
      </c>
      <c r="O72" s="190"/>
      <c r="P72" s="190">
        <v>258.17</v>
      </c>
      <c r="Q72" s="190">
        <v>363.1</v>
      </c>
      <c r="R72" s="191">
        <v>286.54000000000002</v>
      </c>
    </row>
    <row r="73" spans="11:18" x14ac:dyDescent="0.35">
      <c r="L73" s="10">
        <v>50</v>
      </c>
      <c r="M73" s="190">
        <v>382.64000000000004</v>
      </c>
      <c r="N73" s="190">
        <v>369.57</v>
      </c>
      <c r="O73" s="190"/>
      <c r="P73" s="190">
        <v>260.44</v>
      </c>
      <c r="Q73" s="190">
        <v>368.8</v>
      </c>
      <c r="R73" s="191"/>
    </row>
    <row r="74" spans="11:18" x14ac:dyDescent="0.35">
      <c r="L74" s="10">
        <v>51</v>
      </c>
      <c r="M74" s="190">
        <v>386.43</v>
      </c>
      <c r="N74" s="190">
        <v>392.52000000000004</v>
      </c>
      <c r="O74" s="190"/>
      <c r="P74" s="190">
        <v>261.82</v>
      </c>
      <c r="Q74" s="190">
        <v>358.32</v>
      </c>
      <c r="R74" s="191"/>
    </row>
    <row r="75" spans="11:18" ht="15" thickBot="1" x14ac:dyDescent="0.4">
      <c r="L75" s="17">
        <v>52</v>
      </c>
      <c r="M75" s="192">
        <v>390.32</v>
      </c>
      <c r="N75" s="192">
        <v>382.48</v>
      </c>
      <c r="O75" s="192"/>
      <c r="P75" s="192">
        <v>266.36</v>
      </c>
      <c r="Q75" s="192">
        <v>375.59000000000003</v>
      </c>
      <c r="R75" s="193">
        <v>246.54</v>
      </c>
    </row>
    <row r="76" spans="11:18" ht="15" thickBot="1" x14ac:dyDescent="0.4">
      <c r="K76" s="300">
        <v>2022</v>
      </c>
      <c r="L76" s="14">
        <v>1</v>
      </c>
      <c r="M76" s="188">
        <v>398.59000000000003</v>
      </c>
      <c r="N76" s="188">
        <v>410.12</v>
      </c>
      <c r="O76" s="188"/>
      <c r="P76" s="188">
        <v>268.15000000000003</v>
      </c>
      <c r="Q76" s="188">
        <v>379.61</v>
      </c>
      <c r="R76" s="189"/>
    </row>
    <row r="77" spans="11:18" x14ac:dyDescent="0.35">
      <c r="K77" s="19"/>
      <c r="L77" s="15">
        <v>2</v>
      </c>
      <c r="M77" s="190">
        <v>388.65000000000003</v>
      </c>
      <c r="N77" s="190">
        <v>352.51000000000005</v>
      </c>
      <c r="O77" s="190"/>
      <c r="P77" s="190">
        <v>246.53</v>
      </c>
      <c r="Q77" s="190">
        <v>373.38</v>
      </c>
      <c r="R77" s="191"/>
    </row>
    <row r="78" spans="11:18" x14ac:dyDescent="0.35">
      <c r="K78" s="19"/>
      <c r="L78" s="15">
        <v>3</v>
      </c>
      <c r="M78" s="190">
        <v>394.27000000000004</v>
      </c>
      <c r="N78" s="190">
        <v>357.04</v>
      </c>
      <c r="O78" s="190"/>
      <c r="P78" s="190">
        <v>275.18</v>
      </c>
      <c r="Q78" s="190">
        <v>352.24</v>
      </c>
      <c r="R78" s="191"/>
    </row>
    <row r="79" spans="11:18" x14ac:dyDescent="0.35">
      <c r="K79" s="19"/>
      <c r="L79" s="15">
        <v>4</v>
      </c>
      <c r="M79" s="190">
        <v>390.22</v>
      </c>
      <c r="N79" s="190">
        <v>389.38</v>
      </c>
      <c r="O79" s="190"/>
      <c r="P79" s="190">
        <v>279.3</v>
      </c>
      <c r="Q79" s="190">
        <v>357.84000000000003</v>
      </c>
      <c r="R79" s="191"/>
    </row>
    <row r="80" spans="11:18" x14ac:dyDescent="0.35">
      <c r="K80" s="19"/>
      <c r="L80" s="15">
        <v>5</v>
      </c>
      <c r="M80" s="190">
        <v>405.07</v>
      </c>
      <c r="N80" s="190">
        <v>408.22</v>
      </c>
      <c r="O80" s="190">
        <v>386.54</v>
      </c>
      <c r="P80" s="190">
        <v>266.33000000000004</v>
      </c>
      <c r="Q80" s="190">
        <v>371</v>
      </c>
      <c r="R80" s="191"/>
    </row>
    <row r="81" spans="11:18" x14ac:dyDescent="0.35">
      <c r="K81" s="19"/>
      <c r="L81" s="15">
        <v>6</v>
      </c>
      <c r="M81" s="190">
        <v>413.90000000000003</v>
      </c>
      <c r="N81" s="190">
        <v>417.76000000000005</v>
      </c>
      <c r="O81" s="190"/>
      <c r="P81" s="190">
        <v>262.3</v>
      </c>
      <c r="Q81" s="190">
        <v>383.46000000000004</v>
      </c>
      <c r="R81" s="191"/>
    </row>
    <row r="82" spans="11:18" x14ac:dyDescent="0.35">
      <c r="K82" s="19"/>
      <c r="L82" s="15">
        <v>7</v>
      </c>
      <c r="M82" s="190">
        <v>405.01000000000005</v>
      </c>
      <c r="N82" s="190">
        <v>423.19</v>
      </c>
      <c r="O82" s="190"/>
      <c r="P82" s="190">
        <v>303.12</v>
      </c>
      <c r="Q82" s="190">
        <v>375.69</v>
      </c>
      <c r="R82" s="191"/>
    </row>
    <row r="83" spans="11:18" x14ac:dyDescent="0.35">
      <c r="K83" s="19"/>
      <c r="L83" s="15">
        <v>8</v>
      </c>
      <c r="M83" s="190">
        <v>406.22</v>
      </c>
      <c r="N83" s="190">
        <v>357.63000000000005</v>
      </c>
      <c r="O83" s="190">
        <v>402.41</v>
      </c>
      <c r="P83" s="190">
        <v>311.56</v>
      </c>
      <c r="Q83" s="190">
        <v>393.41</v>
      </c>
      <c r="R83" s="191"/>
    </row>
    <row r="84" spans="11:18" x14ac:dyDescent="0.35">
      <c r="K84" s="19"/>
      <c r="L84" s="15">
        <v>9</v>
      </c>
      <c r="M84" s="190">
        <v>426.31</v>
      </c>
      <c r="N84" s="190">
        <v>418.3</v>
      </c>
      <c r="O84" s="190">
        <v>422.41</v>
      </c>
      <c r="P84" s="190">
        <v>321.48</v>
      </c>
      <c r="Q84" s="190">
        <v>396.3</v>
      </c>
      <c r="R84" s="191"/>
    </row>
    <row r="85" spans="11:18" x14ac:dyDescent="0.35">
      <c r="K85" s="19"/>
      <c r="L85" s="15">
        <v>10</v>
      </c>
      <c r="M85" s="190">
        <v>427.16</v>
      </c>
      <c r="N85" s="190">
        <v>414.56</v>
      </c>
      <c r="O85" s="190"/>
      <c r="P85" s="190">
        <v>343.43</v>
      </c>
      <c r="Q85" s="190">
        <v>398.94</v>
      </c>
      <c r="R85" s="191">
        <v>367.41</v>
      </c>
    </row>
    <row r="86" spans="11:18" x14ac:dyDescent="0.35">
      <c r="K86" s="19"/>
      <c r="L86" s="15">
        <v>11</v>
      </c>
      <c r="M86" s="190">
        <v>427.16</v>
      </c>
      <c r="N86" s="190">
        <v>414.56</v>
      </c>
      <c r="O86" s="190"/>
      <c r="P86" s="190">
        <v>343.43</v>
      </c>
      <c r="Q86" s="190">
        <v>398.94</v>
      </c>
      <c r="R86" s="191">
        <v>367.41</v>
      </c>
    </row>
    <row r="87" spans="11:18" x14ac:dyDescent="0.35">
      <c r="K87" s="19"/>
      <c r="L87" s="15">
        <v>12</v>
      </c>
      <c r="M87" s="190">
        <v>429.69</v>
      </c>
      <c r="N87" s="190">
        <v>437.85</v>
      </c>
      <c r="O87" s="190">
        <v>433.51000000000005</v>
      </c>
      <c r="P87" s="190">
        <v>348.29</v>
      </c>
      <c r="Q87" s="190">
        <v>404.84000000000003</v>
      </c>
      <c r="R87" s="191"/>
    </row>
    <row r="88" spans="11:18" x14ac:dyDescent="0.35">
      <c r="K88" s="19"/>
      <c r="L88" s="15">
        <v>13</v>
      </c>
      <c r="M88" s="190">
        <v>426.96000000000004</v>
      </c>
      <c r="N88" s="190">
        <v>442.88000000000005</v>
      </c>
      <c r="O88" s="190">
        <v>447.41</v>
      </c>
      <c r="P88" s="190">
        <v>362.95000000000005</v>
      </c>
      <c r="Q88" s="190">
        <v>395.47</v>
      </c>
      <c r="R88" s="191"/>
    </row>
    <row r="89" spans="11:18" x14ac:dyDescent="0.35">
      <c r="K89" s="19"/>
      <c r="L89" s="15">
        <v>14</v>
      </c>
      <c r="M89" s="190">
        <v>417.21000000000004</v>
      </c>
      <c r="N89" s="190">
        <v>390.97</v>
      </c>
      <c r="O89" s="190"/>
      <c r="P89" s="190">
        <v>381.53000000000003</v>
      </c>
      <c r="Q89" s="190">
        <v>400.17</v>
      </c>
      <c r="R89" s="191"/>
    </row>
    <row r="90" spans="11:18" x14ac:dyDescent="0.35">
      <c r="K90" s="19"/>
      <c r="L90" s="15">
        <v>15</v>
      </c>
      <c r="M90" s="190">
        <v>434.6</v>
      </c>
      <c r="N90" s="190">
        <v>427.32000000000005</v>
      </c>
      <c r="O90" s="190">
        <v>447.41</v>
      </c>
      <c r="P90" s="190">
        <v>360.12</v>
      </c>
      <c r="Q90" s="190">
        <v>385.15000000000003</v>
      </c>
      <c r="R90" s="191"/>
    </row>
    <row r="91" spans="11:18" x14ac:dyDescent="0.35">
      <c r="K91" s="19"/>
      <c r="L91" s="15">
        <v>16</v>
      </c>
      <c r="M91" s="190">
        <v>418.33000000000004</v>
      </c>
      <c r="N91" s="190">
        <v>436.33000000000004</v>
      </c>
      <c r="O91" s="190"/>
      <c r="P91" s="190">
        <v>363.68</v>
      </c>
      <c r="Q91" s="190">
        <v>416.86</v>
      </c>
      <c r="R91" s="191"/>
    </row>
    <row r="92" spans="11:18" x14ac:dyDescent="0.35">
      <c r="K92" s="19"/>
      <c r="L92" s="15">
        <v>17</v>
      </c>
      <c r="M92" s="190">
        <v>430.93</v>
      </c>
      <c r="N92" s="190">
        <v>426.16</v>
      </c>
      <c r="O92" s="190"/>
      <c r="P92" s="190">
        <v>362.88000000000005</v>
      </c>
      <c r="Q92" s="190">
        <v>418.77000000000004</v>
      </c>
      <c r="R92" s="191">
        <v>482.41</v>
      </c>
    </row>
    <row r="93" spans="11:18" x14ac:dyDescent="0.35">
      <c r="K93" s="19"/>
      <c r="L93" s="15">
        <v>18</v>
      </c>
      <c r="M93" s="190">
        <v>428.81</v>
      </c>
      <c r="N93" s="190">
        <v>427.89000000000004</v>
      </c>
      <c r="O93" s="190"/>
      <c r="P93" s="190">
        <v>352.84000000000003</v>
      </c>
      <c r="Q93" s="190">
        <v>411.90000000000003</v>
      </c>
      <c r="R93" s="191"/>
    </row>
    <row r="94" spans="11:18" x14ac:dyDescent="0.35">
      <c r="K94" s="19"/>
      <c r="L94" s="15">
        <v>19</v>
      </c>
      <c r="M94" s="190">
        <v>450.59000000000003</v>
      </c>
      <c r="N94" s="190">
        <v>441.06</v>
      </c>
      <c r="O94" s="190"/>
      <c r="P94" s="190">
        <v>368.42</v>
      </c>
      <c r="Q94" s="190">
        <v>430.31</v>
      </c>
      <c r="R94" s="191"/>
    </row>
    <row r="95" spans="11:18" x14ac:dyDescent="0.35">
      <c r="K95" s="19"/>
      <c r="L95" s="15">
        <v>20</v>
      </c>
      <c r="M95" s="190">
        <v>436.78000000000003</v>
      </c>
      <c r="N95" s="190">
        <v>445.18</v>
      </c>
      <c r="O95" s="190"/>
      <c r="P95" s="190">
        <v>364.24</v>
      </c>
      <c r="Q95" s="190">
        <v>412.08000000000004</v>
      </c>
      <c r="R95" s="191">
        <v>407.41</v>
      </c>
    </row>
    <row r="96" spans="11:18" x14ac:dyDescent="0.35">
      <c r="K96" s="19"/>
      <c r="L96" s="15">
        <v>21</v>
      </c>
      <c r="M96" s="190">
        <v>435.64000000000004</v>
      </c>
      <c r="N96" s="190">
        <v>450.47</v>
      </c>
      <c r="O96" s="190"/>
      <c r="P96" s="190">
        <v>372.81</v>
      </c>
      <c r="Q96" s="190">
        <v>431.79</v>
      </c>
      <c r="R96" s="191"/>
    </row>
    <row r="97" spans="11:18" x14ac:dyDescent="0.35">
      <c r="K97" s="19"/>
      <c r="L97" s="15">
        <v>22</v>
      </c>
      <c r="M97" s="190">
        <v>435.47</v>
      </c>
      <c r="N97" s="190">
        <v>384.46000000000004</v>
      </c>
      <c r="O97" s="190"/>
      <c r="P97" s="190">
        <v>352.71000000000004</v>
      </c>
      <c r="Q97" s="190">
        <v>405.38000000000005</v>
      </c>
      <c r="R97" s="191"/>
    </row>
    <row r="98" spans="11:18" x14ac:dyDescent="0.35">
      <c r="K98" s="19"/>
      <c r="L98" s="15">
        <v>23</v>
      </c>
      <c r="M98" s="190">
        <v>433.49</v>
      </c>
      <c r="N98" s="190">
        <v>368.45000000000005</v>
      </c>
      <c r="O98" s="190"/>
      <c r="P98" s="190">
        <v>328.07000000000005</v>
      </c>
      <c r="Q98" s="190">
        <v>418.14000000000004</v>
      </c>
      <c r="R98" s="191"/>
    </row>
    <row r="99" spans="11:18" x14ac:dyDescent="0.35">
      <c r="K99" s="19"/>
      <c r="L99" s="15">
        <v>24</v>
      </c>
      <c r="M99" s="190">
        <v>420.75</v>
      </c>
      <c r="N99" s="190">
        <v>440.55</v>
      </c>
      <c r="O99" s="190"/>
      <c r="P99" s="190">
        <v>367.79</v>
      </c>
      <c r="Q99" s="190">
        <v>407.13000000000005</v>
      </c>
      <c r="R99" s="191"/>
    </row>
    <row r="100" spans="11:18" x14ac:dyDescent="0.35">
      <c r="K100" s="19"/>
      <c r="L100" s="15">
        <v>25</v>
      </c>
      <c r="M100" s="190">
        <v>422.03000000000003</v>
      </c>
      <c r="N100" s="190">
        <v>413.12</v>
      </c>
      <c r="O100" s="190"/>
      <c r="P100" s="190">
        <v>371.24</v>
      </c>
      <c r="Q100" s="190">
        <v>420.36</v>
      </c>
      <c r="R100" s="191"/>
    </row>
    <row r="101" spans="11:18" x14ac:dyDescent="0.35">
      <c r="K101" s="19"/>
      <c r="L101" s="15">
        <v>26</v>
      </c>
      <c r="M101" s="190">
        <v>432.03000000000003</v>
      </c>
      <c r="N101" s="190">
        <v>425.40000000000003</v>
      </c>
      <c r="O101" s="190"/>
      <c r="P101" s="190">
        <v>346.48</v>
      </c>
      <c r="Q101" s="190">
        <v>416.73</v>
      </c>
      <c r="R101" s="191">
        <v>307.41000000000003</v>
      </c>
    </row>
    <row r="102" spans="11:18" x14ac:dyDescent="0.35">
      <c r="K102" s="19"/>
      <c r="L102" s="15">
        <v>27</v>
      </c>
      <c r="M102" s="190">
        <v>432.32000000000005</v>
      </c>
      <c r="N102" s="190">
        <v>416.81</v>
      </c>
      <c r="O102" s="190"/>
      <c r="P102" s="190">
        <v>362</v>
      </c>
      <c r="Q102" s="190">
        <v>414.27000000000004</v>
      </c>
      <c r="R102" s="191"/>
    </row>
    <row r="103" spans="11:18" x14ac:dyDescent="0.35">
      <c r="K103" s="19"/>
      <c r="L103" s="15">
        <v>28</v>
      </c>
      <c r="M103" s="190">
        <v>422.37</v>
      </c>
      <c r="N103" s="190">
        <v>439.29</v>
      </c>
      <c r="O103" s="190"/>
      <c r="P103" s="190">
        <v>346.36</v>
      </c>
      <c r="Q103" s="190">
        <v>418.08000000000004</v>
      </c>
      <c r="R103" s="191"/>
    </row>
    <row r="104" spans="11:18" x14ac:dyDescent="0.35">
      <c r="K104" s="19"/>
      <c r="L104" s="15">
        <v>29</v>
      </c>
      <c r="M104" s="190"/>
      <c r="N104" s="190"/>
      <c r="O104" s="190"/>
      <c r="P104" s="190"/>
      <c r="Q104" s="190"/>
      <c r="R104" s="191"/>
    </row>
    <row r="105" spans="11:18" x14ac:dyDescent="0.35">
      <c r="K105" s="19"/>
      <c r="L105" s="15">
        <v>30</v>
      </c>
      <c r="M105" s="190"/>
      <c r="N105" s="190"/>
      <c r="O105" s="190"/>
      <c r="P105" s="190"/>
      <c r="Q105" s="190"/>
      <c r="R105" s="191"/>
    </row>
    <row r="106" spans="11:18" x14ac:dyDescent="0.35">
      <c r="K106" s="19"/>
      <c r="L106" s="15">
        <v>31</v>
      </c>
      <c r="M106" s="190"/>
      <c r="N106" s="190"/>
      <c r="O106" s="190"/>
      <c r="P106" s="190"/>
      <c r="Q106" s="190"/>
      <c r="R106" s="191"/>
    </row>
    <row r="107" spans="11:18" x14ac:dyDescent="0.35">
      <c r="K107" s="19"/>
      <c r="L107" s="15">
        <v>32</v>
      </c>
      <c r="M107" s="190"/>
      <c r="N107" s="190"/>
      <c r="O107" s="190"/>
      <c r="P107" s="190"/>
      <c r="Q107" s="190"/>
      <c r="R107" s="191"/>
    </row>
    <row r="108" spans="11:18" x14ac:dyDescent="0.35">
      <c r="K108" s="19"/>
      <c r="L108" s="15">
        <v>33</v>
      </c>
      <c r="M108" s="190"/>
      <c r="N108" s="190"/>
      <c r="O108" s="190"/>
      <c r="P108" s="190"/>
      <c r="Q108" s="190"/>
      <c r="R108" s="191"/>
    </row>
    <row r="109" spans="11:18" x14ac:dyDescent="0.35">
      <c r="K109" s="19"/>
      <c r="L109" s="15">
        <v>34</v>
      </c>
      <c r="M109" s="190"/>
      <c r="N109" s="190"/>
      <c r="O109" s="190"/>
      <c r="P109" s="190"/>
      <c r="Q109" s="190"/>
      <c r="R109" s="191"/>
    </row>
    <row r="110" spans="11:18" x14ac:dyDescent="0.35">
      <c r="K110" s="19"/>
      <c r="L110" s="15">
        <v>35</v>
      </c>
      <c r="M110" s="190"/>
      <c r="N110" s="190"/>
      <c r="O110" s="190"/>
      <c r="P110" s="190"/>
      <c r="Q110" s="190"/>
      <c r="R110" s="191"/>
    </row>
    <row r="111" spans="11:18" x14ac:dyDescent="0.35">
      <c r="K111" s="19"/>
      <c r="L111" s="15">
        <v>36</v>
      </c>
      <c r="M111" s="190"/>
      <c r="N111" s="190"/>
      <c r="O111" s="190"/>
      <c r="P111" s="190"/>
      <c r="Q111" s="190"/>
      <c r="R111" s="191"/>
    </row>
    <row r="112" spans="11:18" x14ac:dyDescent="0.35">
      <c r="K112" s="19"/>
      <c r="L112" s="15">
        <v>37</v>
      </c>
      <c r="M112" s="190"/>
      <c r="N112" s="190"/>
      <c r="O112" s="190"/>
      <c r="P112" s="190"/>
      <c r="Q112" s="190"/>
      <c r="R112" s="191"/>
    </row>
    <row r="113" spans="11:18" x14ac:dyDescent="0.35">
      <c r="K113" s="19"/>
      <c r="L113" s="15">
        <v>38</v>
      </c>
      <c r="M113" s="190"/>
      <c r="N113" s="190"/>
      <c r="O113" s="190"/>
      <c r="P113" s="190"/>
      <c r="Q113" s="190"/>
      <c r="R113" s="191"/>
    </row>
    <row r="114" spans="11:18" x14ac:dyDescent="0.35">
      <c r="K114" s="19"/>
      <c r="L114" s="15">
        <v>39</v>
      </c>
      <c r="M114" s="190"/>
      <c r="N114" s="190"/>
      <c r="O114" s="190"/>
      <c r="P114" s="190"/>
      <c r="Q114" s="190"/>
      <c r="R114" s="191"/>
    </row>
    <row r="115" spans="11:18" x14ac:dyDescent="0.35">
      <c r="K115" s="19"/>
      <c r="L115" s="15">
        <v>40</v>
      </c>
      <c r="M115" s="190"/>
      <c r="N115" s="190"/>
      <c r="O115" s="190"/>
      <c r="P115" s="190"/>
      <c r="Q115" s="190"/>
      <c r="R115" s="191"/>
    </row>
    <row r="116" spans="11:18" x14ac:dyDescent="0.35">
      <c r="K116" s="19"/>
      <c r="L116" s="15">
        <v>41</v>
      </c>
      <c r="M116" s="190"/>
      <c r="N116" s="190"/>
      <c r="O116" s="190"/>
      <c r="P116" s="190"/>
      <c r="Q116" s="190"/>
      <c r="R116" s="191"/>
    </row>
    <row r="117" spans="11:18" x14ac:dyDescent="0.35">
      <c r="K117" s="19"/>
      <c r="L117" s="15">
        <v>42</v>
      </c>
      <c r="M117" s="190"/>
      <c r="N117" s="190"/>
      <c r="O117" s="190"/>
      <c r="P117" s="190"/>
      <c r="Q117" s="190"/>
      <c r="R117" s="191"/>
    </row>
    <row r="118" spans="11:18" x14ac:dyDescent="0.35">
      <c r="K118" s="19"/>
      <c r="L118" s="15">
        <v>43</v>
      </c>
      <c r="M118" s="190"/>
      <c r="N118" s="190"/>
      <c r="O118" s="190"/>
      <c r="P118" s="190"/>
      <c r="Q118" s="190"/>
      <c r="R118" s="191"/>
    </row>
    <row r="119" spans="11:18" x14ac:dyDescent="0.35">
      <c r="K119" s="19"/>
      <c r="L119" s="15">
        <v>44</v>
      </c>
      <c r="M119" s="190"/>
      <c r="N119" s="190"/>
      <c r="O119" s="190"/>
      <c r="P119" s="190"/>
      <c r="Q119" s="190"/>
      <c r="R119" s="191"/>
    </row>
    <row r="120" spans="11:18" x14ac:dyDescent="0.35">
      <c r="K120" s="19"/>
      <c r="L120" s="15">
        <v>45</v>
      </c>
      <c r="M120" s="190"/>
      <c r="N120" s="190"/>
      <c r="O120" s="190"/>
      <c r="P120" s="190"/>
      <c r="Q120" s="190"/>
      <c r="R120" s="191"/>
    </row>
    <row r="121" spans="11:18" x14ac:dyDescent="0.35">
      <c r="K121" s="19"/>
      <c r="L121" s="15">
        <v>46</v>
      </c>
      <c r="M121" s="190"/>
      <c r="N121" s="190"/>
      <c r="O121" s="190"/>
      <c r="P121" s="190"/>
      <c r="Q121" s="190"/>
      <c r="R121" s="191"/>
    </row>
    <row r="122" spans="11:18" x14ac:dyDescent="0.35">
      <c r="K122" s="19"/>
      <c r="L122" s="15">
        <v>47</v>
      </c>
      <c r="M122" s="190"/>
      <c r="N122" s="190"/>
      <c r="O122" s="190"/>
      <c r="P122" s="190"/>
      <c r="Q122" s="190"/>
      <c r="R122" s="191"/>
    </row>
    <row r="123" spans="11:18" x14ac:dyDescent="0.35">
      <c r="K123" s="19"/>
      <c r="L123" s="15">
        <v>48</v>
      </c>
      <c r="M123" s="190"/>
      <c r="N123" s="190"/>
      <c r="O123" s="190"/>
      <c r="P123" s="190"/>
      <c r="Q123" s="190"/>
      <c r="R123" s="191"/>
    </row>
    <row r="124" spans="11:18" x14ac:dyDescent="0.35">
      <c r="K124" s="19"/>
      <c r="L124" s="15">
        <v>49</v>
      </c>
      <c r="M124" s="190"/>
      <c r="N124" s="190"/>
      <c r="O124" s="190"/>
      <c r="P124" s="190"/>
      <c r="Q124" s="190"/>
      <c r="R124" s="191"/>
    </row>
    <row r="125" spans="11:18" x14ac:dyDescent="0.35">
      <c r="K125" s="19"/>
      <c r="L125" s="15">
        <v>50</v>
      </c>
      <c r="M125" s="190"/>
      <c r="N125" s="190"/>
      <c r="O125" s="190"/>
      <c r="P125" s="190"/>
      <c r="Q125" s="190"/>
      <c r="R125" s="191"/>
    </row>
    <row r="126" spans="11:18" x14ac:dyDescent="0.35">
      <c r="K126" s="19"/>
      <c r="L126" s="15">
        <v>51</v>
      </c>
      <c r="M126" s="190"/>
      <c r="N126" s="190"/>
      <c r="O126" s="190"/>
      <c r="P126" s="190"/>
      <c r="Q126" s="190"/>
      <c r="R126" s="191"/>
    </row>
    <row r="127" spans="11:18" ht="15" thickBot="1" x14ac:dyDescent="0.4">
      <c r="K127" s="19"/>
      <c r="L127" s="16">
        <v>52</v>
      </c>
      <c r="M127" s="194"/>
      <c r="N127" s="194"/>
      <c r="O127" s="194"/>
      <c r="P127" s="194"/>
      <c r="Q127" s="194"/>
      <c r="R127" s="195"/>
    </row>
    <row r="128" spans="11:18" x14ac:dyDescent="0.35">
      <c r="K128" s="19"/>
    </row>
    <row r="129" spans="11:11" x14ac:dyDescent="0.35">
      <c r="K129" s="19"/>
    </row>
    <row r="130" spans="11:11" x14ac:dyDescent="0.35">
      <c r="K130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1796875" style="301" customWidth="1"/>
    <col min="12" max="16384" width="8.81640625" style="3"/>
  </cols>
  <sheetData>
    <row r="1" spans="2:13" x14ac:dyDescent="0.35">
      <c r="B1" s="84" t="s">
        <v>164</v>
      </c>
      <c r="C1" s="3" t="s">
        <v>185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88" t="s">
        <v>49</v>
      </c>
      <c r="C3" s="74" t="s">
        <v>12</v>
      </c>
      <c r="D3" s="75" t="s">
        <v>13</v>
      </c>
      <c r="E3" s="76" t="s">
        <v>14</v>
      </c>
      <c r="F3" s="76" t="s">
        <v>15</v>
      </c>
      <c r="G3" s="76" t="s">
        <v>16</v>
      </c>
      <c r="H3" s="77" t="s">
        <v>17</v>
      </c>
      <c r="I3" s="74" t="s">
        <v>18</v>
      </c>
      <c r="J3" s="74" t="s">
        <v>48</v>
      </c>
      <c r="M3" s="3" t="s">
        <v>177</v>
      </c>
    </row>
    <row r="4" spans="2:13" ht="15" thickBot="1" x14ac:dyDescent="0.4">
      <c r="B4" s="78">
        <v>1</v>
      </c>
      <c r="C4" s="198">
        <v>59</v>
      </c>
      <c r="D4" s="198">
        <v>128133</v>
      </c>
      <c r="E4" s="198">
        <v>5151</v>
      </c>
      <c r="F4" s="198">
        <v>0</v>
      </c>
      <c r="G4" s="198">
        <v>47802</v>
      </c>
      <c r="H4" s="198">
        <v>37322</v>
      </c>
      <c r="I4" s="198">
        <v>4317</v>
      </c>
      <c r="J4" s="196">
        <v>222784</v>
      </c>
      <c r="K4" s="85">
        <v>2021</v>
      </c>
    </row>
    <row r="5" spans="2:13" x14ac:dyDescent="0.35">
      <c r="B5" s="79">
        <v>2</v>
      </c>
      <c r="C5" s="199">
        <v>120</v>
      </c>
      <c r="D5" s="199">
        <v>140095</v>
      </c>
      <c r="E5" s="199">
        <v>8655</v>
      </c>
      <c r="F5" s="199">
        <v>641</v>
      </c>
      <c r="G5" s="199">
        <v>34975</v>
      </c>
      <c r="H5" s="199">
        <v>42587</v>
      </c>
      <c r="I5" s="199">
        <v>6816</v>
      </c>
      <c r="J5" s="197">
        <f>SUM(C5:I5)</f>
        <v>233889</v>
      </c>
      <c r="K5" s="302"/>
    </row>
    <row r="6" spans="2:13" x14ac:dyDescent="0.35">
      <c r="B6" s="79">
        <v>3</v>
      </c>
      <c r="C6" s="199">
        <v>0</v>
      </c>
      <c r="D6" s="199">
        <v>140138</v>
      </c>
      <c r="E6" s="199">
        <v>7309</v>
      </c>
      <c r="F6" s="199">
        <v>0</v>
      </c>
      <c r="G6" s="199">
        <v>52683</v>
      </c>
      <c r="H6" s="199">
        <v>38491</v>
      </c>
      <c r="I6" s="199">
        <v>7091</v>
      </c>
      <c r="J6" s="197">
        <f>SUM(C6:I6)</f>
        <v>245712</v>
      </c>
      <c r="K6" s="25"/>
    </row>
    <row r="7" spans="2:13" x14ac:dyDescent="0.35">
      <c r="B7" s="79">
        <v>4</v>
      </c>
      <c r="C7" s="199">
        <v>301</v>
      </c>
      <c r="D7" s="199">
        <v>136340</v>
      </c>
      <c r="E7" s="199">
        <v>5293</v>
      </c>
      <c r="F7" s="199">
        <v>0</v>
      </c>
      <c r="G7" s="199">
        <v>48286</v>
      </c>
      <c r="H7" s="199">
        <v>41678</v>
      </c>
      <c r="I7" s="199">
        <v>6720</v>
      </c>
      <c r="J7" s="197">
        <f>SUM(C7:I7)</f>
        <v>238618</v>
      </c>
      <c r="K7" s="25"/>
    </row>
    <row r="8" spans="2:13" x14ac:dyDescent="0.35">
      <c r="B8" s="79">
        <v>5</v>
      </c>
      <c r="C8" s="199">
        <v>0</v>
      </c>
      <c r="D8" s="199">
        <v>122845</v>
      </c>
      <c r="E8" s="199">
        <v>5984</v>
      </c>
      <c r="F8" s="199">
        <v>0</v>
      </c>
      <c r="G8" s="199">
        <v>43902</v>
      </c>
      <c r="H8" s="199">
        <v>35222</v>
      </c>
      <c r="I8" s="199">
        <v>7021</v>
      </c>
      <c r="J8" s="197">
        <v>214974</v>
      </c>
      <c r="K8" s="25"/>
    </row>
    <row r="9" spans="2:13" x14ac:dyDescent="0.35">
      <c r="B9" s="79">
        <v>6</v>
      </c>
      <c r="C9" s="199">
        <v>172</v>
      </c>
      <c r="D9" s="199">
        <v>122134</v>
      </c>
      <c r="E9" s="199">
        <v>5705</v>
      </c>
      <c r="F9" s="199">
        <v>0</v>
      </c>
      <c r="G9" s="199">
        <v>42608</v>
      </c>
      <c r="H9" s="199">
        <v>45420</v>
      </c>
      <c r="I9" s="199">
        <v>7254</v>
      </c>
      <c r="J9" s="197">
        <f t="shared" ref="J9" si="0">SUM(C9:I9)</f>
        <v>223293</v>
      </c>
      <c r="K9" s="25"/>
    </row>
    <row r="10" spans="2:13" x14ac:dyDescent="0.35">
      <c r="B10" s="79">
        <v>7</v>
      </c>
      <c r="C10" s="199">
        <v>952</v>
      </c>
      <c r="D10" s="199">
        <v>122964</v>
      </c>
      <c r="E10" s="199">
        <v>6605</v>
      </c>
      <c r="F10" s="199">
        <v>0</v>
      </c>
      <c r="G10" s="199">
        <v>56168</v>
      </c>
      <c r="H10" s="199">
        <v>48468</v>
      </c>
      <c r="I10" s="199">
        <v>9617</v>
      </c>
      <c r="J10" s="197">
        <v>244774</v>
      </c>
    </row>
    <row r="11" spans="2:13" x14ac:dyDescent="0.35">
      <c r="B11" s="79">
        <v>8</v>
      </c>
      <c r="C11" s="199">
        <v>254</v>
      </c>
      <c r="D11" s="199">
        <v>111944</v>
      </c>
      <c r="E11" s="199">
        <v>3362</v>
      </c>
      <c r="F11" s="199">
        <v>0</v>
      </c>
      <c r="G11" s="199">
        <v>49209</v>
      </c>
      <c r="H11" s="199">
        <v>36963</v>
      </c>
      <c r="I11" s="199">
        <v>7110</v>
      </c>
      <c r="J11" s="197">
        <f t="shared" ref="J11" si="1">SUM(C11:I11)</f>
        <v>208842</v>
      </c>
      <c r="K11" s="25"/>
    </row>
    <row r="12" spans="2:13" x14ac:dyDescent="0.35">
      <c r="B12" s="79">
        <v>9</v>
      </c>
      <c r="C12" s="199">
        <v>247</v>
      </c>
      <c r="D12" s="199">
        <v>137143</v>
      </c>
      <c r="E12" s="199">
        <v>8537</v>
      </c>
      <c r="F12" s="199">
        <v>427</v>
      </c>
      <c r="G12" s="199">
        <v>42616</v>
      </c>
      <c r="H12" s="199">
        <v>33477</v>
      </c>
      <c r="I12" s="199">
        <v>7943</v>
      </c>
      <c r="J12" s="197">
        <v>230390</v>
      </c>
      <c r="K12" s="25"/>
    </row>
    <row r="13" spans="2:13" x14ac:dyDescent="0.35">
      <c r="B13" s="79">
        <v>10</v>
      </c>
      <c r="C13" s="199">
        <v>364</v>
      </c>
      <c r="D13" s="199">
        <v>129645</v>
      </c>
      <c r="E13" s="199">
        <v>8152</v>
      </c>
      <c r="F13" s="199">
        <v>0</v>
      </c>
      <c r="G13" s="199">
        <v>54460</v>
      </c>
      <c r="H13" s="199">
        <v>42334</v>
      </c>
      <c r="I13" s="199">
        <v>7473</v>
      </c>
      <c r="J13" s="197">
        <f t="shared" ref="J13" si="2">SUM(C13:I13)</f>
        <v>242428</v>
      </c>
      <c r="K13" s="25"/>
    </row>
    <row r="14" spans="2:13" x14ac:dyDescent="0.35">
      <c r="B14" s="79">
        <v>11</v>
      </c>
      <c r="C14" s="199">
        <v>399</v>
      </c>
      <c r="D14" s="199">
        <v>137808</v>
      </c>
      <c r="E14" s="199">
        <v>8314</v>
      </c>
      <c r="F14" s="199">
        <v>0</v>
      </c>
      <c r="G14" s="199">
        <v>54929</v>
      </c>
      <c r="H14" s="199">
        <v>42046</v>
      </c>
      <c r="I14" s="199">
        <v>8755</v>
      </c>
      <c r="J14" s="197">
        <f>SUM(C14:I14)</f>
        <v>252251</v>
      </c>
      <c r="K14" s="25"/>
    </row>
    <row r="15" spans="2:13" x14ac:dyDescent="0.35">
      <c r="B15" s="79">
        <v>12</v>
      </c>
      <c r="C15" s="199">
        <v>634</v>
      </c>
      <c r="D15" s="199">
        <v>146128</v>
      </c>
      <c r="E15" s="199">
        <v>7930</v>
      </c>
      <c r="F15" s="199">
        <v>0</v>
      </c>
      <c r="G15" s="199">
        <v>39221</v>
      </c>
      <c r="H15" s="199">
        <v>39912</v>
      </c>
      <c r="I15" s="199">
        <v>7591</v>
      </c>
      <c r="J15" s="197">
        <f>SUM(C15:I15)</f>
        <v>241416</v>
      </c>
      <c r="K15" s="25"/>
    </row>
    <row r="16" spans="2:13" x14ac:dyDescent="0.35">
      <c r="B16" s="79">
        <v>13</v>
      </c>
      <c r="C16" s="199">
        <v>399</v>
      </c>
      <c r="D16" s="199">
        <v>141365</v>
      </c>
      <c r="E16" s="199">
        <v>10856</v>
      </c>
      <c r="F16" s="199">
        <v>792</v>
      </c>
      <c r="G16" s="199">
        <v>39608</v>
      </c>
      <c r="H16" s="199">
        <v>40763</v>
      </c>
      <c r="I16" s="199">
        <v>9051</v>
      </c>
      <c r="J16" s="197">
        <f t="shared" ref="J16" si="3">SUM(C16:I16)</f>
        <v>242834</v>
      </c>
    </row>
    <row r="17" spans="2:11" x14ac:dyDescent="0.35">
      <c r="B17" s="79">
        <v>14</v>
      </c>
      <c r="C17" s="199">
        <v>503</v>
      </c>
      <c r="D17" s="199">
        <v>101810</v>
      </c>
      <c r="E17" s="199">
        <v>4655</v>
      </c>
      <c r="F17" s="199">
        <v>1793</v>
      </c>
      <c r="G17" s="199">
        <v>42225</v>
      </c>
      <c r="H17" s="199">
        <v>31219</v>
      </c>
      <c r="I17" s="199">
        <v>6446</v>
      </c>
      <c r="J17" s="197">
        <v>188651</v>
      </c>
    </row>
    <row r="18" spans="2:11" x14ac:dyDescent="0.35">
      <c r="B18" s="79">
        <v>15</v>
      </c>
      <c r="C18" s="199">
        <v>115</v>
      </c>
      <c r="D18" s="199">
        <v>134747</v>
      </c>
      <c r="E18" s="199">
        <v>5533</v>
      </c>
      <c r="F18" s="199">
        <v>950</v>
      </c>
      <c r="G18" s="199">
        <v>41089</v>
      </c>
      <c r="H18" s="199">
        <v>44112</v>
      </c>
      <c r="I18" s="199">
        <v>9982</v>
      </c>
      <c r="J18" s="197">
        <v>236528</v>
      </c>
    </row>
    <row r="19" spans="2:11" x14ac:dyDescent="0.35">
      <c r="B19" s="79">
        <v>16</v>
      </c>
      <c r="C19" s="199">
        <v>407</v>
      </c>
      <c r="D19" s="199">
        <v>141911</v>
      </c>
      <c r="E19" s="199">
        <v>11704</v>
      </c>
      <c r="F19" s="199">
        <v>0</v>
      </c>
      <c r="G19" s="199">
        <v>59380</v>
      </c>
      <c r="H19" s="199">
        <v>61398</v>
      </c>
      <c r="I19" s="199">
        <v>7302</v>
      </c>
      <c r="J19" s="197">
        <v>282102</v>
      </c>
    </row>
    <row r="20" spans="2:11" x14ac:dyDescent="0.35">
      <c r="B20" s="79">
        <v>17</v>
      </c>
      <c r="C20" s="199">
        <v>229</v>
      </c>
      <c r="D20" s="199">
        <v>143726</v>
      </c>
      <c r="E20" s="199">
        <v>12088</v>
      </c>
      <c r="F20" s="199">
        <v>0</v>
      </c>
      <c r="G20" s="199">
        <v>38414</v>
      </c>
      <c r="H20" s="199">
        <v>52327</v>
      </c>
      <c r="I20" s="199">
        <v>7322</v>
      </c>
      <c r="J20" s="197">
        <v>254106</v>
      </c>
    </row>
    <row r="21" spans="2:11" x14ac:dyDescent="0.35">
      <c r="B21" s="79">
        <v>18</v>
      </c>
      <c r="C21" s="199">
        <v>193</v>
      </c>
      <c r="D21" s="199">
        <v>115096</v>
      </c>
      <c r="E21" s="199">
        <v>7270</v>
      </c>
      <c r="F21" s="199">
        <v>0</v>
      </c>
      <c r="G21" s="199">
        <v>47808</v>
      </c>
      <c r="H21" s="199">
        <v>42709</v>
      </c>
      <c r="I21" s="199">
        <v>7453</v>
      </c>
      <c r="J21" s="197">
        <v>220529</v>
      </c>
    </row>
    <row r="22" spans="2:11" x14ac:dyDescent="0.35">
      <c r="B22" s="79">
        <v>19</v>
      </c>
      <c r="C22" s="199">
        <v>994</v>
      </c>
      <c r="D22" s="199">
        <v>109057</v>
      </c>
      <c r="E22" s="199">
        <v>9320</v>
      </c>
      <c r="F22" s="199">
        <v>0</v>
      </c>
      <c r="G22" s="199">
        <v>45615</v>
      </c>
      <c r="H22" s="199">
        <v>54388</v>
      </c>
      <c r="I22" s="199">
        <v>9387</v>
      </c>
      <c r="J22" s="197">
        <f>SUM(C22:I22)</f>
        <v>228761</v>
      </c>
      <c r="K22" s="25"/>
    </row>
    <row r="23" spans="2:11" x14ac:dyDescent="0.35">
      <c r="B23" s="79">
        <v>20</v>
      </c>
      <c r="C23" s="199">
        <v>807</v>
      </c>
      <c r="D23" s="199">
        <v>141917</v>
      </c>
      <c r="E23" s="199">
        <v>12277</v>
      </c>
      <c r="F23" s="199">
        <v>0</v>
      </c>
      <c r="G23" s="199">
        <v>38828</v>
      </c>
      <c r="H23" s="199">
        <v>47265</v>
      </c>
      <c r="I23" s="199">
        <v>7704</v>
      </c>
      <c r="J23" s="197">
        <v>248798</v>
      </c>
      <c r="K23" s="25"/>
    </row>
    <row r="24" spans="2:11" x14ac:dyDescent="0.35">
      <c r="B24" s="79">
        <v>21</v>
      </c>
      <c r="C24" s="199">
        <v>1150</v>
      </c>
      <c r="D24" s="199">
        <v>125436</v>
      </c>
      <c r="E24" s="199">
        <v>11988</v>
      </c>
      <c r="F24" s="199">
        <v>0</v>
      </c>
      <c r="G24" s="199">
        <v>51793</v>
      </c>
      <c r="H24" s="199">
        <v>48555</v>
      </c>
      <c r="I24" s="199">
        <v>7380</v>
      </c>
      <c r="J24" s="197">
        <v>246302</v>
      </c>
      <c r="K24" s="25"/>
    </row>
    <row r="25" spans="2:11" x14ac:dyDescent="0.35">
      <c r="B25" s="79">
        <v>22</v>
      </c>
      <c r="C25" s="199">
        <v>478</v>
      </c>
      <c r="D25" s="199">
        <v>117148</v>
      </c>
      <c r="E25" s="199">
        <v>10771</v>
      </c>
      <c r="F25" s="199">
        <v>0</v>
      </c>
      <c r="G25" s="199">
        <v>33011</v>
      </c>
      <c r="H25" s="199">
        <v>59093</v>
      </c>
      <c r="I25" s="199">
        <v>8000</v>
      </c>
      <c r="J25" s="197">
        <v>228501</v>
      </c>
      <c r="K25" s="25"/>
    </row>
    <row r="26" spans="2:11" x14ac:dyDescent="0.35">
      <c r="B26" s="79">
        <v>23</v>
      </c>
      <c r="C26" s="199">
        <v>631</v>
      </c>
      <c r="D26" s="199">
        <v>141669</v>
      </c>
      <c r="E26" s="199">
        <v>9851</v>
      </c>
      <c r="F26" s="199">
        <v>335</v>
      </c>
      <c r="G26" s="199">
        <v>49865</v>
      </c>
      <c r="H26" s="199">
        <v>46108</v>
      </c>
      <c r="I26" s="199">
        <v>7055</v>
      </c>
      <c r="J26" s="197">
        <v>248459</v>
      </c>
      <c r="K26" s="25"/>
    </row>
    <row r="27" spans="2:11" x14ac:dyDescent="0.35">
      <c r="B27" s="79">
        <v>24</v>
      </c>
      <c r="C27" s="199">
        <v>0</v>
      </c>
      <c r="D27" s="199">
        <v>135245</v>
      </c>
      <c r="E27" s="199">
        <v>9218</v>
      </c>
      <c r="F27" s="199">
        <v>361</v>
      </c>
      <c r="G27" s="199">
        <v>39246</v>
      </c>
      <c r="H27" s="199">
        <v>63858</v>
      </c>
      <c r="I27" s="199">
        <v>9745</v>
      </c>
      <c r="J27" s="197">
        <v>257673</v>
      </c>
      <c r="K27" s="25"/>
    </row>
    <row r="28" spans="2:11" x14ac:dyDescent="0.35">
      <c r="B28" s="79">
        <v>25</v>
      </c>
      <c r="C28" s="199">
        <v>217</v>
      </c>
      <c r="D28" s="199">
        <v>152208</v>
      </c>
      <c r="E28" s="199">
        <v>8685</v>
      </c>
      <c r="F28" s="199">
        <v>0</v>
      </c>
      <c r="G28" s="199">
        <v>46000</v>
      </c>
      <c r="H28" s="199">
        <v>47212</v>
      </c>
      <c r="I28" s="199">
        <v>7801</v>
      </c>
      <c r="J28" s="197">
        <v>262123</v>
      </c>
    </row>
    <row r="29" spans="2:11" x14ac:dyDescent="0.35">
      <c r="B29" s="79">
        <v>26</v>
      </c>
      <c r="C29" s="199">
        <v>729</v>
      </c>
      <c r="D29" s="199">
        <v>149435</v>
      </c>
      <c r="E29" s="199">
        <v>12217</v>
      </c>
      <c r="F29" s="199">
        <v>0</v>
      </c>
      <c r="G29" s="199">
        <v>45074</v>
      </c>
      <c r="H29" s="199">
        <v>48229</v>
      </c>
      <c r="I29" s="199">
        <v>7053</v>
      </c>
      <c r="J29" s="197">
        <v>262737</v>
      </c>
      <c r="K29" s="25"/>
    </row>
    <row r="30" spans="2:11" x14ac:dyDescent="0.35">
      <c r="B30" s="79">
        <v>27</v>
      </c>
      <c r="C30" s="199">
        <v>0</v>
      </c>
      <c r="D30" s="199">
        <v>149825</v>
      </c>
      <c r="E30" s="199">
        <v>6710</v>
      </c>
      <c r="F30" s="199">
        <v>0</v>
      </c>
      <c r="G30" s="199">
        <v>47644</v>
      </c>
      <c r="H30" s="199">
        <v>51477</v>
      </c>
      <c r="I30" s="199">
        <v>9672</v>
      </c>
      <c r="J30" s="197">
        <v>265328</v>
      </c>
      <c r="K30" s="25"/>
    </row>
    <row r="31" spans="2:11" x14ac:dyDescent="0.35">
      <c r="B31" s="79">
        <v>28</v>
      </c>
      <c r="C31" s="199">
        <v>1036</v>
      </c>
      <c r="D31" s="199">
        <v>134849</v>
      </c>
      <c r="E31" s="199">
        <v>6401</v>
      </c>
      <c r="F31" s="199">
        <v>860</v>
      </c>
      <c r="G31" s="199">
        <v>24722</v>
      </c>
      <c r="H31" s="199">
        <v>57566</v>
      </c>
      <c r="I31" s="199">
        <v>8059</v>
      </c>
      <c r="J31" s="197">
        <v>233493</v>
      </c>
      <c r="K31" s="25"/>
    </row>
    <row r="32" spans="2:11" x14ac:dyDescent="0.35">
      <c r="B32" s="79">
        <v>29</v>
      </c>
      <c r="C32" s="199">
        <v>609</v>
      </c>
      <c r="D32" s="199">
        <v>115716</v>
      </c>
      <c r="E32" s="199">
        <v>9262</v>
      </c>
      <c r="F32" s="199">
        <v>345</v>
      </c>
      <c r="G32" s="199">
        <v>59907</v>
      </c>
      <c r="H32" s="199">
        <v>48629</v>
      </c>
      <c r="I32" s="199">
        <v>9212</v>
      </c>
      <c r="J32" s="197">
        <v>243680</v>
      </c>
      <c r="K32" s="25"/>
    </row>
    <row r="33" spans="2:11" x14ac:dyDescent="0.35">
      <c r="B33" s="79">
        <v>30</v>
      </c>
      <c r="C33" s="199">
        <v>902</v>
      </c>
      <c r="D33" s="199">
        <v>133113</v>
      </c>
      <c r="E33" s="199">
        <v>16679</v>
      </c>
      <c r="F33" s="199">
        <v>0</v>
      </c>
      <c r="G33" s="199">
        <v>39195</v>
      </c>
      <c r="H33" s="199">
        <v>44689</v>
      </c>
      <c r="I33" s="199">
        <v>8403</v>
      </c>
      <c r="J33" s="197">
        <v>242981</v>
      </c>
      <c r="K33" s="303"/>
    </row>
    <row r="34" spans="2:11" x14ac:dyDescent="0.35">
      <c r="B34" s="79">
        <v>31</v>
      </c>
      <c r="C34" s="199">
        <v>330</v>
      </c>
      <c r="D34" s="199">
        <v>136366</v>
      </c>
      <c r="E34" s="199">
        <v>10473</v>
      </c>
      <c r="F34" s="199">
        <v>0</v>
      </c>
      <c r="G34" s="199">
        <v>65806</v>
      </c>
      <c r="H34" s="199">
        <v>48605</v>
      </c>
      <c r="I34" s="199">
        <v>6774</v>
      </c>
      <c r="J34" s="197">
        <v>268354</v>
      </c>
      <c r="K34" s="303"/>
    </row>
    <row r="35" spans="2:11" x14ac:dyDescent="0.35">
      <c r="B35" s="79">
        <v>32</v>
      </c>
      <c r="C35" s="199">
        <v>839</v>
      </c>
      <c r="D35" s="199">
        <v>109667</v>
      </c>
      <c r="E35" s="199">
        <v>11645</v>
      </c>
      <c r="F35" s="199">
        <v>0</v>
      </c>
      <c r="G35" s="199">
        <v>41176</v>
      </c>
      <c r="H35" s="199">
        <v>40743</v>
      </c>
      <c r="I35" s="199">
        <v>8797</v>
      </c>
      <c r="J35" s="197">
        <v>212867</v>
      </c>
      <c r="K35" s="303"/>
    </row>
    <row r="36" spans="2:11" x14ac:dyDescent="0.35">
      <c r="B36" s="79">
        <v>33</v>
      </c>
      <c r="C36" s="199">
        <v>112</v>
      </c>
      <c r="D36" s="199">
        <v>143922</v>
      </c>
      <c r="E36" s="199">
        <v>14589</v>
      </c>
      <c r="F36" s="199">
        <v>0</v>
      </c>
      <c r="G36" s="199">
        <v>60904</v>
      </c>
      <c r="H36" s="199">
        <v>58568</v>
      </c>
      <c r="I36" s="199">
        <v>9434</v>
      </c>
      <c r="J36" s="197">
        <v>287529</v>
      </c>
      <c r="K36" s="303"/>
    </row>
    <row r="37" spans="2:11" x14ac:dyDescent="0.35">
      <c r="B37" s="79">
        <v>34</v>
      </c>
      <c r="C37" s="199">
        <v>969</v>
      </c>
      <c r="D37" s="199">
        <v>131539</v>
      </c>
      <c r="E37" s="199">
        <v>8800</v>
      </c>
      <c r="F37" s="199">
        <v>0</v>
      </c>
      <c r="G37" s="199">
        <v>41341</v>
      </c>
      <c r="H37" s="199">
        <v>36733</v>
      </c>
      <c r="I37" s="199">
        <v>7919</v>
      </c>
      <c r="J37" s="197">
        <v>227301</v>
      </c>
      <c r="K37" s="303"/>
    </row>
    <row r="38" spans="2:11" x14ac:dyDescent="0.35">
      <c r="B38" s="79">
        <v>35</v>
      </c>
      <c r="C38" s="199">
        <v>389</v>
      </c>
      <c r="D38" s="199">
        <v>122720</v>
      </c>
      <c r="E38" s="199">
        <v>9376</v>
      </c>
      <c r="F38" s="199">
        <v>0</v>
      </c>
      <c r="G38" s="199">
        <v>63726</v>
      </c>
      <c r="H38" s="199">
        <v>56171</v>
      </c>
      <c r="I38" s="199">
        <v>8135</v>
      </c>
      <c r="J38" s="197">
        <v>260517</v>
      </c>
      <c r="K38" s="303"/>
    </row>
    <row r="39" spans="2:11" x14ac:dyDescent="0.35">
      <c r="B39" s="79">
        <v>36</v>
      </c>
      <c r="C39" s="199">
        <v>799</v>
      </c>
      <c r="D39" s="199">
        <v>134945</v>
      </c>
      <c r="E39" s="199">
        <v>13435</v>
      </c>
      <c r="F39" s="199">
        <v>0</v>
      </c>
      <c r="G39" s="199">
        <v>56258</v>
      </c>
      <c r="H39" s="199">
        <v>60262</v>
      </c>
      <c r="I39" s="199">
        <v>9278</v>
      </c>
      <c r="J39" s="197">
        <f>SUM(C39:I39)</f>
        <v>274977</v>
      </c>
      <c r="K39" s="303"/>
    </row>
    <row r="40" spans="2:11" x14ac:dyDescent="0.35">
      <c r="B40" s="79">
        <v>37</v>
      </c>
      <c r="C40" s="199">
        <v>450</v>
      </c>
      <c r="D40" s="199">
        <v>97906</v>
      </c>
      <c r="E40" s="199">
        <v>16362</v>
      </c>
      <c r="F40" s="199">
        <v>0</v>
      </c>
      <c r="G40" s="199">
        <v>52908</v>
      </c>
      <c r="H40" s="199">
        <v>54925</v>
      </c>
      <c r="I40" s="199">
        <v>8868</v>
      </c>
      <c r="J40" s="197">
        <v>231419</v>
      </c>
      <c r="K40" s="303"/>
    </row>
    <row r="41" spans="2:11" x14ac:dyDescent="0.35">
      <c r="B41" s="79">
        <v>38</v>
      </c>
      <c r="C41" s="199">
        <v>369</v>
      </c>
      <c r="D41" s="199">
        <v>129904</v>
      </c>
      <c r="E41" s="199">
        <v>6029</v>
      </c>
      <c r="F41" s="199">
        <v>0</v>
      </c>
      <c r="G41" s="199">
        <v>58754</v>
      </c>
      <c r="H41" s="199">
        <v>63712</v>
      </c>
      <c r="I41" s="199">
        <v>12256</v>
      </c>
      <c r="J41" s="197">
        <v>271024</v>
      </c>
      <c r="K41" s="303"/>
    </row>
    <row r="42" spans="2:11" x14ac:dyDescent="0.35">
      <c r="B42" s="79">
        <v>39</v>
      </c>
      <c r="C42" s="199">
        <v>551</v>
      </c>
      <c r="D42" s="199">
        <v>137216</v>
      </c>
      <c r="E42" s="199">
        <v>9744</v>
      </c>
      <c r="F42" s="199">
        <v>1603</v>
      </c>
      <c r="G42" s="199">
        <v>60998</v>
      </c>
      <c r="H42" s="199">
        <v>47339</v>
      </c>
      <c r="I42" s="199">
        <v>9161</v>
      </c>
      <c r="J42" s="197">
        <v>266612</v>
      </c>
      <c r="K42" s="303"/>
    </row>
    <row r="43" spans="2:11" x14ac:dyDescent="0.35">
      <c r="B43" s="79">
        <v>40</v>
      </c>
      <c r="C43" s="199">
        <v>386</v>
      </c>
      <c r="D43" s="199">
        <v>139689</v>
      </c>
      <c r="E43" s="199">
        <v>6401</v>
      </c>
      <c r="F43" s="199">
        <v>335</v>
      </c>
      <c r="G43" s="199">
        <v>49706</v>
      </c>
      <c r="H43" s="199">
        <v>55824</v>
      </c>
      <c r="I43" s="199">
        <v>6291</v>
      </c>
      <c r="J43" s="197">
        <v>258632</v>
      </c>
    </row>
    <row r="44" spans="2:11" x14ac:dyDescent="0.35">
      <c r="B44" s="79">
        <v>41</v>
      </c>
      <c r="C44" s="199">
        <v>540</v>
      </c>
      <c r="D44" s="199">
        <v>135844</v>
      </c>
      <c r="E44" s="199">
        <v>12428</v>
      </c>
      <c r="F44" s="199">
        <v>0</v>
      </c>
      <c r="G44" s="199">
        <v>67334</v>
      </c>
      <c r="H44" s="199">
        <v>50273</v>
      </c>
      <c r="I44" s="199">
        <v>8917</v>
      </c>
      <c r="J44" s="197">
        <v>275336</v>
      </c>
    </row>
    <row r="45" spans="2:11" x14ac:dyDescent="0.35">
      <c r="B45" s="79">
        <v>42</v>
      </c>
      <c r="C45" s="199">
        <v>448</v>
      </c>
      <c r="D45" s="199">
        <v>133761</v>
      </c>
      <c r="E45" s="199">
        <v>12989</v>
      </c>
      <c r="F45" s="199">
        <v>0</v>
      </c>
      <c r="G45" s="199">
        <v>69916</v>
      </c>
      <c r="H45" s="199">
        <v>44765</v>
      </c>
      <c r="I45" s="199">
        <v>8100</v>
      </c>
      <c r="J45" s="197">
        <v>269979</v>
      </c>
    </row>
    <row r="46" spans="2:11" x14ac:dyDescent="0.35">
      <c r="B46" s="79">
        <v>43</v>
      </c>
      <c r="C46" s="199">
        <v>624</v>
      </c>
      <c r="D46" s="199">
        <v>132599</v>
      </c>
      <c r="E46" s="199">
        <v>11240</v>
      </c>
      <c r="F46" s="199">
        <v>328</v>
      </c>
      <c r="G46" s="199">
        <v>53790</v>
      </c>
      <c r="H46" s="199">
        <v>52484</v>
      </c>
      <c r="I46" s="199">
        <v>11118</v>
      </c>
      <c r="J46" s="197">
        <v>262183</v>
      </c>
    </row>
    <row r="47" spans="2:11" x14ac:dyDescent="0.35">
      <c r="B47" s="79">
        <v>44</v>
      </c>
      <c r="C47" s="199">
        <v>720</v>
      </c>
      <c r="D47" s="199">
        <v>107888</v>
      </c>
      <c r="E47" s="199">
        <v>11767</v>
      </c>
      <c r="F47" s="199">
        <v>307</v>
      </c>
      <c r="G47" s="199">
        <v>56651</v>
      </c>
      <c r="H47" s="199">
        <v>36404</v>
      </c>
      <c r="I47" s="199">
        <v>8336</v>
      </c>
      <c r="J47" s="197">
        <v>222073</v>
      </c>
    </row>
    <row r="48" spans="2:11" x14ac:dyDescent="0.35">
      <c r="B48" s="79">
        <v>45</v>
      </c>
      <c r="C48" s="199">
        <v>402</v>
      </c>
      <c r="D48" s="199">
        <v>122780</v>
      </c>
      <c r="E48" s="199">
        <v>11639</v>
      </c>
      <c r="F48" s="199">
        <v>0</v>
      </c>
      <c r="G48" s="199">
        <v>73547</v>
      </c>
      <c r="H48" s="199">
        <v>48346</v>
      </c>
      <c r="I48" s="199">
        <v>7741</v>
      </c>
      <c r="J48" s="197">
        <v>264455</v>
      </c>
    </row>
    <row r="49" spans="2:11" x14ac:dyDescent="0.35">
      <c r="B49" s="79">
        <v>46</v>
      </c>
      <c r="C49" s="199">
        <v>567</v>
      </c>
      <c r="D49" s="199">
        <v>119621</v>
      </c>
      <c r="E49" s="199">
        <v>4657</v>
      </c>
      <c r="F49" s="199">
        <v>0</v>
      </c>
      <c r="G49" s="199">
        <v>72614</v>
      </c>
      <c r="H49" s="199">
        <v>55760</v>
      </c>
      <c r="I49" s="199">
        <v>10168</v>
      </c>
      <c r="J49" s="197">
        <v>263387</v>
      </c>
    </row>
    <row r="50" spans="2:11" x14ac:dyDescent="0.35">
      <c r="B50" s="79">
        <v>47</v>
      </c>
      <c r="C50" s="199">
        <v>219</v>
      </c>
      <c r="D50" s="199">
        <v>115845</v>
      </c>
      <c r="E50" s="199">
        <v>7463</v>
      </c>
      <c r="F50" s="199">
        <v>0</v>
      </c>
      <c r="G50" s="199">
        <v>64215</v>
      </c>
      <c r="H50" s="199">
        <v>47705</v>
      </c>
      <c r="I50" s="199">
        <v>8489</v>
      </c>
      <c r="J50" s="197">
        <v>243936</v>
      </c>
    </row>
    <row r="51" spans="2:11" x14ac:dyDescent="0.35">
      <c r="B51" s="79">
        <v>48</v>
      </c>
      <c r="C51" s="199">
        <v>279</v>
      </c>
      <c r="D51" s="199">
        <v>110318</v>
      </c>
      <c r="E51" s="199">
        <v>5445</v>
      </c>
      <c r="F51" s="199">
        <v>0</v>
      </c>
      <c r="G51" s="199">
        <v>54941</v>
      </c>
      <c r="H51" s="199">
        <v>44807</v>
      </c>
      <c r="I51" s="199">
        <v>7879</v>
      </c>
      <c r="J51" s="197">
        <v>223669</v>
      </c>
    </row>
    <row r="52" spans="2:11" x14ac:dyDescent="0.35">
      <c r="B52" s="79">
        <v>49</v>
      </c>
      <c r="C52" s="199">
        <v>718</v>
      </c>
      <c r="D52" s="199">
        <v>132689</v>
      </c>
      <c r="E52" s="199">
        <v>11687</v>
      </c>
      <c r="F52" s="199">
        <v>0</v>
      </c>
      <c r="G52" s="199">
        <v>67244</v>
      </c>
      <c r="H52" s="199">
        <v>64180</v>
      </c>
      <c r="I52" s="199">
        <v>8707</v>
      </c>
      <c r="J52" s="197">
        <v>285225</v>
      </c>
    </row>
    <row r="53" spans="2:11" x14ac:dyDescent="0.35">
      <c r="B53" s="79">
        <v>50</v>
      </c>
      <c r="C53" s="199">
        <v>179</v>
      </c>
      <c r="D53" s="199">
        <v>136759</v>
      </c>
      <c r="E53" s="199">
        <v>7166</v>
      </c>
      <c r="F53" s="199">
        <v>0</v>
      </c>
      <c r="G53" s="199">
        <v>63685</v>
      </c>
      <c r="H53" s="199">
        <v>41030</v>
      </c>
      <c r="I53" s="199">
        <v>11844</v>
      </c>
      <c r="J53" s="197">
        <v>260663</v>
      </c>
    </row>
    <row r="54" spans="2:11" x14ac:dyDescent="0.35">
      <c r="B54" s="79">
        <v>51</v>
      </c>
      <c r="C54" s="199">
        <v>1420</v>
      </c>
      <c r="D54" s="199">
        <v>151368</v>
      </c>
      <c r="E54" s="199">
        <v>10635</v>
      </c>
      <c r="F54" s="199">
        <v>0</v>
      </c>
      <c r="G54" s="199">
        <v>71226</v>
      </c>
      <c r="H54" s="199">
        <v>41186</v>
      </c>
      <c r="I54" s="199">
        <v>17510</v>
      </c>
      <c r="J54" s="197">
        <v>293345</v>
      </c>
    </row>
    <row r="55" spans="2:11" ht="15" thickBot="1" x14ac:dyDescent="0.4">
      <c r="B55" s="80">
        <v>52</v>
      </c>
      <c r="C55" s="200">
        <v>393</v>
      </c>
      <c r="D55" s="200">
        <v>145489</v>
      </c>
      <c r="E55" s="200">
        <v>3168</v>
      </c>
      <c r="F55" s="200">
        <v>0</v>
      </c>
      <c r="G55" s="200">
        <v>28026</v>
      </c>
      <c r="H55" s="200">
        <v>37836</v>
      </c>
      <c r="I55" s="200">
        <v>7347</v>
      </c>
      <c r="J55" s="201">
        <v>222259</v>
      </c>
    </row>
    <row r="56" spans="2:11" ht="15" thickBot="1" x14ac:dyDescent="0.4">
      <c r="B56" s="81">
        <v>1</v>
      </c>
      <c r="C56" s="202">
        <v>287</v>
      </c>
      <c r="D56" s="202">
        <v>97823</v>
      </c>
      <c r="E56" s="202">
        <v>3254</v>
      </c>
      <c r="F56" s="202">
        <v>0</v>
      </c>
      <c r="G56" s="202">
        <v>37494</v>
      </c>
      <c r="H56" s="202">
        <v>28345</v>
      </c>
      <c r="I56" s="202">
        <v>5780</v>
      </c>
      <c r="J56" s="203">
        <v>172983</v>
      </c>
      <c r="K56" s="304">
        <v>2022</v>
      </c>
    </row>
    <row r="57" spans="2:11" x14ac:dyDescent="0.35">
      <c r="B57" s="82">
        <v>2</v>
      </c>
      <c r="C57" s="204">
        <v>129</v>
      </c>
      <c r="D57" s="204">
        <v>122879</v>
      </c>
      <c r="E57" s="204">
        <v>4079</v>
      </c>
      <c r="F57" s="204">
        <v>0</v>
      </c>
      <c r="G57" s="204">
        <v>64600</v>
      </c>
      <c r="H57" s="204">
        <v>36268</v>
      </c>
      <c r="I57" s="204">
        <v>9860</v>
      </c>
      <c r="J57" s="205">
        <v>237815</v>
      </c>
      <c r="K57" s="302"/>
    </row>
    <row r="58" spans="2:11" x14ac:dyDescent="0.35">
      <c r="B58" s="82">
        <v>3</v>
      </c>
      <c r="C58" s="204">
        <v>456</v>
      </c>
      <c r="D58" s="204">
        <v>120246</v>
      </c>
      <c r="E58" s="204">
        <v>4394</v>
      </c>
      <c r="F58" s="204">
        <v>0</v>
      </c>
      <c r="G58" s="204">
        <v>51433</v>
      </c>
      <c r="H58" s="204">
        <v>43507</v>
      </c>
      <c r="I58" s="204">
        <v>7944</v>
      </c>
      <c r="J58" s="205">
        <v>227980</v>
      </c>
      <c r="K58" s="25"/>
    </row>
    <row r="59" spans="2:11" x14ac:dyDescent="0.35">
      <c r="B59" s="82">
        <v>4</v>
      </c>
      <c r="C59" s="204">
        <v>631</v>
      </c>
      <c r="D59" s="204">
        <v>124927</v>
      </c>
      <c r="E59" s="204">
        <v>6451</v>
      </c>
      <c r="F59" s="204">
        <v>0</v>
      </c>
      <c r="G59" s="204">
        <v>46262</v>
      </c>
      <c r="H59" s="204">
        <v>35941</v>
      </c>
      <c r="I59" s="204">
        <v>8985</v>
      </c>
      <c r="J59" s="205">
        <v>223197</v>
      </c>
      <c r="K59" s="25"/>
    </row>
    <row r="60" spans="2:11" x14ac:dyDescent="0.35">
      <c r="B60" s="82">
        <v>5</v>
      </c>
      <c r="C60" s="204">
        <v>464</v>
      </c>
      <c r="D60" s="204">
        <v>130719</v>
      </c>
      <c r="E60" s="204">
        <v>2821</v>
      </c>
      <c r="F60" s="204">
        <v>361</v>
      </c>
      <c r="G60" s="204">
        <v>52463</v>
      </c>
      <c r="H60" s="204">
        <v>29690</v>
      </c>
      <c r="I60" s="204">
        <v>8191</v>
      </c>
      <c r="J60" s="205">
        <v>224709</v>
      </c>
      <c r="K60" s="25"/>
    </row>
    <row r="61" spans="2:11" x14ac:dyDescent="0.35">
      <c r="B61" s="82">
        <v>6</v>
      </c>
      <c r="C61" s="204">
        <v>470</v>
      </c>
      <c r="D61" s="204">
        <v>96249</v>
      </c>
      <c r="E61" s="204">
        <v>4601</v>
      </c>
      <c r="F61" s="204">
        <v>0</v>
      </c>
      <c r="G61" s="204">
        <v>54612</v>
      </c>
      <c r="H61" s="204">
        <v>40536</v>
      </c>
      <c r="I61" s="204">
        <v>11830</v>
      </c>
      <c r="J61" s="205">
        <v>208298</v>
      </c>
      <c r="K61" s="25"/>
    </row>
    <row r="62" spans="2:11" x14ac:dyDescent="0.35">
      <c r="B62" s="82">
        <v>7</v>
      </c>
      <c r="C62" s="204">
        <v>1124</v>
      </c>
      <c r="D62" s="204">
        <v>126550</v>
      </c>
      <c r="E62" s="204">
        <v>5656</v>
      </c>
      <c r="F62" s="204">
        <v>0</v>
      </c>
      <c r="G62" s="204">
        <v>48603</v>
      </c>
      <c r="H62" s="204">
        <v>33395</v>
      </c>
      <c r="I62" s="204">
        <v>10203</v>
      </c>
      <c r="J62" s="205">
        <v>225531</v>
      </c>
    </row>
    <row r="63" spans="2:11" x14ac:dyDescent="0.35">
      <c r="B63" s="82">
        <v>8</v>
      </c>
      <c r="C63" s="204">
        <v>128</v>
      </c>
      <c r="D63" s="204">
        <v>121056</v>
      </c>
      <c r="E63" s="204">
        <v>5512</v>
      </c>
      <c r="F63" s="204">
        <v>326</v>
      </c>
      <c r="G63" s="204">
        <v>60577</v>
      </c>
      <c r="H63" s="204">
        <v>53314</v>
      </c>
      <c r="I63" s="204">
        <v>11575</v>
      </c>
      <c r="J63" s="205">
        <v>252488</v>
      </c>
      <c r="K63" s="25"/>
    </row>
    <row r="64" spans="2:11" x14ac:dyDescent="0.35">
      <c r="B64" s="82">
        <v>9</v>
      </c>
      <c r="C64" s="204">
        <v>895</v>
      </c>
      <c r="D64" s="204">
        <v>118813</v>
      </c>
      <c r="E64" s="204">
        <v>4636</v>
      </c>
      <c r="F64" s="204">
        <v>379</v>
      </c>
      <c r="G64" s="204">
        <v>67291</v>
      </c>
      <c r="H64" s="204">
        <v>36220</v>
      </c>
      <c r="I64" s="204">
        <v>8965</v>
      </c>
      <c r="J64" s="205">
        <v>237199</v>
      </c>
      <c r="K64" s="25"/>
    </row>
    <row r="65" spans="2:11" x14ac:dyDescent="0.35">
      <c r="B65" s="82">
        <v>10</v>
      </c>
      <c r="C65" s="204">
        <v>1688</v>
      </c>
      <c r="D65" s="204">
        <v>125443</v>
      </c>
      <c r="E65" s="204">
        <v>6584</v>
      </c>
      <c r="F65" s="204">
        <v>0</v>
      </c>
      <c r="G65" s="204">
        <v>49976</v>
      </c>
      <c r="H65" s="204">
        <v>40751</v>
      </c>
      <c r="I65" s="204">
        <v>9535</v>
      </c>
      <c r="J65" s="205">
        <v>233977</v>
      </c>
      <c r="K65" s="25"/>
    </row>
    <row r="66" spans="2:11" x14ac:dyDescent="0.35">
      <c r="B66" s="82">
        <v>11</v>
      </c>
      <c r="C66" s="204">
        <v>781</v>
      </c>
      <c r="D66" s="204">
        <v>110333</v>
      </c>
      <c r="E66" s="204">
        <v>2311</v>
      </c>
      <c r="F66" s="204">
        <v>0</v>
      </c>
      <c r="G66" s="204">
        <v>65190</v>
      </c>
      <c r="H66" s="204">
        <v>40046</v>
      </c>
      <c r="I66" s="204">
        <v>10274</v>
      </c>
      <c r="J66" s="205">
        <v>228935</v>
      </c>
      <c r="K66" s="25"/>
    </row>
    <row r="67" spans="2:11" x14ac:dyDescent="0.35">
      <c r="B67" s="82">
        <v>12</v>
      </c>
      <c r="C67" s="204">
        <v>785</v>
      </c>
      <c r="D67" s="204">
        <v>116909</v>
      </c>
      <c r="E67" s="204">
        <v>5300</v>
      </c>
      <c r="F67" s="204">
        <v>1880</v>
      </c>
      <c r="G67" s="204">
        <v>64515</v>
      </c>
      <c r="H67" s="204">
        <v>42285</v>
      </c>
      <c r="I67" s="204">
        <v>11846</v>
      </c>
      <c r="J67" s="205">
        <v>243520</v>
      </c>
      <c r="K67" s="25"/>
    </row>
    <row r="68" spans="2:11" x14ac:dyDescent="0.35">
      <c r="B68" s="82">
        <v>13</v>
      </c>
      <c r="C68" s="204">
        <v>851</v>
      </c>
      <c r="D68" s="204">
        <v>117703</v>
      </c>
      <c r="E68" s="204">
        <v>3083</v>
      </c>
      <c r="F68" s="204">
        <v>1098</v>
      </c>
      <c r="G68" s="204">
        <v>55687</v>
      </c>
      <c r="H68" s="204">
        <v>40712</v>
      </c>
      <c r="I68" s="204">
        <v>9590</v>
      </c>
      <c r="J68" s="205">
        <v>228724</v>
      </c>
    </row>
    <row r="69" spans="2:11" x14ac:dyDescent="0.35">
      <c r="B69" s="82">
        <v>14</v>
      </c>
      <c r="C69" s="204">
        <v>468</v>
      </c>
      <c r="D69" s="204">
        <v>115045</v>
      </c>
      <c r="E69" s="204">
        <v>3670</v>
      </c>
      <c r="F69" s="204">
        <v>0</v>
      </c>
      <c r="G69" s="204">
        <v>55404</v>
      </c>
      <c r="H69" s="204">
        <v>42875</v>
      </c>
      <c r="I69" s="204">
        <v>11955</v>
      </c>
      <c r="J69" s="205">
        <v>229417</v>
      </c>
    </row>
    <row r="70" spans="2:11" x14ac:dyDescent="0.35">
      <c r="B70" s="82">
        <v>15</v>
      </c>
      <c r="C70" s="204">
        <v>649</v>
      </c>
      <c r="D70" s="204">
        <v>105160</v>
      </c>
      <c r="E70" s="204">
        <v>6209</v>
      </c>
      <c r="F70" s="204">
        <v>1097</v>
      </c>
      <c r="G70" s="204">
        <v>65716</v>
      </c>
      <c r="H70" s="204">
        <v>42037</v>
      </c>
      <c r="I70" s="204">
        <v>9925</v>
      </c>
      <c r="J70" s="205">
        <v>230793</v>
      </c>
    </row>
    <row r="71" spans="2:11" x14ac:dyDescent="0.35">
      <c r="B71" s="82">
        <v>16</v>
      </c>
      <c r="C71" s="204">
        <v>287</v>
      </c>
      <c r="D71" s="204">
        <v>97860</v>
      </c>
      <c r="E71" s="204">
        <v>5477</v>
      </c>
      <c r="F71" s="204">
        <v>1299</v>
      </c>
      <c r="G71" s="204">
        <v>30664</v>
      </c>
      <c r="H71" s="204">
        <v>35517</v>
      </c>
      <c r="I71" s="204">
        <v>6158</v>
      </c>
      <c r="J71" s="205">
        <v>177262</v>
      </c>
    </row>
    <row r="72" spans="2:11" x14ac:dyDescent="0.35">
      <c r="B72" s="82">
        <v>17</v>
      </c>
      <c r="C72" s="204">
        <v>1327</v>
      </c>
      <c r="D72" s="204">
        <v>137657</v>
      </c>
      <c r="E72" s="204">
        <v>4514</v>
      </c>
      <c r="F72" s="204">
        <v>784</v>
      </c>
      <c r="G72" s="204">
        <v>59112</v>
      </c>
      <c r="H72" s="204">
        <v>42480</v>
      </c>
      <c r="I72" s="204">
        <v>6769</v>
      </c>
      <c r="J72" s="205">
        <v>252643</v>
      </c>
    </row>
    <row r="73" spans="2:11" x14ac:dyDescent="0.35">
      <c r="B73" s="82">
        <v>18</v>
      </c>
      <c r="C73" s="204">
        <v>474</v>
      </c>
      <c r="D73" s="204">
        <v>109152</v>
      </c>
      <c r="E73" s="204">
        <v>6221</v>
      </c>
      <c r="F73" s="204">
        <v>962</v>
      </c>
      <c r="G73" s="204">
        <v>58866</v>
      </c>
      <c r="H73" s="204">
        <v>35968</v>
      </c>
      <c r="I73" s="204">
        <v>7123</v>
      </c>
      <c r="J73" s="205">
        <v>218766</v>
      </c>
    </row>
    <row r="74" spans="2:11" x14ac:dyDescent="0.35">
      <c r="B74" s="82">
        <v>19</v>
      </c>
      <c r="C74" s="204">
        <v>294</v>
      </c>
      <c r="D74" s="204">
        <v>128213</v>
      </c>
      <c r="E74" s="204">
        <v>3833</v>
      </c>
      <c r="F74" s="204">
        <v>7048</v>
      </c>
      <c r="G74" s="204">
        <v>49143</v>
      </c>
      <c r="H74" s="204">
        <v>49096</v>
      </c>
      <c r="I74" s="204">
        <v>7971</v>
      </c>
      <c r="J74" s="205">
        <v>245598</v>
      </c>
      <c r="K74" s="25"/>
    </row>
    <row r="75" spans="2:11" x14ac:dyDescent="0.35">
      <c r="B75" s="82">
        <v>20</v>
      </c>
      <c r="C75" s="204">
        <v>2269</v>
      </c>
      <c r="D75" s="204">
        <v>91148</v>
      </c>
      <c r="E75" s="204">
        <v>8649</v>
      </c>
      <c r="F75" s="204">
        <v>393</v>
      </c>
      <c r="G75" s="204">
        <v>55502</v>
      </c>
      <c r="H75" s="204">
        <v>42179</v>
      </c>
      <c r="I75" s="204">
        <v>9850</v>
      </c>
      <c r="J75" s="205">
        <v>209990</v>
      </c>
      <c r="K75" s="25"/>
    </row>
    <row r="76" spans="2:11" x14ac:dyDescent="0.35">
      <c r="B76" s="82">
        <v>21</v>
      </c>
      <c r="C76" s="204">
        <v>641</v>
      </c>
      <c r="D76" s="204">
        <v>109511</v>
      </c>
      <c r="E76" s="204">
        <v>3968</v>
      </c>
      <c r="F76" s="204">
        <v>0</v>
      </c>
      <c r="G76" s="204">
        <v>40551</v>
      </c>
      <c r="H76" s="204">
        <v>46427</v>
      </c>
      <c r="I76" s="204">
        <v>7939</v>
      </c>
      <c r="J76" s="205">
        <v>209037</v>
      </c>
      <c r="K76" s="25"/>
    </row>
    <row r="77" spans="2:11" x14ac:dyDescent="0.35">
      <c r="B77" s="82">
        <v>22</v>
      </c>
      <c r="C77" s="204">
        <v>568</v>
      </c>
      <c r="D77" s="204">
        <v>136044</v>
      </c>
      <c r="E77" s="204">
        <v>6562</v>
      </c>
      <c r="F77" s="204">
        <v>0</v>
      </c>
      <c r="G77" s="204">
        <v>55064</v>
      </c>
      <c r="H77" s="204">
        <v>44011</v>
      </c>
      <c r="I77" s="204">
        <v>7360</v>
      </c>
      <c r="J77" s="205">
        <v>249609</v>
      </c>
      <c r="K77" s="25"/>
    </row>
    <row r="78" spans="2:11" x14ac:dyDescent="0.35">
      <c r="B78" s="82">
        <v>23</v>
      </c>
      <c r="C78" s="204">
        <v>543</v>
      </c>
      <c r="D78" s="204">
        <v>133179</v>
      </c>
      <c r="E78" s="204">
        <v>4436</v>
      </c>
      <c r="F78" s="204">
        <v>0</v>
      </c>
      <c r="G78" s="204">
        <v>58941</v>
      </c>
      <c r="H78" s="204">
        <v>39672</v>
      </c>
      <c r="I78" s="204">
        <v>9132</v>
      </c>
      <c r="J78" s="205">
        <v>245903</v>
      </c>
      <c r="K78" s="25"/>
    </row>
    <row r="79" spans="2:11" x14ac:dyDescent="0.35">
      <c r="B79" s="82">
        <v>24</v>
      </c>
      <c r="C79" s="204">
        <v>694</v>
      </c>
      <c r="D79" s="204">
        <v>126497</v>
      </c>
      <c r="E79" s="204">
        <v>6463</v>
      </c>
      <c r="F79" s="204">
        <v>0</v>
      </c>
      <c r="G79" s="204">
        <v>51673</v>
      </c>
      <c r="H79" s="204">
        <v>43942</v>
      </c>
      <c r="I79" s="204">
        <v>7702</v>
      </c>
      <c r="J79" s="205">
        <v>236971</v>
      </c>
      <c r="K79" s="25"/>
    </row>
    <row r="80" spans="2:11" x14ac:dyDescent="0.35">
      <c r="B80" s="82">
        <v>25</v>
      </c>
      <c r="C80" s="204">
        <v>354</v>
      </c>
      <c r="D80" s="204">
        <v>140085</v>
      </c>
      <c r="E80" s="204">
        <v>5236</v>
      </c>
      <c r="F80" s="204">
        <v>0</v>
      </c>
      <c r="G80" s="204">
        <v>50386</v>
      </c>
      <c r="H80" s="204">
        <v>33795</v>
      </c>
      <c r="I80" s="204">
        <v>7055</v>
      </c>
      <c r="J80" s="205">
        <v>236911</v>
      </c>
    </row>
    <row r="81" spans="2:11" x14ac:dyDescent="0.35">
      <c r="B81" s="82">
        <v>26</v>
      </c>
      <c r="C81" s="204">
        <v>1119</v>
      </c>
      <c r="D81" s="204">
        <v>106286</v>
      </c>
      <c r="E81" s="204">
        <v>4530</v>
      </c>
      <c r="F81" s="204">
        <v>0</v>
      </c>
      <c r="G81" s="204">
        <v>51126</v>
      </c>
      <c r="H81" s="204">
        <v>40622</v>
      </c>
      <c r="I81" s="204">
        <v>8492</v>
      </c>
      <c r="J81" s="205">
        <v>212175</v>
      </c>
      <c r="K81" s="25"/>
    </row>
    <row r="82" spans="2:11" x14ac:dyDescent="0.35">
      <c r="B82" s="82">
        <v>27</v>
      </c>
      <c r="C82" s="204">
        <v>451</v>
      </c>
      <c r="D82" s="204">
        <v>122728</v>
      </c>
      <c r="E82" s="204">
        <v>5110</v>
      </c>
      <c r="F82" s="204">
        <v>0</v>
      </c>
      <c r="G82" s="204">
        <v>41204</v>
      </c>
      <c r="H82" s="204">
        <v>46766</v>
      </c>
      <c r="I82" s="204">
        <v>6127</v>
      </c>
      <c r="J82" s="205">
        <v>222386</v>
      </c>
      <c r="K82" s="25"/>
    </row>
    <row r="83" spans="2:11" x14ac:dyDescent="0.35">
      <c r="B83" s="82">
        <v>28</v>
      </c>
      <c r="C83" s="204">
        <v>236</v>
      </c>
      <c r="D83" s="204">
        <v>95785</v>
      </c>
      <c r="E83" s="204">
        <v>2313</v>
      </c>
      <c r="F83" s="204">
        <v>0</v>
      </c>
      <c r="G83" s="204">
        <v>46690</v>
      </c>
      <c r="H83" s="204">
        <v>39145</v>
      </c>
      <c r="I83" s="204">
        <v>9290</v>
      </c>
      <c r="J83" s="205">
        <v>193459</v>
      </c>
      <c r="K83" s="25"/>
    </row>
    <row r="84" spans="2:11" x14ac:dyDescent="0.35">
      <c r="B84" s="82">
        <v>29</v>
      </c>
      <c r="C84" s="204"/>
      <c r="D84" s="204"/>
      <c r="E84" s="204"/>
      <c r="F84" s="204"/>
      <c r="G84" s="204"/>
      <c r="H84" s="204"/>
      <c r="I84" s="204"/>
      <c r="J84" s="205"/>
      <c r="K84" s="25"/>
    </row>
    <row r="85" spans="2:11" x14ac:dyDescent="0.35">
      <c r="B85" s="82">
        <v>30</v>
      </c>
      <c r="C85" s="204"/>
      <c r="D85" s="204"/>
      <c r="E85" s="204"/>
      <c r="F85" s="204"/>
      <c r="G85" s="204"/>
      <c r="H85" s="204"/>
      <c r="I85" s="204"/>
      <c r="J85" s="205"/>
      <c r="K85" s="303"/>
    </row>
    <row r="86" spans="2:11" x14ac:dyDescent="0.35">
      <c r="B86" s="82">
        <v>31</v>
      </c>
      <c r="C86" s="204"/>
      <c r="D86" s="204"/>
      <c r="E86" s="204"/>
      <c r="F86" s="204"/>
      <c r="G86" s="204"/>
      <c r="H86" s="204"/>
      <c r="I86" s="204"/>
      <c r="J86" s="205"/>
      <c r="K86" s="303"/>
    </row>
    <row r="87" spans="2:11" x14ac:dyDescent="0.35">
      <c r="B87" s="82">
        <v>32</v>
      </c>
      <c r="C87" s="204"/>
      <c r="D87" s="204"/>
      <c r="E87" s="204"/>
      <c r="F87" s="204"/>
      <c r="G87" s="204"/>
      <c r="H87" s="204"/>
      <c r="I87" s="204"/>
      <c r="J87" s="205"/>
      <c r="K87" s="303"/>
    </row>
    <row r="88" spans="2:11" x14ac:dyDescent="0.35">
      <c r="B88" s="82">
        <v>33</v>
      </c>
      <c r="C88" s="204"/>
      <c r="D88" s="204"/>
      <c r="E88" s="204"/>
      <c r="F88" s="204"/>
      <c r="G88" s="204"/>
      <c r="H88" s="204"/>
      <c r="I88" s="204"/>
      <c r="J88" s="205"/>
      <c r="K88" s="303"/>
    </row>
    <row r="89" spans="2:11" x14ac:dyDescent="0.35">
      <c r="B89" s="82">
        <v>34</v>
      </c>
      <c r="C89" s="204"/>
      <c r="D89" s="204"/>
      <c r="E89" s="204"/>
      <c r="F89" s="204"/>
      <c r="G89" s="204"/>
      <c r="H89" s="204"/>
      <c r="I89" s="204"/>
      <c r="J89" s="205"/>
      <c r="K89" s="303"/>
    </row>
    <row r="90" spans="2:11" x14ac:dyDescent="0.35">
      <c r="B90" s="82">
        <v>35</v>
      </c>
      <c r="C90" s="204"/>
      <c r="D90" s="204"/>
      <c r="E90" s="204"/>
      <c r="F90" s="204"/>
      <c r="G90" s="204"/>
      <c r="H90" s="204"/>
      <c r="I90" s="204"/>
      <c r="J90" s="205"/>
      <c r="K90" s="303"/>
    </row>
    <row r="91" spans="2:11" x14ac:dyDescent="0.35">
      <c r="B91" s="82">
        <v>36</v>
      </c>
      <c r="C91" s="204"/>
      <c r="D91" s="204"/>
      <c r="E91" s="204"/>
      <c r="F91" s="204"/>
      <c r="G91" s="204"/>
      <c r="H91" s="204"/>
      <c r="I91" s="204"/>
      <c r="J91" s="205"/>
      <c r="K91" s="303"/>
    </row>
    <row r="92" spans="2:11" x14ac:dyDescent="0.35">
      <c r="B92" s="82">
        <v>37</v>
      </c>
      <c r="C92" s="204"/>
      <c r="D92" s="204"/>
      <c r="E92" s="204"/>
      <c r="F92" s="204"/>
      <c r="G92" s="204"/>
      <c r="H92" s="204"/>
      <c r="I92" s="204"/>
      <c r="J92" s="205"/>
      <c r="K92" s="303"/>
    </row>
    <row r="93" spans="2:11" x14ac:dyDescent="0.35">
      <c r="B93" s="82">
        <v>38</v>
      </c>
      <c r="C93" s="204"/>
      <c r="D93" s="204"/>
      <c r="E93" s="204"/>
      <c r="F93" s="204"/>
      <c r="G93" s="204"/>
      <c r="H93" s="204"/>
      <c r="I93" s="204"/>
      <c r="J93" s="205"/>
      <c r="K93" s="303"/>
    </row>
    <row r="94" spans="2:11" x14ac:dyDescent="0.35">
      <c r="B94" s="82">
        <v>39</v>
      </c>
      <c r="C94" s="204"/>
      <c r="D94" s="204"/>
      <c r="E94" s="204"/>
      <c r="F94" s="204"/>
      <c r="G94" s="204"/>
      <c r="H94" s="204"/>
      <c r="I94" s="204"/>
      <c r="J94" s="205"/>
      <c r="K94" s="303"/>
    </row>
    <row r="95" spans="2:11" x14ac:dyDescent="0.35">
      <c r="B95" s="82">
        <v>40</v>
      </c>
      <c r="C95" s="204"/>
      <c r="D95" s="204"/>
      <c r="E95" s="204"/>
      <c r="F95" s="204"/>
      <c r="G95" s="204"/>
      <c r="H95" s="204"/>
      <c r="I95" s="204"/>
      <c r="J95" s="205"/>
    </row>
    <row r="96" spans="2:11" x14ac:dyDescent="0.35">
      <c r="B96" s="82">
        <v>41</v>
      </c>
      <c r="C96" s="204"/>
      <c r="D96" s="204"/>
      <c r="E96" s="204"/>
      <c r="F96" s="204"/>
      <c r="G96" s="204"/>
      <c r="H96" s="204"/>
      <c r="I96" s="204"/>
      <c r="J96" s="205"/>
    </row>
    <row r="97" spans="2:10" x14ac:dyDescent="0.35">
      <c r="B97" s="82">
        <v>42</v>
      </c>
      <c r="C97" s="204"/>
      <c r="D97" s="204"/>
      <c r="E97" s="204"/>
      <c r="F97" s="204"/>
      <c r="G97" s="204"/>
      <c r="H97" s="204"/>
      <c r="I97" s="204"/>
      <c r="J97" s="205"/>
    </row>
    <row r="98" spans="2:10" x14ac:dyDescent="0.35">
      <c r="B98" s="82">
        <v>43</v>
      </c>
      <c r="C98" s="204"/>
      <c r="D98" s="204"/>
      <c r="E98" s="204"/>
      <c r="F98" s="204"/>
      <c r="G98" s="204"/>
      <c r="H98" s="204"/>
      <c r="I98" s="204"/>
      <c r="J98" s="205"/>
    </row>
    <row r="99" spans="2:10" x14ac:dyDescent="0.35">
      <c r="B99" s="82">
        <v>44</v>
      </c>
      <c r="C99" s="204"/>
      <c r="D99" s="204"/>
      <c r="E99" s="204"/>
      <c r="F99" s="204"/>
      <c r="G99" s="204"/>
      <c r="H99" s="204"/>
      <c r="I99" s="204"/>
      <c r="J99" s="205"/>
    </row>
    <row r="100" spans="2:10" x14ac:dyDescent="0.35">
      <c r="B100" s="82">
        <v>45</v>
      </c>
      <c r="C100" s="204"/>
      <c r="D100" s="204"/>
      <c r="E100" s="204"/>
      <c r="F100" s="204"/>
      <c r="G100" s="204"/>
      <c r="H100" s="204"/>
      <c r="I100" s="204"/>
      <c r="J100" s="205"/>
    </row>
    <row r="101" spans="2:10" x14ac:dyDescent="0.35">
      <c r="B101" s="82">
        <v>46</v>
      </c>
      <c r="C101" s="204"/>
      <c r="D101" s="204"/>
      <c r="E101" s="204"/>
      <c r="F101" s="204"/>
      <c r="G101" s="204"/>
      <c r="H101" s="204"/>
      <c r="I101" s="204"/>
      <c r="J101" s="205"/>
    </row>
    <row r="102" spans="2:10" x14ac:dyDescent="0.35">
      <c r="B102" s="82">
        <v>47</v>
      </c>
      <c r="C102" s="204"/>
      <c r="D102" s="204"/>
      <c r="E102" s="204"/>
      <c r="F102" s="204"/>
      <c r="G102" s="204"/>
      <c r="H102" s="204"/>
      <c r="I102" s="204"/>
      <c r="J102" s="205"/>
    </row>
    <row r="103" spans="2:10" x14ac:dyDescent="0.35">
      <c r="B103" s="82">
        <v>48</v>
      </c>
      <c r="C103" s="204"/>
      <c r="D103" s="204"/>
      <c r="E103" s="204"/>
      <c r="F103" s="204"/>
      <c r="G103" s="204"/>
      <c r="H103" s="204"/>
      <c r="I103" s="204"/>
      <c r="J103" s="205"/>
    </row>
    <row r="104" spans="2:10" x14ac:dyDescent="0.35">
      <c r="B104" s="82">
        <v>49</v>
      </c>
      <c r="C104" s="204"/>
      <c r="D104" s="204"/>
      <c r="E104" s="204"/>
      <c r="F104" s="204"/>
      <c r="G104" s="204"/>
      <c r="H104" s="204"/>
      <c r="I104" s="204"/>
      <c r="J104" s="205"/>
    </row>
    <row r="105" spans="2:10" x14ac:dyDescent="0.35">
      <c r="B105" s="82">
        <v>50</v>
      </c>
      <c r="C105" s="204"/>
      <c r="D105" s="204"/>
      <c r="E105" s="204"/>
      <c r="F105" s="204"/>
      <c r="G105" s="204"/>
      <c r="H105" s="204"/>
      <c r="I105" s="204"/>
      <c r="J105" s="205"/>
    </row>
    <row r="106" spans="2:10" x14ac:dyDescent="0.35">
      <c r="B106" s="82">
        <v>51</v>
      </c>
      <c r="C106" s="204"/>
      <c r="D106" s="204"/>
      <c r="E106" s="204"/>
      <c r="F106" s="204"/>
      <c r="G106" s="204"/>
      <c r="H106" s="204"/>
      <c r="I106" s="204"/>
      <c r="J106" s="205"/>
    </row>
    <row r="107" spans="2:10" ht="15" thickBot="1" x14ac:dyDescent="0.4">
      <c r="B107" s="83">
        <v>52</v>
      </c>
      <c r="C107" s="206"/>
      <c r="D107" s="206"/>
      <c r="E107" s="206"/>
      <c r="F107" s="206"/>
      <c r="G107" s="206"/>
      <c r="H107" s="206"/>
      <c r="I107" s="206"/>
      <c r="J107" s="20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19"/>
    <col min="11" max="14" width="8.81640625" style="3"/>
    <col min="15" max="15" width="9.54296875" style="3" customWidth="1"/>
    <col min="16" max="16" width="8.81640625" style="3"/>
    <col min="17" max="17" width="8.81640625" style="19"/>
    <col min="18" max="21" width="8.81640625" style="3"/>
    <col min="22" max="22" width="9.26953125" style="3" customWidth="1"/>
    <col min="23" max="23" width="8.81640625" style="3"/>
    <col min="24" max="24" width="8.81640625" style="19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86" t="s">
        <v>134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136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150</v>
      </c>
      <c r="C3" s="6" t="s">
        <v>183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9" t="s">
        <v>173</v>
      </c>
      <c r="C4" s="98"/>
      <c r="D4" s="98"/>
      <c r="E4" s="98"/>
      <c r="F4" s="98"/>
      <c r="G4" s="98"/>
      <c r="H4" s="98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1"/>
      <c r="AB4" s="121"/>
      <c r="AC4" s="19"/>
      <c r="AD4" s="19"/>
    </row>
    <row r="5" spans="2:30" x14ac:dyDescent="0.35">
      <c r="B5" s="99"/>
      <c r="C5" s="99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99"/>
      <c r="Z5" s="101"/>
      <c r="AA5" s="101"/>
      <c r="AB5" s="101"/>
    </row>
    <row r="6" spans="2:30" ht="15" thickBot="1" x14ac:dyDescent="0.4"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2"/>
      <c r="Z6" s="101"/>
      <c r="AA6" s="101"/>
      <c r="AB6" s="101"/>
    </row>
    <row r="7" spans="2:30" ht="15" thickBot="1" x14ac:dyDescent="0.4">
      <c r="B7" s="135" t="s">
        <v>50</v>
      </c>
      <c r="C7" s="136"/>
      <c r="D7" s="349" t="s">
        <v>170</v>
      </c>
      <c r="E7" s="350"/>
      <c r="F7" s="350"/>
      <c r="G7" s="350"/>
      <c r="H7" s="351"/>
      <c r="I7" s="105"/>
      <c r="J7" s="129"/>
      <c r="K7" s="137"/>
      <c r="L7" s="138" t="s">
        <v>171</v>
      </c>
      <c r="M7" s="139"/>
      <c r="N7" s="140"/>
      <c r="O7" s="141"/>
      <c r="P7" s="101"/>
      <c r="Q7" s="129"/>
      <c r="R7" s="349" t="s">
        <v>172</v>
      </c>
      <c r="S7" s="350"/>
      <c r="T7" s="350"/>
      <c r="U7" s="350"/>
      <c r="V7" s="351"/>
      <c r="W7" s="105"/>
      <c r="X7" s="129"/>
      <c r="Y7" s="106"/>
      <c r="Z7" s="107" t="s">
        <v>80</v>
      </c>
      <c r="AA7" s="107"/>
      <c r="AB7" s="101"/>
    </row>
    <row r="8" spans="2:30" x14ac:dyDescent="0.35">
      <c r="B8" s="104"/>
      <c r="C8" s="104"/>
      <c r="D8" s="352" t="s">
        <v>138</v>
      </c>
      <c r="E8" s="354" t="s">
        <v>139</v>
      </c>
      <c r="F8" s="354" t="s">
        <v>140</v>
      </c>
      <c r="G8" s="356" t="s">
        <v>141</v>
      </c>
      <c r="H8" s="108" t="s">
        <v>142</v>
      </c>
      <c r="I8" s="105"/>
      <c r="J8" s="129"/>
      <c r="K8" s="352" t="s">
        <v>143</v>
      </c>
      <c r="L8" s="358" t="s">
        <v>144</v>
      </c>
      <c r="M8" s="359" t="s">
        <v>31</v>
      </c>
      <c r="N8" s="361" t="s">
        <v>141</v>
      </c>
      <c r="O8" s="109" t="s">
        <v>142</v>
      </c>
      <c r="P8" s="101"/>
      <c r="Q8" s="129"/>
      <c r="R8" s="352" t="s">
        <v>138</v>
      </c>
      <c r="S8" s="354" t="s">
        <v>139</v>
      </c>
      <c r="T8" s="354" t="s">
        <v>140</v>
      </c>
      <c r="U8" s="356" t="s">
        <v>141</v>
      </c>
      <c r="V8" s="108" t="s">
        <v>142</v>
      </c>
      <c r="W8" s="105"/>
      <c r="X8" s="129"/>
      <c r="Y8" s="347" t="s">
        <v>27</v>
      </c>
      <c r="Z8" s="110" t="s">
        <v>145</v>
      </c>
      <c r="AA8" s="109" t="s">
        <v>142</v>
      </c>
      <c r="AB8" s="101"/>
    </row>
    <row r="9" spans="2:30" ht="15" thickBot="1" x14ac:dyDescent="0.4">
      <c r="B9" s="101"/>
      <c r="C9" s="104"/>
      <c r="D9" s="353"/>
      <c r="E9" s="355"/>
      <c r="F9" s="355"/>
      <c r="G9" s="357"/>
      <c r="H9" s="111" t="s">
        <v>175</v>
      </c>
      <c r="I9" s="112" t="s">
        <v>51</v>
      </c>
      <c r="J9" s="129"/>
      <c r="K9" s="353"/>
      <c r="L9" s="355"/>
      <c r="M9" s="360"/>
      <c r="N9" s="357"/>
      <c r="O9" s="111" t="s">
        <v>175</v>
      </c>
      <c r="P9" s="122" t="s">
        <v>51</v>
      </c>
      <c r="Q9" s="129"/>
      <c r="R9" s="353"/>
      <c r="S9" s="355"/>
      <c r="T9" s="355"/>
      <c r="U9" s="357"/>
      <c r="V9" s="111" t="s">
        <v>175</v>
      </c>
      <c r="W9" s="112" t="s">
        <v>51</v>
      </c>
      <c r="X9" s="129"/>
      <c r="Y9" s="348"/>
      <c r="Z9" s="113" t="s">
        <v>147</v>
      </c>
      <c r="AA9" s="111" t="s">
        <v>146</v>
      </c>
      <c r="AB9" s="122" t="s">
        <v>51</v>
      </c>
    </row>
    <row r="10" spans="2:30" ht="15" thickBot="1" x14ac:dyDescent="0.4">
      <c r="B10" s="114" t="s">
        <v>52</v>
      </c>
      <c r="C10" s="115"/>
      <c r="D10" s="208">
        <v>480.97300000000001</v>
      </c>
      <c r="E10" s="209">
        <v>481.33699999999999</v>
      </c>
      <c r="F10" s="210"/>
      <c r="G10" s="211">
        <v>481.48700000000002</v>
      </c>
      <c r="H10" s="212">
        <v>7.3000000000035925E-2</v>
      </c>
      <c r="I10" s="213">
        <v>1.5163663707329356E-4</v>
      </c>
      <c r="J10" s="214"/>
      <c r="K10" s="208">
        <v>378.38</v>
      </c>
      <c r="L10" s="209">
        <v>509.59</v>
      </c>
      <c r="M10" s="210">
        <v>526.86800000000005</v>
      </c>
      <c r="N10" s="211">
        <v>514.61900000000003</v>
      </c>
      <c r="O10" s="212">
        <v>-7.8009999999999309</v>
      </c>
      <c r="P10" s="213">
        <v>-1.4932429845717854E-2</v>
      </c>
      <c r="Q10" s="215"/>
      <c r="R10" s="208">
        <v>476.55599999999998</v>
      </c>
      <c r="S10" s="209">
        <v>483.73200000000003</v>
      </c>
      <c r="T10" s="210"/>
      <c r="U10" s="211">
        <v>481.863</v>
      </c>
      <c r="V10" s="212">
        <v>3.3100000000000023</v>
      </c>
      <c r="W10" s="213">
        <v>6.9166842544086116E-3</v>
      </c>
      <c r="X10" s="215"/>
      <c r="Y10" s="216">
        <v>485.83499999999998</v>
      </c>
      <c r="Z10" s="217">
        <v>218.45098920863308</v>
      </c>
      <c r="AA10" s="212">
        <v>-0.57690000000002328</v>
      </c>
      <c r="AB10" s="213">
        <v>-1.1860318384481205E-3</v>
      </c>
    </row>
    <row r="11" spans="2:30" s="19" customFormat="1" x14ac:dyDescent="0.35">
      <c r="B11" s="127"/>
      <c r="C11" s="128"/>
      <c r="D11" s="214"/>
      <c r="E11" s="218"/>
      <c r="F11" s="218"/>
      <c r="G11" s="218"/>
      <c r="H11" s="218"/>
      <c r="I11" s="219"/>
      <c r="J11" s="218"/>
      <c r="K11" s="218"/>
      <c r="L11" s="218"/>
      <c r="M11" s="218"/>
      <c r="N11" s="218"/>
      <c r="O11" s="218"/>
      <c r="P11" s="220"/>
      <c r="Q11" s="215"/>
      <c r="R11" s="214"/>
      <c r="S11" s="218"/>
      <c r="T11" s="218"/>
      <c r="U11" s="218"/>
      <c r="V11" s="218"/>
      <c r="W11" s="219"/>
      <c r="X11" s="215"/>
      <c r="Y11" s="221"/>
      <c r="Z11" s="222"/>
      <c r="AA11" s="214"/>
      <c r="AB11" s="214"/>
    </row>
    <row r="12" spans="2:30" s="19" customFormat="1" x14ac:dyDescent="0.35">
      <c r="B12" s="128"/>
      <c r="C12" s="128"/>
      <c r="D12" s="215"/>
      <c r="E12" s="215"/>
      <c r="F12" s="215"/>
      <c r="G12" s="215"/>
      <c r="H12" s="223"/>
      <c r="I12" s="224"/>
      <c r="J12" s="215"/>
      <c r="K12" s="215"/>
      <c r="L12" s="215"/>
      <c r="M12" s="215"/>
      <c r="N12" s="215"/>
      <c r="O12" s="215"/>
      <c r="P12" s="223"/>
      <c r="Q12" s="215"/>
      <c r="R12" s="215"/>
      <c r="S12" s="215"/>
      <c r="T12" s="215"/>
      <c r="U12" s="215"/>
      <c r="V12" s="223"/>
      <c r="W12" s="224"/>
      <c r="X12" s="215"/>
      <c r="Y12" s="215"/>
      <c r="Z12" s="215"/>
      <c r="AA12" s="215"/>
      <c r="AB12" s="215"/>
    </row>
    <row r="13" spans="2:30" ht="15" thickBot="1" x14ac:dyDescent="0.4">
      <c r="B13" s="115"/>
      <c r="C13" s="115"/>
      <c r="D13" s="225" t="s">
        <v>153</v>
      </c>
      <c r="E13" s="225" t="s">
        <v>154</v>
      </c>
      <c r="F13" s="225" t="s">
        <v>155</v>
      </c>
      <c r="G13" s="225" t="s">
        <v>156</v>
      </c>
      <c r="H13" s="225"/>
      <c r="I13" s="226"/>
      <c r="J13" s="227"/>
      <c r="K13" s="225" t="s">
        <v>153</v>
      </c>
      <c r="L13" s="225" t="s">
        <v>154</v>
      </c>
      <c r="M13" s="225" t="s">
        <v>155</v>
      </c>
      <c r="N13" s="225" t="s">
        <v>156</v>
      </c>
      <c r="O13" s="228"/>
      <c r="P13" s="229"/>
      <c r="Q13" s="227"/>
      <c r="R13" s="225" t="s">
        <v>153</v>
      </c>
      <c r="S13" s="225" t="s">
        <v>154</v>
      </c>
      <c r="T13" s="225" t="s">
        <v>155</v>
      </c>
      <c r="U13" s="225" t="s">
        <v>156</v>
      </c>
      <c r="V13" s="225"/>
      <c r="W13" s="226"/>
      <c r="X13" s="215"/>
      <c r="Y13" s="228" t="s">
        <v>27</v>
      </c>
      <c r="Z13" s="227"/>
      <c r="AA13" s="215"/>
      <c r="AB13" s="215"/>
    </row>
    <row r="14" spans="2:30" x14ac:dyDescent="0.35">
      <c r="B14" s="116" t="s">
        <v>53</v>
      </c>
      <c r="C14" s="115"/>
      <c r="D14" s="230">
        <v>507.33139999999997</v>
      </c>
      <c r="E14" s="231">
        <v>473.76310000000001</v>
      </c>
      <c r="F14" s="231" t="s">
        <v>151</v>
      </c>
      <c r="G14" s="232">
        <v>503.29419999999999</v>
      </c>
      <c r="H14" s="233">
        <v>3.7848999999999933</v>
      </c>
      <c r="I14" s="234">
        <v>7.5772362997044151E-3</v>
      </c>
      <c r="J14" s="214"/>
      <c r="K14" s="230" t="s">
        <v>151</v>
      </c>
      <c r="L14" s="231" t="s">
        <v>151</v>
      </c>
      <c r="M14" s="231" t="s">
        <v>151</v>
      </c>
      <c r="N14" s="232" t="s">
        <v>151</v>
      </c>
      <c r="O14" s="233"/>
      <c r="P14" s="234"/>
      <c r="Q14" s="215"/>
      <c r="R14" s="230" t="s">
        <v>151</v>
      </c>
      <c r="S14" s="231" t="s">
        <v>151</v>
      </c>
      <c r="T14" s="231" t="s">
        <v>151</v>
      </c>
      <c r="U14" s="232" t="s">
        <v>151</v>
      </c>
      <c r="V14" s="233" t="s">
        <v>151</v>
      </c>
      <c r="W14" s="234" t="s">
        <v>151</v>
      </c>
      <c r="X14" s="215"/>
      <c r="Y14" s="235">
        <v>503.29419999999999</v>
      </c>
      <c r="Z14" s="236"/>
      <c r="AA14" s="237">
        <v>3.7848999999999933</v>
      </c>
      <c r="AB14" s="234">
        <v>7.5772362997044151E-3</v>
      </c>
    </row>
    <row r="15" spans="2:30" x14ac:dyDescent="0.35">
      <c r="B15" s="117" t="s">
        <v>54</v>
      </c>
      <c r="C15" s="115"/>
      <c r="D15" s="238" t="s">
        <v>151</v>
      </c>
      <c r="E15" s="239" t="s">
        <v>151</v>
      </c>
      <c r="F15" s="239" t="s">
        <v>151</v>
      </c>
      <c r="G15" s="240" t="s">
        <v>151</v>
      </c>
      <c r="H15" s="241"/>
      <c r="I15" s="242" t="s">
        <v>151</v>
      </c>
      <c r="J15" s="214"/>
      <c r="K15" s="238" t="s">
        <v>151</v>
      </c>
      <c r="L15" s="239" t="s">
        <v>151</v>
      </c>
      <c r="M15" s="239" t="s">
        <v>151</v>
      </c>
      <c r="N15" s="240" t="s">
        <v>151</v>
      </c>
      <c r="O15" s="241" t="s">
        <v>151</v>
      </c>
      <c r="P15" s="242" t="s">
        <v>151</v>
      </c>
      <c r="Q15" s="215"/>
      <c r="R15" s="238" t="s">
        <v>151</v>
      </c>
      <c r="S15" s="239" t="s">
        <v>151</v>
      </c>
      <c r="T15" s="239" t="s">
        <v>151</v>
      </c>
      <c r="U15" s="240" t="s">
        <v>151</v>
      </c>
      <c r="V15" s="241" t="s">
        <v>151</v>
      </c>
      <c r="W15" s="242" t="s">
        <v>151</v>
      </c>
      <c r="X15" s="215"/>
      <c r="Y15" s="243" t="s">
        <v>151</v>
      </c>
      <c r="Z15" s="218"/>
      <c r="AA15" s="244" t="s">
        <v>151</v>
      </c>
      <c r="AB15" s="242" t="s">
        <v>151</v>
      </c>
    </row>
    <row r="16" spans="2:30" x14ac:dyDescent="0.35">
      <c r="B16" s="117" t="s">
        <v>55</v>
      </c>
      <c r="C16" s="115"/>
      <c r="D16" s="238">
        <v>417.39229999999998</v>
      </c>
      <c r="E16" s="239">
        <v>423.60680000000002</v>
      </c>
      <c r="F16" s="239">
        <v>425.06819999999999</v>
      </c>
      <c r="G16" s="240">
        <v>422.18060000000003</v>
      </c>
      <c r="H16" s="241">
        <v>-2.2498999999999683</v>
      </c>
      <c r="I16" s="242">
        <v>-5.3009856737439298E-3</v>
      </c>
      <c r="J16" s="214"/>
      <c r="K16" s="238" t="s">
        <v>151</v>
      </c>
      <c r="L16" s="239" t="s">
        <v>151</v>
      </c>
      <c r="M16" s="239" t="s">
        <v>151</v>
      </c>
      <c r="N16" s="240" t="s">
        <v>151</v>
      </c>
      <c r="O16" s="241" t="s">
        <v>151</v>
      </c>
      <c r="P16" s="242" t="s">
        <v>151</v>
      </c>
      <c r="Q16" s="215"/>
      <c r="R16" s="238" t="s">
        <v>151</v>
      </c>
      <c r="S16" s="239" t="s">
        <v>152</v>
      </c>
      <c r="T16" s="239" t="s">
        <v>151</v>
      </c>
      <c r="U16" s="240" t="s">
        <v>152</v>
      </c>
      <c r="V16" s="241" t="s">
        <v>151</v>
      </c>
      <c r="W16" s="242" t="s">
        <v>151</v>
      </c>
      <c r="X16" s="215"/>
      <c r="Y16" s="243" t="s">
        <v>152</v>
      </c>
      <c r="Z16" s="218"/>
      <c r="AA16" s="244" t="s">
        <v>151</v>
      </c>
      <c r="AB16" s="242" t="s">
        <v>151</v>
      </c>
    </row>
    <row r="17" spans="2:28" x14ac:dyDescent="0.35">
      <c r="B17" s="117" t="s">
        <v>56</v>
      </c>
      <c r="C17" s="115"/>
      <c r="D17" s="238" t="s">
        <v>151</v>
      </c>
      <c r="E17" s="239">
        <v>507.72129999999999</v>
      </c>
      <c r="F17" s="239">
        <v>501.76339999999999</v>
      </c>
      <c r="G17" s="240">
        <v>503.97590000000002</v>
      </c>
      <c r="H17" s="241">
        <v>9.2500000000029559E-2</v>
      </c>
      <c r="I17" s="242">
        <v>1.8357421578096833E-4</v>
      </c>
      <c r="J17" s="214"/>
      <c r="K17" s="238" t="s">
        <v>151</v>
      </c>
      <c r="L17" s="239" t="s">
        <v>151</v>
      </c>
      <c r="M17" s="239" t="s">
        <v>151</v>
      </c>
      <c r="N17" s="240" t="s">
        <v>151</v>
      </c>
      <c r="O17" s="241" t="s">
        <v>151</v>
      </c>
      <c r="P17" s="242" t="s">
        <v>151</v>
      </c>
      <c r="Q17" s="215"/>
      <c r="R17" s="238" t="s">
        <v>151</v>
      </c>
      <c r="S17" s="239">
        <v>516.05050000000006</v>
      </c>
      <c r="T17" s="239">
        <v>535.38720000000001</v>
      </c>
      <c r="U17" s="240">
        <v>530.64930000000004</v>
      </c>
      <c r="V17" s="241">
        <v>-0.36159999999995307</v>
      </c>
      <c r="W17" s="242">
        <v>-6.8096530598515947E-4</v>
      </c>
      <c r="X17" s="215"/>
      <c r="Y17" s="245">
        <v>522.36149999999998</v>
      </c>
      <c r="Z17" s="215"/>
      <c r="AA17" s="244">
        <v>0.25969999999995252</v>
      </c>
      <c r="AB17" s="242">
        <v>4.9741257356306079E-4</v>
      </c>
    </row>
    <row r="18" spans="2:28" x14ac:dyDescent="0.35">
      <c r="B18" s="117" t="s">
        <v>57</v>
      </c>
      <c r="C18" s="115"/>
      <c r="D18" s="238">
        <v>468.26280000000003</v>
      </c>
      <c r="E18" s="239">
        <v>481.75760000000002</v>
      </c>
      <c r="F18" s="239" t="s">
        <v>151</v>
      </c>
      <c r="G18" s="240">
        <v>474.75709999999998</v>
      </c>
      <c r="H18" s="241">
        <v>1.4652999999999565</v>
      </c>
      <c r="I18" s="242">
        <v>3.0959758863347009E-3</v>
      </c>
      <c r="J18" s="214"/>
      <c r="K18" s="238" t="s">
        <v>151</v>
      </c>
      <c r="L18" s="239" t="s">
        <v>151</v>
      </c>
      <c r="M18" s="239" t="s">
        <v>151</v>
      </c>
      <c r="N18" s="240" t="s">
        <v>151</v>
      </c>
      <c r="O18" s="241" t="s">
        <v>151</v>
      </c>
      <c r="P18" s="242" t="s">
        <v>151</v>
      </c>
      <c r="Q18" s="215"/>
      <c r="R18" s="238" t="s">
        <v>151</v>
      </c>
      <c r="S18" s="239" t="s">
        <v>151</v>
      </c>
      <c r="T18" s="239" t="s">
        <v>151</v>
      </c>
      <c r="U18" s="240" t="s">
        <v>151</v>
      </c>
      <c r="V18" s="241" t="s">
        <v>151</v>
      </c>
      <c r="W18" s="242" t="s">
        <v>151</v>
      </c>
      <c r="X18" s="215"/>
      <c r="Y18" s="245">
        <v>474.75709999999998</v>
      </c>
      <c r="Z18" s="218"/>
      <c r="AA18" s="244">
        <v>1.4652999999999565</v>
      </c>
      <c r="AB18" s="242">
        <v>3.0959758863347009E-3</v>
      </c>
    </row>
    <row r="19" spans="2:28" x14ac:dyDescent="0.35">
      <c r="B19" s="117" t="s">
        <v>58</v>
      </c>
      <c r="C19" s="115"/>
      <c r="D19" s="238" t="s">
        <v>151</v>
      </c>
      <c r="E19" s="239" t="s">
        <v>152</v>
      </c>
      <c r="F19" s="239" t="s">
        <v>151</v>
      </c>
      <c r="G19" s="240" t="s">
        <v>152</v>
      </c>
      <c r="H19" s="246" t="s">
        <v>151</v>
      </c>
      <c r="I19" s="247" t="s">
        <v>151</v>
      </c>
      <c r="J19" s="214"/>
      <c r="K19" s="238" t="s">
        <v>151</v>
      </c>
      <c r="L19" s="239" t="s">
        <v>151</v>
      </c>
      <c r="M19" s="239" t="s">
        <v>151</v>
      </c>
      <c r="N19" s="240" t="s">
        <v>151</v>
      </c>
      <c r="O19" s="241" t="s">
        <v>151</v>
      </c>
      <c r="P19" s="242" t="s">
        <v>151</v>
      </c>
      <c r="Q19" s="215"/>
      <c r="R19" s="238" t="s">
        <v>151</v>
      </c>
      <c r="S19" s="239" t="s">
        <v>151</v>
      </c>
      <c r="T19" s="239" t="s">
        <v>151</v>
      </c>
      <c r="U19" s="240" t="s">
        <v>151</v>
      </c>
      <c r="V19" s="241" t="s">
        <v>151</v>
      </c>
      <c r="W19" s="242" t="s">
        <v>151</v>
      </c>
      <c r="X19" s="215"/>
      <c r="Y19" s="245" t="s">
        <v>152</v>
      </c>
      <c r="Z19" s="218"/>
      <c r="AA19" s="244"/>
      <c r="AB19" s="242"/>
    </row>
    <row r="20" spans="2:28" x14ac:dyDescent="0.35">
      <c r="B20" s="117" t="s">
        <v>59</v>
      </c>
      <c r="C20" s="115"/>
      <c r="D20" s="248" t="s">
        <v>151</v>
      </c>
      <c r="E20" s="249" t="s">
        <v>151</v>
      </c>
      <c r="F20" s="249" t="s">
        <v>151</v>
      </c>
      <c r="G20" s="250" t="s">
        <v>151</v>
      </c>
      <c r="H20" s="241"/>
      <c r="I20" s="242"/>
      <c r="J20" s="215"/>
      <c r="K20" s="248">
        <v>492.54239999999999</v>
      </c>
      <c r="L20" s="249">
        <v>507.65800000000002</v>
      </c>
      <c r="M20" s="249">
        <v>525.61099999999999</v>
      </c>
      <c r="N20" s="250">
        <v>515.4665</v>
      </c>
      <c r="O20" s="241">
        <v>-11.125900000000001</v>
      </c>
      <c r="P20" s="242">
        <v>-2.112810591265657E-2</v>
      </c>
      <c r="Q20" s="215"/>
      <c r="R20" s="248" t="s">
        <v>151</v>
      </c>
      <c r="S20" s="249" t="s">
        <v>151</v>
      </c>
      <c r="T20" s="249" t="s">
        <v>151</v>
      </c>
      <c r="U20" s="250" t="s">
        <v>151</v>
      </c>
      <c r="V20" s="241" t="s">
        <v>151</v>
      </c>
      <c r="W20" s="242" t="s">
        <v>151</v>
      </c>
      <c r="X20" s="215"/>
      <c r="Y20" s="245">
        <v>515.4665</v>
      </c>
      <c r="Z20" s="236"/>
      <c r="AA20" s="244">
        <v>-11.125900000000001</v>
      </c>
      <c r="AB20" s="242">
        <v>-2.112810591265657E-2</v>
      </c>
    </row>
    <row r="21" spans="2:28" x14ac:dyDescent="0.35">
      <c r="B21" s="117" t="s">
        <v>60</v>
      </c>
      <c r="C21" s="115"/>
      <c r="D21" s="238" t="s">
        <v>151</v>
      </c>
      <c r="E21" s="239">
        <v>459.76690000000002</v>
      </c>
      <c r="F21" s="239">
        <v>444.49340000000001</v>
      </c>
      <c r="G21" s="240">
        <v>452.54300000000001</v>
      </c>
      <c r="H21" s="241">
        <v>-4.050000000000864E-2</v>
      </c>
      <c r="I21" s="242">
        <v>-8.9486249498782477E-5</v>
      </c>
      <c r="J21" s="214"/>
      <c r="K21" s="238" t="s">
        <v>151</v>
      </c>
      <c r="L21" s="239" t="s">
        <v>151</v>
      </c>
      <c r="M21" s="239" t="s">
        <v>151</v>
      </c>
      <c r="N21" s="240" t="s">
        <v>151</v>
      </c>
      <c r="O21" s="241" t="s">
        <v>151</v>
      </c>
      <c r="P21" s="242" t="s">
        <v>151</v>
      </c>
      <c r="Q21" s="215"/>
      <c r="R21" s="238" t="s">
        <v>151</v>
      </c>
      <c r="S21" s="239">
        <v>481.87</v>
      </c>
      <c r="T21" s="239" t="s">
        <v>151</v>
      </c>
      <c r="U21" s="240">
        <v>481.87</v>
      </c>
      <c r="V21" s="241" t="s">
        <v>151</v>
      </c>
      <c r="W21" s="242" t="s">
        <v>151</v>
      </c>
      <c r="X21" s="215"/>
      <c r="Y21" s="245">
        <v>467.471</v>
      </c>
      <c r="Z21" s="236"/>
      <c r="AA21" s="244">
        <v>0.45519999999999072</v>
      </c>
      <c r="AB21" s="242">
        <v>9.7469935706673283E-4</v>
      </c>
    </row>
    <row r="22" spans="2:28" x14ac:dyDescent="0.35">
      <c r="B22" s="117" t="s">
        <v>61</v>
      </c>
      <c r="C22" s="115"/>
      <c r="D22" s="238">
        <v>476.26150000000001</v>
      </c>
      <c r="E22" s="239">
        <v>492.16379999999998</v>
      </c>
      <c r="F22" s="239" t="s">
        <v>151</v>
      </c>
      <c r="G22" s="240">
        <v>482.24279999999999</v>
      </c>
      <c r="H22" s="241">
        <v>1.9266999999999825</v>
      </c>
      <c r="I22" s="242">
        <v>4.0113167141389017E-3</v>
      </c>
      <c r="J22" s="214"/>
      <c r="K22" s="238" t="s">
        <v>151</v>
      </c>
      <c r="L22" s="239" t="s">
        <v>151</v>
      </c>
      <c r="M22" s="239" t="s">
        <v>151</v>
      </c>
      <c r="N22" s="240" t="s">
        <v>151</v>
      </c>
      <c r="O22" s="241" t="s">
        <v>151</v>
      </c>
      <c r="P22" s="242" t="s">
        <v>151</v>
      </c>
      <c r="Q22" s="215"/>
      <c r="R22" s="238">
        <v>471.31299999999999</v>
      </c>
      <c r="S22" s="239">
        <v>486.64350000000002</v>
      </c>
      <c r="T22" s="239" t="s">
        <v>151</v>
      </c>
      <c r="U22" s="240">
        <v>480.73180000000002</v>
      </c>
      <c r="V22" s="241">
        <v>3.0139000000000351</v>
      </c>
      <c r="W22" s="242">
        <v>6.3089534639586553E-3</v>
      </c>
      <c r="X22" s="215"/>
      <c r="Y22" s="245">
        <v>481.4119</v>
      </c>
      <c r="Z22" s="236"/>
      <c r="AA22" s="244">
        <v>2.5932999999999993</v>
      </c>
      <c r="AB22" s="242">
        <v>5.4160385582346926E-3</v>
      </c>
    </row>
    <row r="23" spans="2:28" x14ac:dyDescent="0.35">
      <c r="B23" s="117" t="s">
        <v>62</v>
      </c>
      <c r="C23" s="115"/>
      <c r="D23" s="248">
        <v>506.91849999999999</v>
      </c>
      <c r="E23" s="249">
        <v>514.45079999999996</v>
      </c>
      <c r="F23" s="249">
        <v>521.36120000000005</v>
      </c>
      <c r="G23" s="250">
        <v>511.1386</v>
      </c>
      <c r="H23" s="241">
        <v>-0.21719999999999118</v>
      </c>
      <c r="I23" s="242">
        <v>-4.2475317577306271E-4</v>
      </c>
      <c r="J23" s="214"/>
      <c r="K23" s="248">
        <v>341.95400000000001</v>
      </c>
      <c r="L23" s="249">
        <v>524</v>
      </c>
      <c r="M23" s="249">
        <v>535.03179999999998</v>
      </c>
      <c r="N23" s="250">
        <v>510.67809999999997</v>
      </c>
      <c r="O23" s="241">
        <v>7.1017999999999688</v>
      </c>
      <c r="P23" s="242">
        <v>1.4102728821828947E-2</v>
      </c>
      <c r="Q23" s="215"/>
      <c r="R23" s="248" t="s">
        <v>151</v>
      </c>
      <c r="S23" s="249" t="s">
        <v>151</v>
      </c>
      <c r="T23" s="249" t="s">
        <v>151</v>
      </c>
      <c r="U23" s="250" t="s">
        <v>151</v>
      </c>
      <c r="V23" s="241" t="s">
        <v>151</v>
      </c>
      <c r="W23" s="242" t="s">
        <v>151</v>
      </c>
      <c r="X23" s="215"/>
      <c r="Y23" s="245">
        <v>511.06689999999998</v>
      </c>
      <c r="Z23" s="218"/>
      <c r="AA23" s="244">
        <v>0.92469999999997299</v>
      </c>
      <c r="AB23" s="242">
        <v>1.8126318504918526E-3</v>
      </c>
    </row>
    <row r="24" spans="2:28" x14ac:dyDescent="0.35">
      <c r="B24" s="117" t="s">
        <v>63</v>
      </c>
      <c r="C24" s="115"/>
      <c r="D24" s="248">
        <v>471.97190000000001</v>
      </c>
      <c r="E24" s="249">
        <v>486.65170000000001</v>
      </c>
      <c r="F24" s="249" t="s">
        <v>151</v>
      </c>
      <c r="G24" s="250">
        <v>483.73309999999998</v>
      </c>
      <c r="H24" s="241">
        <v>0.29169999999999163</v>
      </c>
      <c r="I24" s="242">
        <v>6.0338233341195036E-4</v>
      </c>
      <c r="J24" s="214"/>
      <c r="K24" s="248" t="s">
        <v>151</v>
      </c>
      <c r="L24" s="249" t="s">
        <v>151</v>
      </c>
      <c r="M24" s="249" t="s">
        <v>151</v>
      </c>
      <c r="N24" s="250" t="s">
        <v>151</v>
      </c>
      <c r="O24" s="241" t="s">
        <v>151</v>
      </c>
      <c r="P24" s="242" t="s">
        <v>151</v>
      </c>
      <c r="Q24" s="215"/>
      <c r="R24" s="248" t="s">
        <v>151</v>
      </c>
      <c r="S24" s="249" t="s">
        <v>151</v>
      </c>
      <c r="T24" s="249" t="s">
        <v>151</v>
      </c>
      <c r="U24" s="250" t="s">
        <v>151</v>
      </c>
      <c r="V24" s="241" t="s">
        <v>151</v>
      </c>
      <c r="W24" s="242" t="s">
        <v>151</v>
      </c>
      <c r="X24" s="215"/>
      <c r="Y24" s="245">
        <v>483.73309999999998</v>
      </c>
      <c r="Z24" s="218"/>
      <c r="AA24" s="244">
        <v>0.29169999999999163</v>
      </c>
      <c r="AB24" s="242">
        <v>6.0338233341195036E-4</v>
      </c>
    </row>
    <row r="25" spans="2:28" x14ac:dyDescent="0.35">
      <c r="B25" s="117" t="s">
        <v>64</v>
      </c>
      <c r="C25" s="115"/>
      <c r="D25" s="238">
        <v>501.57130000000001</v>
      </c>
      <c r="E25" s="239">
        <v>481.33109999999999</v>
      </c>
      <c r="F25" s="239">
        <v>420.54349999999999</v>
      </c>
      <c r="G25" s="240">
        <v>496.72430000000003</v>
      </c>
      <c r="H25" s="241">
        <v>8.5862000000000194</v>
      </c>
      <c r="I25" s="242">
        <v>1.7589694391812571E-2</v>
      </c>
      <c r="J25" s="214"/>
      <c r="K25" s="238" t="s">
        <v>151</v>
      </c>
      <c r="L25" s="239" t="s">
        <v>151</v>
      </c>
      <c r="M25" s="239" t="s">
        <v>151</v>
      </c>
      <c r="N25" s="240" t="s">
        <v>151</v>
      </c>
      <c r="O25" s="241" t="s">
        <v>151</v>
      </c>
      <c r="P25" s="242" t="s">
        <v>151</v>
      </c>
      <c r="Q25" s="215"/>
      <c r="R25" s="238">
        <v>548.4529</v>
      </c>
      <c r="S25" s="239">
        <v>511.40030000000002</v>
      </c>
      <c r="T25" s="239">
        <v>474.5813</v>
      </c>
      <c r="U25" s="240">
        <v>520.86090000000002</v>
      </c>
      <c r="V25" s="241">
        <v>6.9656999999999698</v>
      </c>
      <c r="W25" s="242">
        <v>1.3554709209192772E-2</v>
      </c>
      <c r="X25" s="215"/>
      <c r="Y25" s="245">
        <v>497.93369999999999</v>
      </c>
      <c r="Z25" s="218"/>
      <c r="AA25" s="244">
        <v>8.44399999999996</v>
      </c>
      <c r="AB25" s="242">
        <v>1.7250618348046975E-2</v>
      </c>
    </row>
    <row r="26" spans="2:28" x14ac:dyDescent="0.35">
      <c r="B26" s="117" t="s">
        <v>65</v>
      </c>
      <c r="C26" s="115"/>
      <c r="D26" s="238" t="s">
        <v>151</v>
      </c>
      <c r="E26" s="239" t="s">
        <v>151</v>
      </c>
      <c r="F26" s="239" t="s">
        <v>151</v>
      </c>
      <c r="G26" s="240" t="s">
        <v>151</v>
      </c>
      <c r="H26" s="241">
        <v>0</v>
      </c>
      <c r="I26" s="242">
        <v>0</v>
      </c>
      <c r="J26" s="214"/>
      <c r="K26" s="238" t="s">
        <v>151</v>
      </c>
      <c r="L26" s="239" t="s">
        <v>151</v>
      </c>
      <c r="M26" s="239" t="s">
        <v>151</v>
      </c>
      <c r="N26" s="240" t="s">
        <v>151</v>
      </c>
      <c r="O26" s="241" t="s">
        <v>151</v>
      </c>
      <c r="P26" s="242" t="s">
        <v>151</v>
      </c>
      <c r="Q26" s="215"/>
      <c r="R26" s="238" t="s">
        <v>151</v>
      </c>
      <c r="S26" s="239" t="s">
        <v>151</v>
      </c>
      <c r="T26" s="239" t="s">
        <v>151</v>
      </c>
      <c r="U26" s="240" t="s">
        <v>151</v>
      </c>
      <c r="V26" s="241" t="s">
        <v>151</v>
      </c>
      <c r="W26" s="242" t="s">
        <v>151</v>
      </c>
      <c r="X26" s="215"/>
      <c r="Y26" s="245" t="s">
        <v>151</v>
      </c>
      <c r="Z26" s="236"/>
      <c r="AA26" s="244" t="s">
        <v>151</v>
      </c>
      <c r="AB26" s="242" t="s">
        <v>151</v>
      </c>
    </row>
    <row r="27" spans="2:28" x14ac:dyDescent="0.35">
      <c r="B27" s="117" t="s">
        <v>66</v>
      </c>
      <c r="C27" s="115"/>
      <c r="D27" s="238" t="s">
        <v>151</v>
      </c>
      <c r="E27" s="239">
        <v>432.23779999999999</v>
      </c>
      <c r="F27" s="239" t="s">
        <v>151</v>
      </c>
      <c r="G27" s="240">
        <v>432.23779999999999</v>
      </c>
      <c r="H27" s="241">
        <v>31.34190000000001</v>
      </c>
      <c r="I27" s="242">
        <v>7.8179647135328656E-2</v>
      </c>
      <c r="J27" s="214"/>
      <c r="K27" s="238" t="s">
        <v>151</v>
      </c>
      <c r="L27" s="239" t="s">
        <v>151</v>
      </c>
      <c r="M27" s="239" t="s">
        <v>151</v>
      </c>
      <c r="N27" s="240" t="s">
        <v>151</v>
      </c>
      <c r="O27" s="241" t="s">
        <v>151</v>
      </c>
      <c r="P27" s="242" t="s">
        <v>151</v>
      </c>
      <c r="Q27" s="215"/>
      <c r="R27" s="238" t="s">
        <v>151</v>
      </c>
      <c r="S27" s="239">
        <v>392.6798</v>
      </c>
      <c r="T27" s="239" t="s">
        <v>151</v>
      </c>
      <c r="U27" s="240">
        <v>392.6798</v>
      </c>
      <c r="V27" s="241">
        <v>7.704400000000021</v>
      </c>
      <c r="W27" s="242">
        <v>2.0012707305453903E-2</v>
      </c>
      <c r="X27" s="215"/>
      <c r="Y27" s="245">
        <v>423.88679999999999</v>
      </c>
      <c r="Z27" s="236"/>
      <c r="AA27" s="244">
        <v>26.481400000000008</v>
      </c>
      <c r="AB27" s="242">
        <v>6.6635732680029092E-2</v>
      </c>
    </row>
    <row r="28" spans="2:28" x14ac:dyDescent="0.35">
      <c r="B28" s="117" t="s">
        <v>67</v>
      </c>
      <c r="C28" s="115"/>
      <c r="D28" s="238" t="s">
        <v>151</v>
      </c>
      <c r="E28" s="239">
        <v>432.75510000000003</v>
      </c>
      <c r="F28" s="239">
        <v>446.33969999999999</v>
      </c>
      <c r="G28" s="240">
        <v>442.42759999999998</v>
      </c>
      <c r="H28" s="241">
        <v>-15.450500000000034</v>
      </c>
      <c r="I28" s="242">
        <v>-3.3743697285369301E-2</v>
      </c>
      <c r="J28" s="214"/>
      <c r="K28" s="238" t="s">
        <v>151</v>
      </c>
      <c r="L28" s="239" t="s">
        <v>151</v>
      </c>
      <c r="M28" s="239" t="s">
        <v>151</v>
      </c>
      <c r="N28" s="240" t="s">
        <v>151</v>
      </c>
      <c r="O28" s="241" t="s">
        <v>151</v>
      </c>
      <c r="P28" s="242" t="s">
        <v>151</v>
      </c>
      <c r="Q28" s="215"/>
      <c r="R28" s="238" t="s">
        <v>151</v>
      </c>
      <c r="S28" s="239" t="s">
        <v>151</v>
      </c>
      <c r="T28" s="239" t="s">
        <v>151</v>
      </c>
      <c r="U28" s="240" t="s">
        <v>151</v>
      </c>
      <c r="V28" s="241" t="s">
        <v>151</v>
      </c>
      <c r="W28" s="242" t="s">
        <v>151</v>
      </c>
      <c r="X28" s="215"/>
      <c r="Y28" s="245">
        <v>442.42759999999998</v>
      </c>
      <c r="Z28" s="236"/>
      <c r="AA28" s="244">
        <v>-15.450500000000034</v>
      </c>
      <c r="AB28" s="242">
        <v>-3.3743697285369301E-2</v>
      </c>
    </row>
    <row r="29" spans="2:28" x14ac:dyDescent="0.35">
      <c r="B29" s="117" t="s">
        <v>68</v>
      </c>
      <c r="C29" s="115"/>
      <c r="D29" s="238" t="s">
        <v>152</v>
      </c>
      <c r="E29" s="249">
        <v>508.91410000000002</v>
      </c>
      <c r="F29" s="249" t="s">
        <v>151</v>
      </c>
      <c r="G29" s="250" t="s">
        <v>152</v>
      </c>
      <c r="H29" s="241" t="s">
        <v>151</v>
      </c>
      <c r="I29" s="242" t="s">
        <v>151</v>
      </c>
      <c r="J29" s="214"/>
      <c r="K29" s="238" t="s">
        <v>151</v>
      </c>
      <c r="L29" s="249" t="s">
        <v>151</v>
      </c>
      <c r="M29" s="249" t="s">
        <v>151</v>
      </c>
      <c r="N29" s="250" t="s">
        <v>151</v>
      </c>
      <c r="O29" s="241" t="s">
        <v>151</v>
      </c>
      <c r="P29" s="242" t="s">
        <v>151</v>
      </c>
      <c r="Q29" s="215"/>
      <c r="R29" s="238" t="s">
        <v>151</v>
      </c>
      <c r="S29" s="249" t="s">
        <v>151</v>
      </c>
      <c r="T29" s="249" t="s">
        <v>151</v>
      </c>
      <c r="U29" s="250" t="s">
        <v>151</v>
      </c>
      <c r="V29" s="241" t="s">
        <v>151</v>
      </c>
      <c r="W29" s="242" t="s">
        <v>151</v>
      </c>
      <c r="X29" s="215"/>
      <c r="Y29" s="245" t="s">
        <v>152</v>
      </c>
      <c r="Z29" s="236"/>
      <c r="AA29" s="244" t="s">
        <v>151</v>
      </c>
      <c r="AB29" s="242" t="s">
        <v>151</v>
      </c>
    </row>
    <row r="30" spans="2:28" x14ac:dyDescent="0.35">
      <c r="B30" s="117" t="s">
        <v>69</v>
      </c>
      <c r="C30" s="115"/>
      <c r="D30" s="238" t="s">
        <v>151</v>
      </c>
      <c r="E30" s="249">
        <v>184.49709999999999</v>
      </c>
      <c r="F30" s="249" t="s">
        <v>151</v>
      </c>
      <c r="G30" s="250">
        <v>184.49709999999999</v>
      </c>
      <c r="H30" s="241">
        <v>184.49709999999999</v>
      </c>
      <c r="I30" s="242" t="s">
        <v>151</v>
      </c>
      <c r="J30" s="214"/>
      <c r="K30" s="238" t="s">
        <v>151</v>
      </c>
      <c r="L30" s="249" t="s">
        <v>151</v>
      </c>
      <c r="M30" s="249" t="s">
        <v>151</v>
      </c>
      <c r="N30" s="250" t="s">
        <v>151</v>
      </c>
      <c r="O30" s="241" t="s">
        <v>151</v>
      </c>
      <c r="P30" s="242" t="s">
        <v>151</v>
      </c>
      <c r="Q30" s="215"/>
      <c r="R30" s="238" t="s">
        <v>151</v>
      </c>
      <c r="S30" s="249" t="s">
        <v>151</v>
      </c>
      <c r="T30" s="249" t="s">
        <v>151</v>
      </c>
      <c r="U30" s="250" t="s">
        <v>151</v>
      </c>
      <c r="V30" s="241" t="s">
        <v>151</v>
      </c>
      <c r="W30" s="242" t="s">
        <v>151</v>
      </c>
      <c r="X30" s="215"/>
      <c r="Y30" s="245">
        <v>184.49709999999999</v>
      </c>
      <c r="Z30" s="236"/>
      <c r="AA30" s="244">
        <v>184.49709999999999</v>
      </c>
      <c r="AB30" s="242" t="s">
        <v>151</v>
      </c>
    </row>
    <row r="31" spans="2:28" x14ac:dyDescent="0.35">
      <c r="B31" s="117" t="s">
        <v>70</v>
      </c>
      <c r="C31" s="115"/>
      <c r="D31" s="238" t="s">
        <v>151</v>
      </c>
      <c r="E31" s="249" t="s">
        <v>151</v>
      </c>
      <c r="F31" s="249" t="s">
        <v>151</v>
      </c>
      <c r="G31" s="250" t="s">
        <v>151</v>
      </c>
      <c r="H31" s="241"/>
      <c r="I31" s="242" t="s">
        <v>151</v>
      </c>
      <c r="J31" s="214"/>
      <c r="K31" s="238" t="s">
        <v>151</v>
      </c>
      <c r="L31" s="249" t="s">
        <v>151</v>
      </c>
      <c r="M31" s="249" t="s">
        <v>151</v>
      </c>
      <c r="N31" s="250" t="s">
        <v>151</v>
      </c>
      <c r="O31" s="241" t="s">
        <v>151</v>
      </c>
      <c r="P31" s="242" t="s">
        <v>151</v>
      </c>
      <c r="Q31" s="215"/>
      <c r="R31" s="238" t="s">
        <v>151</v>
      </c>
      <c r="S31" s="249" t="s">
        <v>151</v>
      </c>
      <c r="T31" s="249" t="s">
        <v>151</v>
      </c>
      <c r="U31" s="250" t="s">
        <v>151</v>
      </c>
      <c r="V31" s="241" t="s">
        <v>151</v>
      </c>
      <c r="W31" s="242" t="s">
        <v>151</v>
      </c>
      <c r="X31" s="215"/>
      <c r="Y31" s="245" t="s">
        <v>151</v>
      </c>
      <c r="Z31" s="236"/>
      <c r="AA31" s="244" t="s">
        <v>151</v>
      </c>
      <c r="AB31" s="242" t="s">
        <v>151</v>
      </c>
    </row>
    <row r="32" spans="2:28" x14ac:dyDescent="0.35">
      <c r="B32" s="117" t="s">
        <v>71</v>
      </c>
      <c r="C32" s="115"/>
      <c r="D32" s="238" t="s">
        <v>151</v>
      </c>
      <c r="E32" s="239">
        <v>512.96900000000005</v>
      </c>
      <c r="F32" s="239">
        <v>499.66230000000002</v>
      </c>
      <c r="G32" s="240">
        <v>506.19839999999999</v>
      </c>
      <c r="H32" s="241">
        <v>2.2572000000000116</v>
      </c>
      <c r="I32" s="242">
        <v>4.4790939895369419E-3</v>
      </c>
      <c r="J32" s="214"/>
      <c r="K32" s="238" t="s">
        <v>151</v>
      </c>
      <c r="L32" s="239" t="s">
        <v>151</v>
      </c>
      <c r="M32" s="239" t="s">
        <v>151</v>
      </c>
      <c r="N32" s="240" t="s">
        <v>151</v>
      </c>
      <c r="O32" s="241" t="s">
        <v>151</v>
      </c>
      <c r="P32" s="242" t="s">
        <v>151</v>
      </c>
      <c r="Q32" s="215"/>
      <c r="R32" s="238" t="s">
        <v>151</v>
      </c>
      <c r="S32" s="239">
        <v>478.95</v>
      </c>
      <c r="T32" s="239">
        <v>471.02</v>
      </c>
      <c r="U32" s="240">
        <v>472.2183</v>
      </c>
      <c r="V32" s="241">
        <v>-2.0611000000000104</v>
      </c>
      <c r="W32" s="242">
        <v>-4.3457506271620261E-3</v>
      </c>
      <c r="X32" s="215"/>
      <c r="Y32" s="245">
        <v>479.18560000000002</v>
      </c>
      <c r="Z32" s="218"/>
      <c r="AA32" s="244">
        <v>-1.4270999999999958</v>
      </c>
      <c r="AB32" s="242">
        <v>-2.9693347678910742E-3</v>
      </c>
    </row>
    <row r="33" spans="2:28" x14ac:dyDescent="0.35">
      <c r="B33" s="117" t="s">
        <v>72</v>
      </c>
      <c r="C33" s="115"/>
      <c r="D33" s="238">
        <v>439.54430000000002</v>
      </c>
      <c r="E33" s="239">
        <v>446.75119999999998</v>
      </c>
      <c r="F33" s="239" t="s">
        <v>151</v>
      </c>
      <c r="G33" s="240">
        <v>441.91800000000001</v>
      </c>
      <c r="H33" s="241">
        <v>0.62229999999999563</v>
      </c>
      <c r="I33" s="242">
        <v>1.4101655647222877E-3</v>
      </c>
      <c r="J33" s="214"/>
      <c r="K33" s="238" t="s">
        <v>151</v>
      </c>
      <c r="L33" s="239" t="s">
        <v>151</v>
      </c>
      <c r="M33" s="239" t="s">
        <v>151</v>
      </c>
      <c r="N33" s="240" t="s">
        <v>151</v>
      </c>
      <c r="O33" s="241" t="s">
        <v>151</v>
      </c>
      <c r="P33" s="242" t="s">
        <v>151</v>
      </c>
      <c r="Q33" s="215"/>
      <c r="R33" s="238">
        <v>526.23019999999997</v>
      </c>
      <c r="S33" s="239">
        <v>517.93140000000005</v>
      </c>
      <c r="T33" s="239" t="s">
        <v>151</v>
      </c>
      <c r="U33" s="240">
        <v>522.89610000000005</v>
      </c>
      <c r="V33" s="241">
        <v>-1.9470000000000027</v>
      </c>
      <c r="W33" s="242">
        <v>-3.7096800929649065E-3</v>
      </c>
      <c r="X33" s="215"/>
      <c r="Y33" s="245">
        <v>446.04750000000001</v>
      </c>
      <c r="Z33" s="218"/>
      <c r="AA33" s="244">
        <v>2.6374000000000137</v>
      </c>
      <c r="AB33" s="242">
        <v>5.9479926145120654E-3</v>
      </c>
    </row>
    <row r="34" spans="2:28" x14ac:dyDescent="0.35">
      <c r="B34" s="117" t="s">
        <v>73</v>
      </c>
      <c r="C34" s="115"/>
      <c r="D34" s="238" t="s">
        <v>151</v>
      </c>
      <c r="E34" s="239">
        <v>455.49540000000002</v>
      </c>
      <c r="F34" s="239">
        <v>468.3451</v>
      </c>
      <c r="G34" s="240">
        <v>464.10070000000002</v>
      </c>
      <c r="H34" s="241">
        <v>-10.805099999999982</v>
      </c>
      <c r="I34" s="242">
        <v>-2.2752091046266409E-2</v>
      </c>
      <c r="J34" s="214"/>
      <c r="K34" s="238" t="s">
        <v>151</v>
      </c>
      <c r="L34" s="239" t="s">
        <v>151</v>
      </c>
      <c r="M34" s="239" t="s">
        <v>151</v>
      </c>
      <c r="N34" s="240" t="s">
        <v>151</v>
      </c>
      <c r="O34" s="241" t="s">
        <v>151</v>
      </c>
      <c r="P34" s="242" t="s">
        <v>151</v>
      </c>
      <c r="Q34" s="215"/>
      <c r="R34" s="238" t="s">
        <v>151</v>
      </c>
      <c r="S34" s="239">
        <v>475.29079999999999</v>
      </c>
      <c r="T34" s="239">
        <v>452.67009999999999</v>
      </c>
      <c r="U34" s="240">
        <v>455.5684</v>
      </c>
      <c r="V34" s="241">
        <v>-13.930900000000008</v>
      </c>
      <c r="W34" s="242">
        <v>-2.9671822726892283E-2</v>
      </c>
      <c r="X34" s="215"/>
      <c r="Y34" s="245">
        <v>464.03460000000001</v>
      </c>
      <c r="Z34" s="218"/>
      <c r="AA34" s="244">
        <v>-10.834799999999973</v>
      </c>
      <c r="AB34" s="242">
        <v>-2.2816378566401618E-2</v>
      </c>
    </row>
    <row r="35" spans="2:28" x14ac:dyDescent="0.35">
      <c r="B35" s="117" t="s">
        <v>74</v>
      </c>
      <c r="C35" s="115"/>
      <c r="D35" s="238">
        <v>448.78280000000001</v>
      </c>
      <c r="E35" s="239">
        <v>458.25299999999999</v>
      </c>
      <c r="F35" s="239" t="s">
        <v>151</v>
      </c>
      <c r="G35" s="240">
        <v>453.10289999999998</v>
      </c>
      <c r="H35" s="241">
        <v>0.42719999999997071</v>
      </c>
      <c r="I35" s="242">
        <v>9.4372196254388641E-4</v>
      </c>
      <c r="J35" s="214"/>
      <c r="K35" s="238" t="s">
        <v>151</v>
      </c>
      <c r="L35" s="239" t="s">
        <v>151</v>
      </c>
      <c r="M35" s="239" t="s">
        <v>151</v>
      </c>
      <c r="N35" s="240" t="s">
        <v>151</v>
      </c>
      <c r="O35" s="241" t="s">
        <v>151</v>
      </c>
      <c r="P35" s="242" t="s">
        <v>151</v>
      </c>
      <c r="Q35" s="215"/>
      <c r="R35" s="238">
        <v>465.67059999999998</v>
      </c>
      <c r="S35" s="239">
        <v>418.19139999999999</v>
      </c>
      <c r="T35" s="239" t="s">
        <v>151</v>
      </c>
      <c r="U35" s="240">
        <v>425.3039</v>
      </c>
      <c r="V35" s="241">
        <v>10.907300000000021</v>
      </c>
      <c r="W35" s="242">
        <v>2.6320920586703656E-2</v>
      </c>
      <c r="X35" s="215"/>
      <c r="Y35" s="245">
        <v>440.07560000000001</v>
      </c>
      <c r="Z35" s="218"/>
      <c r="AA35" s="244">
        <v>4.8471000000000117</v>
      </c>
      <c r="AB35" s="242">
        <v>1.1136908543443402E-2</v>
      </c>
    </row>
    <row r="36" spans="2:28" x14ac:dyDescent="0.35">
      <c r="B36" s="117" t="s">
        <v>75</v>
      </c>
      <c r="C36" s="115"/>
      <c r="D36" s="238">
        <v>403.18669999999997</v>
      </c>
      <c r="E36" s="239">
        <v>444.28410000000002</v>
      </c>
      <c r="F36" s="239">
        <v>448.64729999999997</v>
      </c>
      <c r="G36" s="240">
        <v>446.64319999999998</v>
      </c>
      <c r="H36" s="241">
        <v>-2.8918000000000461</v>
      </c>
      <c r="I36" s="242">
        <v>-6.4328695207270803E-3</v>
      </c>
      <c r="J36" s="214"/>
      <c r="K36" s="238" t="s">
        <v>151</v>
      </c>
      <c r="L36" s="239" t="s">
        <v>151</v>
      </c>
      <c r="M36" s="239" t="s">
        <v>151</v>
      </c>
      <c r="N36" s="240" t="s">
        <v>151</v>
      </c>
      <c r="O36" s="241" t="s">
        <v>151</v>
      </c>
      <c r="P36" s="242" t="s">
        <v>151</v>
      </c>
      <c r="Q36" s="215"/>
      <c r="R36" s="238" t="s">
        <v>151</v>
      </c>
      <c r="S36" s="239" t="s">
        <v>151</v>
      </c>
      <c r="T36" s="239">
        <v>449.41399999999999</v>
      </c>
      <c r="U36" s="240">
        <v>449.41399999999999</v>
      </c>
      <c r="V36" s="241">
        <v>16.109100000000012</v>
      </c>
      <c r="W36" s="242">
        <v>3.717728555573685E-2</v>
      </c>
      <c r="X36" s="215"/>
      <c r="Y36" s="245">
        <v>448.60230000000001</v>
      </c>
      <c r="Z36" s="218"/>
      <c r="AA36" s="244">
        <v>10.246300000000019</v>
      </c>
      <c r="AB36" s="242">
        <v>2.3374380640392767E-2</v>
      </c>
    </row>
    <row r="37" spans="2:28" x14ac:dyDescent="0.35">
      <c r="B37" s="117" t="s">
        <v>76</v>
      </c>
      <c r="C37" s="115"/>
      <c r="D37" s="238">
        <v>412.87200000000001</v>
      </c>
      <c r="E37" s="239">
        <v>427.29860000000002</v>
      </c>
      <c r="F37" s="239">
        <v>426.77820000000003</v>
      </c>
      <c r="G37" s="240">
        <v>422.33519999999999</v>
      </c>
      <c r="H37" s="241">
        <v>2.9466999999999643</v>
      </c>
      <c r="I37" s="242">
        <v>7.026182167608308E-3</v>
      </c>
      <c r="J37" s="214"/>
      <c r="K37" s="238" t="s">
        <v>151</v>
      </c>
      <c r="L37" s="239" t="s">
        <v>151</v>
      </c>
      <c r="M37" s="239" t="s">
        <v>151</v>
      </c>
      <c r="N37" s="240" t="s">
        <v>151</v>
      </c>
      <c r="O37" s="241" t="s">
        <v>151</v>
      </c>
      <c r="P37" s="242" t="s">
        <v>151</v>
      </c>
      <c r="Q37" s="215"/>
      <c r="R37" s="238" t="s">
        <v>151</v>
      </c>
      <c r="S37" s="239">
        <v>426.798</v>
      </c>
      <c r="T37" s="239">
        <v>387.66739999999999</v>
      </c>
      <c r="U37" s="240">
        <v>415.48899999999998</v>
      </c>
      <c r="V37" s="241">
        <v>34.70999999999998</v>
      </c>
      <c r="W37" s="242">
        <v>9.1155237027251923E-2</v>
      </c>
      <c r="X37" s="215"/>
      <c r="Y37" s="245">
        <v>421.82589999999999</v>
      </c>
      <c r="Z37" s="218"/>
      <c r="AA37" s="244">
        <v>5.0733999999999924</v>
      </c>
      <c r="AB37" s="242">
        <v>1.2173652227640996E-2</v>
      </c>
    </row>
    <row r="38" spans="2:28" x14ac:dyDescent="0.35">
      <c r="B38" s="117" t="s">
        <v>77</v>
      </c>
      <c r="C38" s="115"/>
      <c r="D38" s="238" t="s">
        <v>151</v>
      </c>
      <c r="E38" s="239">
        <v>411.44240000000002</v>
      </c>
      <c r="F38" s="239">
        <v>334.95010000000002</v>
      </c>
      <c r="G38" s="240">
        <v>374.93040000000002</v>
      </c>
      <c r="H38" s="241">
        <v>-11.837599999999952</v>
      </c>
      <c r="I38" s="242">
        <v>-3.0606461754850378E-2</v>
      </c>
      <c r="J38" s="214"/>
      <c r="K38" s="238" t="s">
        <v>151</v>
      </c>
      <c r="L38" s="239" t="s">
        <v>151</v>
      </c>
      <c r="M38" s="239" t="s">
        <v>151</v>
      </c>
      <c r="N38" s="240" t="s">
        <v>151</v>
      </c>
      <c r="O38" s="241" t="s">
        <v>151</v>
      </c>
      <c r="P38" s="242" t="s">
        <v>151</v>
      </c>
      <c r="Q38" s="215"/>
      <c r="R38" s="238" t="s">
        <v>151</v>
      </c>
      <c r="S38" s="239" t="s">
        <v>151</v>
      </c>
      <c r="T38" s="239" t="s">
        <v>152</v>
      </c>
      <c r="U38" s="240" t="s">
        <v>152</v>
      </c>
      <c r="V38" s="241" t="s">
        <v>151</v>
      </c>
      <c r="W38" s="242" t="s">
        <v>151</v>
      </c>
      <c r="X38" s="215"/>
      <c r="Y38" s="245" t="s">
        <v>152</v>
      </c>
      <c r="Z38" s="218"/>
      <c r="AA38" s="244" t="s">
        <v>151</v>
      </c>
      <c r="AB38" s="242" t="s">
        <v>151</v>
      </c>
    </row>
    <row r="39" spans="2:28" x14ac:dyDescent="0.35">
      <c r="B39" s="117" t="s">
        <v>78</v>
      </c>
      <c r="C39" s="115"/>
      <c r="D39" s="238" t="s">
        <v>151</v>
      </c>
      <c r="E39" s="239">
        <v>471.56130000000002</v>
      </c>
      <c r="F39" s="239">
        <v>466.26339999999999</v>
      </c>
      <c r="G39" s="240">
        <v>467.29629999999997</v>
      </c>
      <c r="H39" s="241">
        <v>-0.29240000000004329</v>
      </c>
      <c r="I39" s="242">
        <v>-6.2533589883595475E-4</v>
      </c>
      <c r="J39" s="214"/>
      <c r="K39" s="238" t="s">
        <v>151</v>
      </c>
      <c r="L39" s="239" t="s">
        <v>151</v>
      </c>
      <c r="M39" s="239" t="s">
        <v>151</v>
      </c>
      <c r="N39" s="240" t="s">
        <v>151</v>
      </c>
      <c r="O39" s="241" t="s">
        <v>151</v>
      </c>
      <c r="P39" s="242" t="s">
        <v>151</v>
      </c>
      <c r="Q39" s="215"/>
      <c r="R39" s="238" t="s">
        <v>151</v>
      </c>
      <c r="S39" s="239" t="s">
        <v>151</v>
      </c>
      <c r="T39" s="239" t="s">
        <v>151</v>
      </c>
      <c r="U39" s="240" t="s">
        <v>151</v>
      </c>
      <c r="V39" s="241" t="s">
        <v>151</v>
      </c>
      <c r="W39" s="242" t="s">
        <v>151</v>
      </c>
      <c r="X39" s="215"/>
      <c r="Y39" s="245">
        <v>467.29629999999997</v>
      </c>
      <c r="Z39" s="218"/>
      <c r="AA39" s="244">
        <v>-0.29240000000004329</v>
      </c>
      <c r="AB39" s="242">
        <v>-6.2533589883595475E-4</v>
      </c>
    </row>
    <row r="40" spans="2:28" ht="15" thickBot="1" x14ac:dyDescent="0.4">
      <c r="B40" s="118" t="s">
        <v>79</v>
      </c>
      <c r="C40" s="115"/>
      <c r="D40" s="251" t="s">
        <v>151</v>
      </c>
      <c r="E40" s="252">
        <v>517.39160000000004</v>
      </c>
      <c r="F40" s="252">
        <v>535.20309999999995</v>
      </c>
      <c r="G40" s="253">
        <v>527.77719999999999</v>
      </c>
      <c r="H40" s="254">
        <v>10.263500000000022</v>
      </c>
      <c r="I40" s="255">
        <v>1.9832325211873725E-2</v>
      </c>
      <c r="J40" s="214"/>
      <c r="K40" s="251" t="s">
        <v>151</v>
      </c>
      <c r="L40" s="252" t="s">
        <v>151</v>
      </c>
      <c r="M40" s="252" t="s">
        <v>151</v>
      </c>
      <c r="N40" s="253" t="s">
        <v>151</v>
      </c>
      <c r="O40" s="254" t="s">
        <v>151</v>
      </c>
      <c r="P40" s="255" t="s">
        <v>151</v>
      </c>
      <c r="Q40" s="215"/>
      <c r="R40" s="251" t="s">
        <v>151</v>
      </c>
      <c r="S40" s="252">
        <v>522.93079999999998</v>
      </c>
      <c r="T40" s="252" t="s">
        <v>151</v>
      </c>
      <c r="U40" s="253">
        <v>522.93079999999998</v>
      </c>
      <c r="V40" s="254">
        <v>26.524000000000001</v>
      </c>
      <c r="W40" s="255">
        <v>5.3431983606993194E-2</v>
      </c>
      <c r="X40" s="215"/>
      <c r="Y40" s="256">
        <v>527.46579999999994</v>
      </c>
      <c r="Z40" s="218"/>
      <c r="AA40" s="257">
        <v>11.432899999999904</v>
      </c>
      <c r="AB40" s="255">
        <v>2.2155370326194079E-2</v>
      </c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  <row r="44" spans="2:28" x14ac:dyDescent="0.35">
      <c r="Z44" s="19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79" width="7.54296875" style="3" customWidth="1"/>
    <col min="80" max="106" width="7.81640625" style="3" customWidth="1"/>
    <col min="107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CENE'!C3</f>
        <v>27. teden (4.7.2022 - 10.7.2022)</v>
      </c>
      <c r="E1" s="2"/>
      <c r="F1" s="2"/>
      <c r="G1" s="2"/>
    </row>
    <row r="2" spans="2:33" x14ac:dyDescent="0.35">
      <c r="B2" s="119" t="s">
        <v>176</v>
      </c>
      <c r="C2" s="98"/>
      <c r="D2" s="98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6"/>
    </row>
    <row r="3" spans="2:33" ht="15" thickBot="1" x14ac:dyDescent="0.4">
      <c r="B3" s="24"/>
      <c r="AB3" s="124"/>
      <c r="AD3" s="124"/>
      <c r="AE3" s="134"/>
      <c r="AF3" s="134"/>
    </row>
    <row r="4" spans="2:33" ht="15" customHeight="1" thickTop="1" x14ac:dyDescent="0.35">
      <c r="B4" s="370" t="s">
        <v>81</v>
      </c>
      <c r="C4" s="372" t="s">
        <v>53</v>
      </c>
      <c r="D4" s="362" t="s">
        <v>54</v>
      </c>
      <c r="E4" s="362" t="s">
        <v>55</v>
      </c>
      <c r="F4" s="362" t="s">
        <v>56</v>
      </c>
      <c r="G4" s="362" t="s">
        <v>57</v>
      </c>
      <c r="H4" s="362" t="s">
        <v>58</v>
      </c>
      <c r="I4" s="362" t="s">
        <v>59</v>
      </c>
      <c r="J4" s="362" t="s">
        <v>60</v>
      </c>
      <c r="K4" s="362" t="s">
        <v>61</v>
      </c>
      <c r="L4" s="362" t="s">
        <v>62</v>
      </c>
      <c r="M4" s="362" t="s">
        <v>63</v>
      </c>
      <c r="N4" s="362" t="s">
        <v>64</v>
      </c>
      <c r="O4" s="362" t="s">
        <v>65</v>
      </c>
      <c r="P4" s="362" t="s">
        <v>66</v>
      </c>
      <c r="Q4" s="362" t="s">
        <v>67</v>
      </c>
      <c r="R4" s="362" t="s">
        <v>68</v>
      </c>
      <c r="S4" s="362" t="s">
        <v>69</v>
      </c>
      <c r="T4" s="362" t="s">
        <v>70</v>
      </c>
      <c r="U4" s="362" t="s">
        <v>71</v>
      </c>
      <c r="V4" s="362" t="s">
        <v>72</v>
      </c>
      <c r="W4" s="362" t="s">
        <v>73</v>
      </c>
      <c r="X4" s="362" t="s">
        <v>74</v>
      </c>
      <c r="Y4" s="362" t="s">
        <v>75</v>
      </c>
      <c r="Z4" s="362" t="s">
        <v>76</v>
      </c>
      <c r="AA4" s="362" t="s">
        <v>77</v>
      </c>
      <c r="AB4" s="362" t="s">
        <v>78</v>
      </c>
      <c r="AC4" s="362" t="s">
        <v>79</v>
      </c>
      <c r="AD4" s="364" t="s">
        <v>82</v>
      </c>
      <c r="AE4" s="366" t="s">
        <v>178</v>
      </c>
      <c r="AF4" s="367"/>
    </row>
    <row r="5" spans="2:33" ht="16.5" customHeight="1" thickBot="1" x14ac:dyDescent="0.4">
      <c r="B5" s="371"/>
      <c r="C5" s="37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5"/>
      <c r="AE5" s="368"/>
      <c r="AF5" s="369"/>
    </row>
    <row r="6" spans="2:33" ht="15" customHeight="1" x14ac:dyDescent="0.35">
      <c r="B6" s="130" t="s">
        <v>83</v>
      </c>
      <c r="C6" s="260" t="s">
        <v>151</v>
      </c>
      <c r="D6" s="261" t="s">
        <v>151</v>
      </c>
      <c r="E6" s="261" t="s">
        <v>151</v>
      </c>
      <c r="F6" s="261">
        <v>517.30489999999998</v>
      </c>
      <c r="G6" s="261" t="s">
        <v>151</v>
      </c>
      <c r="H6" s="261" t="s">
        <v>151</v>
      </c>
      <c r="I6" s="261">
        <v>496.05</v>
      </c>
      <c r="J6" s="261" t="s">
        <v>151</v>
      </c>
      <c r="K6" s="261">
        <v>498.66</v>
      </c>
      <c r="L6" s="261" t="s">
        <v>151</v>
      </c>
      <c r="M6" s="261" t="s">
        <v>151</v>
      </c>
      <c r="N6" s="261">
        <v>607.47</v>
      </c>
      <c r="O6" s="261" t="s">
        <v>151</v>
      </c>
      <c r="P6" s="261" t="s">
        <v>151</v>
      </c>
      <c r="Q6" s="261" t="s">
        <v>151</v>
      </c>
      <c r="R6" s="261" t="s">
        <v>151</v>
      </c>
      <c r="S6" s="261" t="s">
        <v>151</v>
      </c>
      <c r="T6" s="261" t="s">
        <v>151</v>
      </c>
      <c r="U6" s="261">
        <v>485</v>
      </c>
      <c r="V6" s="261">
        <v>542.59</v>
      </c>
      <c r="W6" s="261" t="s">
        <v>151</v>
      </c>
      <c r="X6" s="261">
        <v>484.37</v>
      </c>
      <c r="Y6" s="261" t="s">
        <v>151</v>
      </c>
      <c r="Z6" s="261" t="s">
        <v>151</v>
      </c>
      <c r="AA6" s="261" t="s">
        <v>151</v>
      </c>
      <c r="AB6" s="261" t="s">
        <v>151</v>
      </c>
      <c r="AC6" s="261">
        <v>487.63639999999998</v>
      </c>
      <c r="AD6" s="262">
        <v>507.58199999999999</v>
      </c>
      <c r="AE6" s="263">
        <v>8.5593999999999824</v>
      </c>
      <c r="AF6" s="264">
        <v>1.715232937345923E-2</v>
      </c>
      <c r="AG6" s="3" t="s">
        <v>151</v>
      </c>
    </row>
    <row r="7" spans="2:33" ht="15" customHeight="1" x14ac:dyDescent="0.35">
      <c r="B7" s="130" t="s">
        <v>84</v>
      </c>
      <c r="C7" s="261" t="s">
        <v>151</v>
      </c>
      <c r="D7" s="261" t="s">
        <v>151</v>
      </c>
      <c r="E7" s="261" t="s">
        <v>151</v>
      </c>
      <c r="F7" s="261">
        <v>515.69209999999998</v>
      </c>
      <c r="G7" s="261" t="s">
        <v>151</v>
      </c>
      <c r="H7" s="261" t="s">
        <v>151</v>
      </c>
      <c r="I7" s="261" t="s">
        <v>151</v>
      </c>
      <c r="J7" s="261" t="s">
        <v>151</v>
      </c>
      <c r="K7" s="261">
        <v>492.04</v>
      </c>
      <c r="L7" s="261" t="s">
        <v>151</v>
      </c>
      <c r="M7" s="261" t="s">
        <v>151</v>
      </c>
      <c r="N7" s="261">
        <v>330</v>
      </c>
      <c r="O7" s="261" t="s">
        <v>151</v>
      </c>
      <c r="P7" s="261" t="s">
        <v>151</v>
      </c>
      <c r="Q7" s="261" t="s">
        <v>151</v>
      </c>
      <c r="R7" s="261" t="s">
        <v>151</v>
      </c>
      <c r="S7" s="261" t="s">
        <v>151</v>
      </c>
      <c r="T7" s="261" t="s">
        <v>151</v>
      </c>
      <c r="U7" s="261">
        <v>479</v>
      </c>
      <c r="V7" s="261">
        <v>560.87</v>
      </c>
      <c r="W7" s="261" t="s">
        <v>151</v>
      </c>
      <c r="X7" s="261">
        <v>506.91</v>
      </c>
      <c r="Y7" s="261" t="s">
        <v>151</v>
      </c>
      <c r="Z7" s="261" t="s">
        <v>151</v>
      </c>
      <c r="AA7" s="261" t="s">
        <v>151</v>
      </c>
      <c r="AB7" s="261" t="s">
        <v>151</v>
      </c>
      <c r="AC7" s="261">
        <v>531.60289999999998</v>
      </c>
      <c r="AD7" s="265">
        <v>493.5992</v>
      </c>
      <c r="AE7" s="263">
        <v>2.9825999999999908</v>
      </c>
      <c r="AF7" s="264">
        <v>6.0792887969953746E-3</v>
      </c>
      <c r="AG7" s="3" t="s">
        <v>151</v>
      </c>
    </row>
    <row r="8" spans="2:33" ht="15" customHeight="1" x14ac:dyDescent="0.35">
      <c r="B8" s="130" t="s">
        <v>85</v>
      </c>
      <c r="C8" s="261" t="s">
        <v>151</v>
      </c>
      <c r="D8" s="261" t="s">
        <v>151</v>
      </c>
      <c r="E8" s="261" t="s">
        <v>152</v>
      </c>
      <c r="F8" s="261">
        <v>520.26170000000002</v>
      </c>
      <c r="G8" s="261" t="s">
        <v>151</v>
      </c>
      <c r="H8" s="261" t="s">
        <v>151</v>
      </c>
      <c r="I8" s="261">
        <v>473.93</v>
      </c>
      <c r="J8" s="261" t="s">
        <v>151</v>
      </c>
      <c r="K8" s="261">
        <v>495.47</v>
      </c>
      <c r="L8" s="261" t="s">
        <v>151</v>
      </c>
      <c r="M8" s="261" t="s">
        <v>151</v>
      </c>
      <c r="N8" s="261">
        <v>522.17999999999995</v>
      </c>
      <c r="O8" s="261" t="s">
        <v>151</v>
      </c>
      <c r="P8" s="261">
        <v>398.57</v>
      </c>
      <c r="Q8" s="261" t="s">
        <v>151</v>
      </c>
      <c r="R8" s="261" t="s">
        <v>152</v>
      </c>
      <c r="S8" s="261" t="s">
        <v>151</v>
      </c>
      <c r="T8" s="261" t="s">
        <v>151</v>
      </c>
      <c r="U8" s="261">
        <v>486</v>
      </c>
      <c r="V8" s="261">
        <v>512.88</v>
      </c>
      <c r="W8" s="261" t="s">
        <v>151</v>
      </c>
      <c r="X8" s="261">
        <v>421.7</v>
      </c>
      <c r="Y8" s="261" t="s">
        <v>151</v>
      </c>
      <c r="Z8" s="261">
        <v>433.2</v>
      </c>
      <c r="AA8" s="261" t="s">
        <v>151</v>
      </c>
      <c r="AB8" s="261" t="s">
        <v>151</v>
      </c>
      <c r="AC8" s="261">
        <v>522.56740000000002</v>
      </c>
      <c r="AD8" s="265">
        <v>488.66579999999999</v>
      </c>
      <c r="AE8" s="263">
        <v>12.876899999999978</v>
      </c>
      <c r="AF8" s="264">
        <v>2.7064313606307344E-2</v>
      </c>
      <c r="AG8" s="3" t="s">
        <v>151</v>
      </c>
    </row>
    <row r="9" spans="2:33" ht="15.75" customHeight="1" x14ac:dyDescent="0.35">
      <c r="B9" s="130" t="s">
        <v>86</v>
      </c>
      <c r="C9" s="266" t="s">
        <v>151</v>
      </c>
      <c r="D9" s="266" t="s">
        <v>151</v>
      </c>
      <c r="E9" s="266" t="s">
        <v>152</v>
      </c>
      <c r="F9" s="266">
        <v>518.24570000000006</v>
      </c>
      <c r="G9" s="266" t="s">
        <v>151</v>
      </c>
      <c r="H9" s="266" t="s">
        <v>151</v>
      </c>
      <c r="I9" s="266">
        <v>481.1</v>
      </c>
      <c r="J9" s="266">
        <v>481.87</v>
      </c>
      <c r="K9" s="266">
        <v>485.73</v>
      </c>
      <c r="L9" s="266" t="s">
        <v>151</v>
      </c>
      <c r="M9" s="266" t="s">
        <v>151</v>
      </c>
      <c r="N9" s="266">
        <v>479.52</v>
      </c>
      <c r="O9" s="266" t="s">
        <v>151</v>
      </c>
      <c r="P9" s="266" t="s">
        <v>151</v>
      </c>
      <c r="Q9" s="266" t="s">
        <v>151</v>
      </c>
      <c r="R9" s="266" t="s">
        <v>151</v>
      </c>
      <c r="S9" s="266" t="s">
        <v>151</v>
      </c>
      <c r="T9" s="266" t="s">
        <v>151</v>
      </c>
      <c r="U9" s="266">
        <v>479</v>
      </c>
      <c r="V9" s="266">
        <v>544.30999999999995</v>
      </c>
      <c r="W9" s="266">
        <v>475.29079999999999</v>
      </c>
      <c r="X9" s="266">
        <v>424.53</v>
      </c>
      <c r="Y9" s="266" t="s">
        <v>151</v>
      </c>
      <c r="Z9" s="266" t="s">
        <v>151</v>
      </c>
      <c r="AA9" s="266" t="s">
        <v>151</v>
      </c>
      <c r="AB9" s="266" t="s">
        <v>151</v>
      </c>
      <c r="AC9" s="266">
        <v>528.34270000000004</v>
      </c>
      <c r="AD9" s="267">
        <v>485.5213</v>
      </c>
      <c r="AE9" s="268">
        <v>-1.8263000000000034</v>
      </c>
      <c r="AF9" s="269">
        <v>-3.7474279138750566E-3</v>
      </c>
      <c r="AG9" s="3" t="s">
        <v>151</v>
      </c>
    </row>
    <row r="10" spans="2:33" ht="15.75" customHeight="1" x14ac:dyDescent="0.35">
      <c r="B10" s="130" t="s">
        <v>87</v>
      </c>
      <c r="C10" s="261" t="s">
        <v>151</v>
      </c>
      <c r="D10" s="261" t="s">
        <v>151</v>
      </c>
      <c r="E10" s="261" t="s">
        <v>151</v>
      </c>
      <c r="F10" s="261">
        <v>504.9402</v>
      </c>
      <c r="G10" s="261">
        <v>481.08</v>
      </c>
      <c r="H10" s="261" t="s">
        <v>151</v>
      </c>
      <c r="I10" s="261" t="s">
        <v>151</v>
      </c>
      <c r="J10" s="261" t="s">
        <v>151</v>
      </c>
      <c r="K10" s="261">
        <v>463.97</v>
      </c>
      <c r="L10" s="261" t="s">
        <v>151</v>
      </c>
      <c r="M10" s="261" t="s">
        <v>151</v>
      </c>
      <c r="N10" s="261">
        <v>461.64</v>
      </c>
      <c r="O10" s="261" t="s">
        <v>151</v>
      </c>
      <c r="P10" s="261">
        <v>368.39</v>
      </c>
      <c r="Q10" s="261" t="s">
        <v>152</v>
      </c>
      <c r="R10" s="261" t="s">
        <v>151</v>
      </c>
      <c r="S10" s="261" t="s">
        <v>151</v>
      </c>
      <c r="T10" s="261" t="s">
        <v>151</v>
      </c>
      <c r="U10" s="261">
        <v>441</v>
      </c>
      <c r="V10" s="261">
        <v>396.15</v>
      </c>
      <c r="W10" s="261">
        <v>432.75259999999997</v>
      </c>
      <c r="X10" s="261">
        <v>422.11</v>
      </c>
      <c r="Y10" s="261">
        <v>429.63979999999998</v>
      </c>
      <c r="Z10" s="261">
        <v>370.61</v>
      </c>
      <c r="AA10" s="261" t="s">
        <v>151</v>
      </c>
      <c r="AB10" s="261" t="s">
        <v>151</v>
      </c>
      <c r="AC10" s="261">
        <v>498.53489999999999</v>
      </c>
      <c r="AD10" s="265">
        <v>457.45030000000003</v>
      </c>
      <c r="AE10" s="263">
        <v>3.9549000000000092</v>
      </c>
      <c r="AF10" s="264">
        <v>8.7209263864638231E-3</v>
      </c>
      <c r="AG10" s="3" t="s">
        <v>151</v>
      </c>
    </row>
    <row r="11" spans="2:33" ht="15" customHeight="1" thickBot="1" x14ac:dyDescent="0.4">
      <c r="B11" s="130" t="s">
        <v>88</v>
      </c>
      <c r="C11" s="261" t="s">
        <v>151</v>
      </c>
      <c r="D11" s="261" t="s">
        <v>151</v>
      </c>
      <c r="E11" s="261" t="s">
        <v>151</v>
      </c>
      <c r="F11" s="261">
        <v>509.24090000000001</v>
      </c>
      <c r="G11" s="261" t="s">
        <v>151</v>
      </c>
      <c r="H11" s="261" t="s">
        <v>151</v>
      </c>
      <c r="I11" s="261" t="s">
        <v>151</v>
      </c>
      <c r="J11" s="261" t="s">
        <v>151</v>
      </c>
      <c r="K11" s="261">
        <v>463.89</v>
      </c>
      <c r="L11" s="261" t="s">
        <v>151</v>
      </c>
      <c r="M11" s="261" t="s">
        <v>151</v>
      </c>
      <c r="N11" s="261">
        <v>330.76</v>
      </c>
      <c r="O11" s="261" t="s">
        <v>151</v>
      </c>
      <c r="P11" s="261" t="s">
        <v>151</v>
      </c>
      <c r="Q11" s="261" t="s">
        <v>151</v>
      </c>
      <c r="R11" s="261" t="s">
        <v>151</v>
      </c>
      <c r="S11" s="261" t="s">
        <v>151</v>
      </c>
      <c r="T11" s="261" t="s">
        <v>151</v>
      </c>
      <c r="U11" s="261">
        <v>453</v>
      </c>
      <c r="V11" s="261" t="s">
        <v>151</v>
      </c>
      <c r="W11" s="261" t="s">
        <v>151</v>
      </c>
      <c r="X11" s="261">
        <v>421.56</v>
      </c>
      <c r="Y11" s="261" t="s">
        <v>151</v>
      </c>
      <c r="Z11" s="261" t="s">
        <v>151</v>
      </c>
      <c r="AA11" s="261" t="s">
        <v>152</v>
      </c>
      <c r="AB11" s="261" t="s">
        <v>151</v>
      </c>
      <c r="AC11" s="261">
        <v>533.37270000000001</v>
      </c>
      <c r="AD11" s="265">
        <v>468.55059999999997</v>
      </c>
      <c r="AE11" s="263">
        <v>1.1408999999999878</v>
      </c>
      <c r="AF11" s="264">
        <v>2.4408992795827977E-3</v>
      </c>
      <c r="AG11" s="3" t="s">
        <v>151</v>
      </c>
    </row>
    <row r="12" spans="2:33" ht="15" customHeight="1" thickBot="1" x14ac:dyDescent="0.4">
      <c r="B12" s="131" t="s">
        <v>89</v>
      </c>
      <c r="C12" s="270" t="s">
        <v>151</v>
      </c>
      <c r="D12" s="270" t="s">
        <v>151</v>
      </c>
      <c r="E12" s="270" t="s">
        <v>152</v>
      </c>
      <c r="F12" s="270">
        <v>510.52280000000002</v>
      </c>
      <c r="G12" s="270">
        <v>481.08</v>
      </c>
      <c r="H12" s="270" t="s">
        <v>151</v>
      </c>
      <c r="I12" s="270">
        <v>483.27620000000002</v>
      </c>
      <c r="J12" s="270">
        <v>481.87</v>
      </c>
      <c r="K12" s="270">
        <v>481.25170000000003</v>
      </c>
      <c r="L12" s="270" t="s">
        <v>151</v>
      </c>
      <c r="M12" s="270" t="s">
        <v>151</v>
      </c>
      <c r="N12" s="270">
        <v>533.18889999999999</v>
      </c>
      <c r="O12" s="270" t="s">
        <v>151</v>
      </c>
      <c r="P12" s="270">
        <v>375.54750000000001</v>
      </c>
      <c r="Q12" s="270" t="s">
        <v>152</v>
      </c>
      <c r="R12" s="270" t="s">
        <v>152</v>
      </c>
      <c r="S12" s="270" t="s">
        <v>151</v>
      </c>
      <c r="T12" s="270" t="s">
        <v>151</v>
      </c>
      <c r="U12" s="270">
        <v>452.55829999999997</v>
      </c>
      <c r="V12" s="270">
        <v>536.83950000000004</v>
      </c>
      <c r="W12" s="270">
        <v>438.20299999999997</v>
      </c>
      <c r="X12" s="270">
        <v>425.87650000000002</v>
      </c>
      <c r="Y12" s="270">
        <v>429.63979999999998</v>
      </c>
      <c r="Z12" s="270">
        <v>415.11099999999999</v>
      </c>
      <c r="AA12" s="270" t="s">
        <v>152</v>
      </c>
      <c r="AB12" s="270" t="s">
        <v>151</v>
      </c>
      <c r="AC12" s="270">
        <v>510.41489999999999</v>
      </c>
      <c r="AD12" s="271">
        <v>478.14519999999999</v>
      </c>
      <c r="AE12" s="272">
        <v>4.480199999999968</v>
      </c>
      <c r="AF12" s="273">
        <v>9.4585835981124688E-3</v>
      </c>
      <c r="AG12" s="3" t="s">
        <v>151</v>
      </c>
    </row>
    <row r="13" spans="2:33" ht="15" customHeight="1" x14ac:dyDescent="0.35">
      <c r="B13" s="130" t="s">
        <v>90</v>
      </c>
      <c r="C13" s="260">
        <v>543.79999999999995</v>
      </c>
      <c r="D13" s="260" t="s">
        <v>151</v>
      </c>
      <c r="E13" s="260">
        <v>441.60109999999997</v>
      </c>
      <c r="F13" s="260">
        <v>522.68089999999995</v>
      </c>
      <c r="G13" s="260">
        <v>494.02</v>
      </c>
      <c r="H13" s="260" t="s">
        <v>151</v>
      </c>
      <c r="I13" s="260">
        <v>505.63</v>
      </c>
      <c r="J13" s="260">
        <v>477.8</v>
      </c>
      <c r="K13" s="260">
        <v>501.9</v>
      </c>
      <c r="L13" s="260">
        <v>541</v>
      </c>
      <c r="M13" s="260" t="s">
        <v>151</v>
      </c>
      <c r="N13" s="260">
        <v>532.38</v>
      </c>
      <c r="O13" s="260" t="s">
        <v>151</v>
      </c>
      <c r="P13" s="260">
        <v>456.06</v>
      </c>
      <c r="Q13" s="260">
        <v>441.78</v>
      </c>
      <c r="R13" s="260">
        <v>552.83000000000004</v>
      </c>
      <c r="S13" s="260" t="s">
        <v>151</v>
      </c>
      <c r="T13" s="260" t="s">
        <v>151</v>
      </c>
      <c r="U13" s="260">
        <v>521</v>
      </c>
      <c r="V13" s="260">
        <v>461.91</v>
      </c>
      <c r="W13" s="260">
        <v>466.23570000000001</v>
      </c>
      <c r="X13" s="260">
        <v>455.91</v>
      </c>
      <c r="Y13" s="260">
        <v>426.57150000000001</v>
      </c>
      <c r="Z13" s="260">
        <v>441.67</v>
      </c>
      <c r="AA13" s="260">
        <v>503.49</v>
      </c>
      <c r="AB13" s="260">
        <v>495.23</v>
      </c>
      <c r="AC13" s="260">
        <v>525.26869999999997</v>
      </c>
      <c r="AD13" s="265">
        <v>507.66160000000002</v>
      </c>
      <c r="AE13" s="263">
        <v>0.29680000000001883</v>
      </c>
      <c r="AF13" s="274">
        <v>5.8498342809754078E-4</v>
      </c>
      <c r="AG13" s="3" t="s">
        <v>151</v>
      </c>
    </row>
    <row r="14" spans="2:33" ht="15" customHeight="1" x14ac:dyDescent="0.35">
      <c r="B14" s="130" t="s">
        <v>91</v>
      </c>
      <c r="C14" s="261">
        <v>444.17</v>
      </c>
      <c r="D14" s="261" t="s">
        <v>151</v>
      </c>
      <c r="E14" s="261">
        <v>442.36970000000002</v>
      </c>
      <c r="F14" s="261">
        <v>529.53530000000001</v>
      </c>
      <c r="G14" s="261">
        <v>490.82</v>
      </c>
      <c r="H14" s="261" t="s">
        <v>151</v>
      </c>
      <c r="I14" s="261">
        <v>505.79</v>
      </c>
      <c r="J14" s="261" t="s">
        <v>151</v>
      </c>
      <c r="K14" s="261">
        <v>499.64</v>
      </c>
      <c r="L14" s="261">
        <v>526</v>
      </c>
      <c r="M14" s="261">
        <v>492.73869999999999</v>
      </c>
      <c r="N14" s="261">
        <v>507.09</v>
      </c>
      <c r="O14" s="261" t="s">
        <v>151</v>
      </c>
      <c r="P14" s="261" t="s">
        <v>151</v>
      </c>
      <c r="Q14" s="261">
        <v>460.83</v>
      </c>
      <c r="R14" s="261" t="s">
        <v>152</v>
      </c>
      <c r="S14" s="261" t="s">
        <v>151</v>
      </c>
      <c r="T14" s="261" t="s">
        <v>151</v>
      </c>
      <c r="U14" s="261">
        <v>479</v>
      </c>
      <c r="V14" s="261">
        <v>462.76</v>
      </c>
      <c r="W14" s="261">
        <v>462.024</v>
      </c>
      <c r="X14" s="261">
        <v>500.86</v>
      </c>
      <c r="Y14" s="261" t="s">
        <v>151</v>
      </c>
      <c r="Z14" s="261">
        <v>427.42</v>
      </c>
      <c r="AA14" s="261" t="s">
        <v>152</v>
      </c>
      <c r="AB14" s="261">
        <v>500.66</v>
      </c>
      <c r="AC14" s="261">
        <v>526.38649999999996</v>
      </c>
      <c r="AD14" s="265">
        <v>501.59399999999999</v>
      </c>
      <c r="AE14" s="263">
        <v>1.5002000000000066</v>
      </c>
      <c r="AF14" s="274">
        <v>2.9998372305355403E-3</v>
      </c>
      <c r="AG14" s="3" t="s">
        <v>151</v>
      </c>
    </row>
    <row r="15" spans="2:33" ht="15" customHeight="1" x14ac:dyDescent="0.35">
      <c r="B15" s="130" t="s">
        <v>92</v>
      </c>
      <c r="C15" s="261">
        <v>488.35</v>
      </c>
      <c r="D15" s="261" t="s">
        <v>151</v>
      </c>
      <c r="E15" s="261">
        <v>428.25110000000001</v>
      </c>
      <c r="F15" s="261">
        <v>502.78980000000001</v>
      </c>
      <c r="G15" s="261">
        <v>487.68</v>
      </c>
      <c r="H15" s="261" t="s">
        <v>152</v>
      </c>
      <c r="I15" s="261">
        <v>489.11</v>
      </c>
      <c r="J15" s="261">
        <v>467.02</v>
      </c>
      <c r="K15" s="261">
        <v>493.08</v>
      </c>
      <c r="L15" s="261">
        <v>523</v>
      </c>
      <c r="M15" s="261">
        <v>481.44040000000001</v>
      </c>
      <c r="N15" s="261">
        <v>490.07</v>
      </c>
      <c r="O15" s="261" t="s">
        <v>151</v>
      </c>
      <c r="P15" s="261">
        <v>440.94</v>
      </c>
      <c r="Q15" s="261">
        <v>428.36</v>
      </c>
      <c r="R15" s="261">
        <v>519.05999999999995</v>
      </c>
      <c r="S15" s="261">
        <v>187.2646</v>
      </c>
      <c r="T15" s="261" t="s">
        <v>151</v>
      </c>
      <c r="U15" s="261">
        <v>511</v>
      </c>
      <c r="V15" s="261">
        <v>449.79</v>
      </c>
      <c r="W15" s="261">
        <v>462.024</v>
      </c>
      <c r="X15" s="261">
        <v>448.87</v>
      </c>
      <c r="Y15" s="261">
        <v>440.4973</v>
      </c>
      <c r="Z15" s="261">
        <v>430.91</v>
      </c>
      <c r="AA15" s="261">
        <v>406.88</v>
      </c>
      <c r="AB15" s="261">
        <v>474.01</v>
      </c>
      <c r="AC15" s="261">
        <v>513.62509999999997</v>
      </c>
      <c r="AD15" s="265">
        <v>481.48180000000002</v>
      </c>
      <c r="AE15" s="263">
        <v>-1.3000999999999863</v>
      </c>
      <c r="AF15" s="274">
        <v>-2.6929344285691048E-3</v>
      </c>
      <c r="AG15" s="3" t="s">
        <v>151</v>
      </c>
    </row>
    <row r="16" spans="2:33" ht="15.75" customHeight="1" x14ac:dyDescent="0.35">
      <c r="B16" s="130" t="s">
        <v>93</v>
      </c>
      <c r="C16" s="266">
        <v>432</v>
      </c>
      <c r="D16" s="266" t="s">
        <v>151</v>
      </c>
      <c r="E16" s="266">
        <v>432.29649999999998</v>
      </c>
      <c r="F16" s="266">
        <v>513.40729999999996</v>
      </c>
      <c r="G16" s="266">
        <v>483.72</v>
      </c>
      <c r="H16" s="266" t="s">
        <v>152</v>
      </c>
      <c r="I16" s="266">
        <v>496.6</v>
      </c>
      <c r="J16" s="266">
        <v>459.07</v>
      </c>
      <c r="K16" s="266">
        <v>500.59</v>
      </c>
      <c r="L16" s="266">
        <v>514</v>
      </c>
      <c r="M16" s="266">
        <v>494.3338</v>
      </c>
      <c r="N16" s="266">
        <v>471.9</v>
      </c>
      <c r="O16" s="266" t="s">
        <v>151</v>
      </c>
      <c r="P16" s="266">
        <v>409.38</v>
      </c>
      <c r="Q16" s="266">
        <v>441.9</v>
      </c>
      <c r="R16" s="266">
        <v>498.86</v>
      </c>
      <c r="S16" s="266" t="s">
        <v>151</v>
      </c>
      <c r="T16" s="266" t="s">
        <v>151</v>
      </c>
      <c r="U16" s="266">
        <v>522</v>
      </c>
      <c r="V16" s="266">
        <v>455.15</v>
      </c>
      <c r="W16" s="266">
        <v>455.91699999999997</v>
      </c>
      <c r="X16" s="266">
        <v>485.6</v>
      </c>
      <c r="Y16" s="266">
        <v>460.95609999999999</v>
      </c>
      <c r="Z16" s="266">
        <v>432.32</v>
      </c>
      <c r="AA16" s="266">
        <v>483.14</v>
      </c>
      <c r="AB16" s="266">
        <v>477.21</v>
      </c>
      <c r="AC16" s="266">
        <v>523.4058</v>
      </c>
      <c r="AD16" s="267">
        <v>490.47809999999998</v>
      </c>
      <c r="AE16" s="275">
        <v>1.1585999999999785</v>
      </c>
      <c r="AF16" s="276">
        <v>2.3677781081685723E-3</v>
      </c>
      <c r="AG16" s="3" t="s">
        <v>151</v>
      </c>
    </row>
    <row r="17" spans="2:33" ht="15.75" customHeight="1" x14ac:dyDescent="0.35">
      <c r="B17" s="130" t="s">
        <v>94</v>
      </c>
      <c r="C17" s="261">
        <v>430.78</v>
      </c>
      <c r="D17" s="261">
        <v>443.47579999999999</v>
      </c>
      <c r="E17" s="261">
        <v>406.36520000000002</v>
      </c>
      <c r="F17" s="261">
        <v>467.44260000000003</v>
      </c>
      <c r="G17" s="261">
        <v>452.85</v>
      </c>
      <c r="H17" s="261">
        <v>453.79</v>
      </c>
      <c r="I17" s="261">
        <v>466.4</v>
      </c>
      <c r="J17" s="261">
        <v>427.75</v>
      </c>
      <c r="K17" s="261">
        <v>481.02</v>
      </c>
      <c r="L17" s="261">
        <v>495</v>
      </c>
      <c r="M17" s="261">
        <v>502.84070000000003</v>
      </c>
      <c r="N17" s="261">
        <v>394.04</v>
      </c>
      <c r="O17" s="261">
        <v>360</v>
      </c>
      <c r="P17" s="261">
        <v>392.1</v>
      </c>
      <c r="Q17" s="261">
        <v>427.33</v>
      </c>
      <c r="R17" s="261">
        <v>476.52</v>
      </c>
      <c r="S17" s="261">
        <v>226.50989999999999</v>
      </c>
      <c r="T17" s="261" t="s">
        <v>151</v>
      </c>
      <c r="U17" s="261">
        <v>471</v>
      </c>
      <c r="V17" s="261">
        <v>410.54</v>
      </c>
      <c r="W17" s="261">
        <v>446.23009999999999</v>
      </c>
      <c r="X17" s="261">
        <v>383.41</v>
      </c>
      <c r="Y17" s="261">
        <v>424.93119999999999</v>
      </c>
      <c r="Z17" s="261">
        <v>408</v>
      </c>
      <c r="AA17" s="261">
        <v>318.8</v>
      </c>
      <c r="AB17" s="261">
        <v>441.69</v>
      </c>
      <c r="AC17" s="261">
        <v>503.47179999999997</v>
      </c>
      <c r="AD17" s="265">
        <v>450.637</v>
      </c>
      <c r="AE17" s="263">
        <v>1.4857999999999834</v>
      </c>
      <c r="AF17" s="274">
        <v>3.3080174337727364E-3</v>
      </c>
      <c r="AG17" s="3" t="s">
        <v>151</v>
      </c>
    </row>
    <row r="18" spans="2:33" ht="15.75" customHeight="1" thickBot="1" x14ac:dyDescent="0.4">
      <c r="B18" s="130" t="s">
        <v>95</v>
      </c>
      <c r="C18" s="261">
        <v>407</v>
      </c>
      <c r="D18" s="261" t="s">
        <v>151</v>
      </c>
      <c r="E18" s="261">
        <v>395.68520000000001</v>
      </c>
      <c r="F18" s="261">
        <v>478.86660000000001</v>
      </c>
      <c r="G18" s="261">
        <v>459.58</v>
      </c>
      <c r="H18" s="261" t="s">
        <v>151</v>
      </c>
      <c r="I18" s="261">
        <v>470.65</v>
      </c>
      <c r="J18" s="261">
        <v>415.67</v>
      </c>
      <c r="K18" s="261">
        <v>481.05</v>
      </c>
      <c r="L18" s="261">
        <v>492</v>
      </c>
      <c r="M18" s="261">
        <v>490.34609999999998</v>
      </c>
      <c r="N18" s="261">
        <v>417.17</v>
      </c>
      <c r="O18" s="261" t="s">
        <v>151</v>
      </c>
      <c r="P18" s="261" t="s">
        <v>151</v>
      </c>
      <c r="Q18" s="261">
        <v>419.54</v>
      </c>
      <c r="R18" s="261" t="s">
        <v>152</v>
      </c>
      <c r="S18" s="261" t="s">
        <v>151</v>
      </c>
      <c r="T18" s="261" t="s">
        <v>151</v>
      </c>
      <c r="U18" s="261">
        <v>481</v>
      </c>
      <c r="V18" s="261">
        <v>416.45</v>
      </c>
      <c r="W18" s="261">
        <v>444.12419999999997</v>
      </c>
      <c r="X18" s="261">
        <v>428.36</v>
      </c>
      <c r="Y18" s="261">
        <v>445.98059999999998</v>
      </c>
      <c r="Z18" s="261">
        <v>414.57</v>
      </c>
      <c r="AA18" s="261">
        <v>352.99</v>
      </c>
      <c r="AB18" s="261">
        <v>446.55</v>
      </c>
      <c r="AC18" s="261">
        <v>512.04150000000004</v>
      </c>
      <c r="AD18" s="265">
        <v>466.33330000000001</v>
      </c>
      <c r="AE18" s="263">
        <v>0.98570000000000846</v>
      </c>
      <c r="AF18" s="274">
        <v>2.1182015336491666E-3</v>
      </c>
      <c r="AG18" s="3" t="s">
        <v>151</v>
      </c>
    </row>
    <row r="19" spans="2:33" ht="15.75" customHeight="1" thickBot="1" x14ac:dyDescent="0.4">
      <c r="B19" s="131" t="s">
        <v>96</v>
      </c>
      <c r="C19" s="270">
        <v>523.35339999999997</v>
      </c>
      <c r="D19" s="270">
        <v>443.47579999999999</v>
      </c>
      <c r="E19" s="270">
        <v>426.8134</v>
      </c>
      <c r="F19" s="270">
        <v>496.34059999999999</v>
      </c>
      <c r="G19" s="270">
        <v>483.89580000000001</v>
      </c>
      <c r="H19" s="270" t="s">
        <v>152</v>
      </c>
      <c r="I19" s="270">
        <v>491.24619999999999</v>
      </c>
      <c r="J19" s="270">
        <v>451.35070000000002</v>
      </c>
      <c r="K19" s="270">
        <v>495.95580000000001</v>
      </c>
      <c r="L19" s="270">
        <v>522.15520000000004</v>
      </c>
      <c r="M19" s="270">
        <v>491.57510000000002</v>
      </c>
      <c r="N19" s="270">
        <v>521.33299999999997</v>
      </c>
      <c r="O19" s="270">
        <v>360</v>
      </c>
      <c r="P19" s="270">
        <v>407.68549999999999</v>
      </c>
      <c r="Q19" s="270">
        <v>429.5668</v>
      </c>
      <c r="R19" s="270" t="s">
        <v>152</v>
      </c>
      <c r="S19" s="270">
        <v>219.2209</v>
      </c>
      <c r="T19" s="270" t="s">
        <v>151</v>
      </c>
      <c r="U19" s="270">
        <v>503.60270000000003</v>
      </c>
      <c r="V19" s="270">
        <v>457.10860000000002</v>
      </c>
      <c r="W19" s="270">
        <v>451.33550000000002</v>
      </c>
      <c r="X19" s="270">
        <v>454.65069999999997</v>
      </c>
      <c r="Y19" s="270">
        <v>433.52940000000001</v>
      </c>
      <c r="Z19" s="270">
        <v>428.51690000000002</v>
      </c>
      <c r="AA19" s="270" t="s">
        <v>152</v>
      </c>
      <c r="AB19" s="270">
        <v>454.29829999999998</v>
      </c>
      <c r="AC19" s="270">
        <v>514.27110000000005</v>
      </c>
      <c r="AD19" s="271">
        <v>487.46730000000002</v>
      </c>
      <c r="AE19" s="277">
        <v>0.52649999999999864</v>
      </c>
      <c r="AF19" s="278">
        <v>1.0812402657571774E-3</v>
      </c>
      <c r="AG19" s="3" t="s">
        <v>151</v>
      </c>
    </row>
    <row r="20" spans="2:33" ht="15" customHeight="1" thickBot="1" x14ac:dyDescent="0.4">
      <c r="B20" s="130" t="s">
        <v>97</v>
      </c>
      <c r="C20" s="260" t="s">
        <v>151</v>
      </c>
      <c r="D20" s="260" t="s">
        <v>151</v>
      </c>
      <c r="E20" s="260">
        <v>422.22340000000003</v>
      </c>
      <c r="F20" s="260">
        <v>415.96749999999997</v>
      </c>
      <c r="G20" s="260">
        <v>448.04</v>
      </c>
      <c r="H20" s="260" t="s">
        <v>151</v>
      </c>
      <c r="I20" s="260">
        <v>414.57</v>
      </c>
      <c r="J20" s="260" t="s">
        <v>151</v>
      </c>
      <c r="K20" s="260" t="s">
        <v>151</v>
      </c>
      <c r="L20" s="260">
        <v>477</v>
      </c>
      <c r="M20" s="260" t="s">
        <v>151</v>
      </c>
      <c r="N20" s="260" t="s">
        <v>151</v>
      </c>
      <c r="O20" s="260" t="s">
        <v>151</v>
      </c>
      <c r="P20" s="260">
        <v>381.79</v>
      </c>
      <c r="Q20" s="260">
        <v>421.82</v>
      </c>
      <c r="R20" s="260" t="s">
        <v>151</v>
      </c>
      <c r="S20" s="260" t="s">
        <v>151</v>
      </c>
      <c r="T20" s="260" t="s">
        <v>151</v>
      </c>
      <c r="U20" s="260" t="s">
        <v>151</v>
      </c>
      <c r="V20" s="260">
        <v>395.53</v>
      </c>
      <c r="W20" s="260">
        <v>455.28519999999997</v>
      </c>
      <c r="X20" s="260">
        <v>374.15</v>
      </c>
      <c r="Y20" s="260">
        <v>418.27870000000001</v>
      </c>
      <c r="Z20" s="260">
        <v>416.81</v>
      </c>
      <c r="AA20" s="260">
        <v>442.02</v>
      </c>
      <c r="AB20" s="260">
        <v>493.44</v>
      </c>
      <c r="AC20" s="260">
        <v>498.44170000000003</v>
      </c>
      <c r="AD20" s="265">
        <v>450.48419999999999</v>
      </c>
      <c r="AE20" s="263">
        <v>-8.6106000000000336</v>
      </c>
      <c r="AF20" s="274">
        <v>-1.8755603417856204E-2</v>
      </c>
      <c r="AG20" s="3" t="s">
        <v>151</v>
      </c>
    </row>
    <row r="21" spans="2:33" ht="15" customHeight="1" thickBot="1" x14ac:dyDescent="0.4">
      <c r="B21" s="131" t="s">
        <v>98</v>
      </c>
      <c r="C21" s="270" t="s">
        <v>151</v>
      </c>
      <c r="D21" s="270" t="s">
        <v>151</v>
      </c>
      <c r="E21" s="270">
        <v>422.22340000000003</v>
      </c>
      <c r="F21" s="270">
        <v>415.96749999999997</v>
      </c>
      <c r="G21" s="270">
        <v>448.04</v>
      </c>
      <c r="H21" s="270" t="s">
        <v>151</v>
      </c>
      <c r="I21" s="270">
        <v>414.57</v>
      </c>
      <c r="J21" s="270" t="s">
        <v>151</v>
      </c>
      <c r="K21" s="270" t="s">
        <v>151</v>
      </c>
      <c r="L21" s="270">
        <v>477</v>
      </c>
      <c r="M21" s="270" t="s">
        <v>151</v>
      </c>
      <c r="N21" s="270" t="s">
        <v>151</v>
      </c>
      <c r="O21" s="270" t="s">
        <v>151</v>
      </c>
      <c r="P21" s="270">
        <v>381.79</v>
      </c>
      <c r="Q21" s="270">
        <v>421.82</v>
      </c>
      <c r="R21" s="270" t="s">
        <v>151</v>
      </c>
      <c r="S21" s="270" t="s">
        <v>151</v>
      </c>
      <c r="T21" s="270" t="s">
        <v>151</v>
      </c>
      <c r="U21" s="270" t="s">
        <v>151</v>
      </c>
      <c r="V21" s="270">
        <v>395.53</v>
      </c>
      <c r="W21" s="270">
        <v>455.28519999999997</v>
      </c>
      <c r="X21" s="270">
        <v>374.15</v>
      </c>
      <c r="Y21" s="270">
        <v>418.27870000000001</v>
      </c>
      <c r="Z21" s="270">
        <v>416.81</v>
      </c>
      <c r="AA21" s="270">
        <v>442.02</v>
      </c>
      <c r="AB21" s="270">
        <v>493.44</v>
      </c>
      <c r="AC21" s="270">
        <v>498.44170000000003</v>
      </c>
      <c r="AD21" s="271">
        <v>450.48419999999999</v>
      </c>
      <c r="AE21" s="277">
        <v>-8.6106000000000336</v>
      </c>
      <c r="AF21" s="278">
        <v>-1.8755603417856204E-2</v>
      </c>
      <c r="AG21" s="3" t="s">
        <v>151</v>
      </c>
    </row>
    <row r="22" spans="2:33" ht="15" customHeight="1" x14ac:dyDescent="0.35">
      <c r="B22" s="130" t="s">
        <v>99</v>
      </c>
      <c r="C22" s="260" t="s">
        <v>151</v>
      </c>
      <c r="D22" s="260" t="s">
        <v>151</v>
      </c>
      <c r="E22" s="260" t="s">
        <v>151</v>
      </c>
      <c r="F22" s="260" t="s">
        <v>151</v>
      </c>
      <c r="G22" s="260" t="s">
        <v>151</v>
      </c>
      <c r="H22" s="260" t="s">
        <v>151</v>
      </c>
      <c r="I22" s="260">
        <v>508.61</v>
      </c>
      <c r="J22" s="260" t="s">
        <v>151</v>
      </c>
      <c r="K22" s="260" t="s">
        <v>151</v>
      </c>
      <c r="L22" s="260" t="s">
        <v>151</v>
      </c>
      <c r="M22" s="260" t="s">
        <v>151</v>
      </c>
      <c r="N22" s="260">
        <v>429.7</v>
      </c>
      <c r="O22" s="260" t="s">
        <v>151</v>
      </c>
      <c r="P22" s="260" t="s">
        <v>151</v>
      </c>
      <c r="Q22" s="260" t="s">
        <v>151</v>
      </c>
      <c r="R22" s="260" t="s">
        <v>151</v>
      </c>
      <c r="S22" s="260" t="s">
        <v>151</v>
      </c>
      <c r="T22" s="260" t="s">
        <v>151</v>
      </c>
      <c r="U22" s="260" t="s">
        <v>151</v>
      </c>
      <c r="V22" s="260">
        <v>490.05</v>
      </c>
      <c r="W22" s="260" t="s">
        <v>151</v>
      </c>
      <c r="X22" s="260" t="s">
        <v>151</v>
      </c>
      <c r="Y22" s="260" t="s">
        <v>151</v>
      </c>
      <c r="Z22" s="260" t="s">
        <v>151</v>
      </c>
      <c r="AA22" s="260" t="s">
        <v>151</v>
      </c>
      <c r="AB22" s="260" t="s">
        <v>151</v>
      </c>
      <c r="AC22" s="260" t="s">
        <v>151</v>
      </c>
      <c r="AD22" s="265">
        <v>501.45549999999997</v>
      </c>
      <c r="AE22" s="263">
        <v>-31.871300000000076</v>
      </c>
      <c r="AF22" s="274">
        <v>-5.9759419552889659E-2</v>
      </c>
      <c r="AG22" s="3" t="s">
        <v>151</v>
      </c>
    </row>
    <row r="23" spans="2:33" ht="15" customHeight="1" x14ac:dyDescent="0.35">
      <c r="B23" s="130" t="s">
        <v>100</v>
      </c>
      <c r="C23" s="261" t="s">
        <v>151</v>
      </c>
      <c r="D23" s="261" t="s">
        <v>151</v>
      </c>
      <c r="E23" s="261" t="s">
        <v>151</v>
      </c>
      <c r="F23" s="261" t="s">
        <v>151</v>
      </c>
      <c r="G23" s="261">
        <v>550.35</v>
      </c>
      <c r="H23" s="261" t="s">
        <v>151</v>
      </c>
      <c r="I23" s="261">
        <v>510.7</v>
      </c>
      <c r="J23" s="261" t="s">
        <v>151</v>
      </c>
      <c r="K23" s="261" t="s">
        <v>151</v>
      </c>
      <c r="L23" s="261">
        <v>357</v>
      </c>
      <c r="M23" s="261" t="s">
        <v>151</v>
      </c>
      <c r="N23" s="261" t="s">
        <v>151</v>
      </c>
      <c r="O23" s="261" t="s">
        <v>151</v>
      </c>
      <c r="P23" s="261" t="s">
        <v>151</v>
      </c>
      <c r="Q23" s="261" t="s">
        <v>151</v>
      </c>
      <c r="R23" s="261" t="s">
        <v>151</v>
      </c>
      <c r="S23" s="261" t="s">
        <v>151</v>
      </c>
      <c r="T23" s="261" t="s">
        <v>151</v>
      </c>
      <c r="U23" s="261" t="s">
        <v>151</v>
      </c>
      <c r="V23" s="261">
        <v>489.77</v>
      </c>
      <c r="W23" s="261" t="s">
        <v>151</v>
      </c>
      <c r="X23" s="261">
        <v>660</v>
      </c>
      <c r="Y23" s="261" t="s">
        <v>151</v>
      </c>
      <c r="Z23" s="261" t="s">
        <v>151</v>
      </c>
      <c r="AA23" s="261" t="s">
        <v>151</v>
      </c>
      <c r="AB23" s="261" t="s">
        <v>151</v>
      </c>
      <c r="AC23" s="261">
        <v>525.17560000000003</v>
      </c>
      <c r="AD23" s="265">
        <v>488.93849999999998</v>
      </c>
      <c r="AE23" s="263">
        <v>-4.2917000000000485</v>
      </c>
      <c r="AF23" s="274">
        <v>-8.7012109153090655E-3</v>
      </c>
      <c r="AG23" s="3" t="s">
        <v>151</v>
      </c>
    </row>
    <row r="24" spans="2:33" ht="15" customHeight="1" x14ac:dyDescent="0.35">
      <c r="B24" s="130" t="s">
        <v>101</v>
      </c>
      <c r="C24" s="261" t="s">
        <v>151</v>
      </c>
      <c r="D24" s="261" t="s">
        <v>151</v>
      </c>
      <c r="E24" s="261" t="s">
        <v>151</v>
      </c>
      <c r="F24" s="261" t="s">
        <v>151</v>
      </c>
      <c r="G24" s="261" t="s">
        <v>151</v>
      </c>
      <c r="H24" s="261" t="s">
        <v>151</v>
      </c>
      <c r="I24" s="261">
        <v>511.83</v>
      </c>
      <c r="J24" s="261" t="s">
        <v>151</v>
      </c>
      <c r="K24" s="261" t="s">
        <v>151</v>
      </c>
      <c r="L24" s="261" t="s">
        <v>151</v>
      </c>
      <c r="M24" s="261" t="s">
        <v>151</v>
      </c>
      <c r="N24" s="261" t="s">
        <v>151</v>
      </c>
      <c r="O24" s="261" t="s">
        <v>151</v>
      </c>
      <c r="P24" s="261" t="s">
        <v>151</v>
      </c>
      <c r="Q24" s="261" t="s">
        <v>151</v>
      </c>
      <c r="R24" s="261" t="s">
        <v>151</v>
      </c>
      <c r="S24" s="261" t="s">
        <v>151</v>
      </c>
      <c r="T24" s="261" t="s">
        <v>151</v>
      </c>
      <c r="U24" s="261" t="s">
        <v>151</v>
      </c>
      <c r="V24" s="261">
        <v>486.1</v>
      </c>
      <c r="W24" s="261" t="s">
        <v>151</v>
      </c>
      <c r="X24" s="261" t="s">
        <v>151</v>
      </c>
      <c r="Y24" s="261" t="s">
        <v>151</v>
      </c>
      <c r="Z24" s="261" t="s">
        <v>151</v>
      </c>
      <c r="AA24" s="261" t="s">
        <v>151</v>
      </c>
      <c r="AB24" s="261" t="s">
        <v>151</v>
      </c>
      <c r="AC24" s="261" t="s">
        <v>151</v>
      </c>
      <c r="AD24" s="265">
        <v>508.57279999999997</v>
      </c>
      <c r="AE24" s="263">
        <v>-7.7579000000000065</v>
      </c>
      <c r="AF24" s="274">
        <v>-1.5025060489333719E-2</v>
      </c>
      <c r="AG24" s="3" t="s">
        <v>151</v>
      </c>
    </row>
    <row r="25" spans="2:33" ht="15" customHeight="1" x14ac:dyDescent="0.35">
      <c r="B25" s="130" t="s">
        <v>102</v>
      </c>
      <c r="C25" s="266" t="s">
        <v>151</v>
      </c>
      <c r="D25" s="266" t="s">
        <v>151</v>
      </c>
      <c r="E25" s="266" t="s">
        <v>152</v>
      </c>
      <c r="F25" s="266">
        <v>566.62969999999996</v>
      </c>
      <c r="G25" s="266">
        <v>530.92999999999995</v>
      </c>
      <c r="H25" s="266" t="s">
        <v>151</v>
      </c>
      <c r="I25" s="266">
        <v>502.76</v>
      </c>
      <c r="J25" s="266" t="s">
        <v>151</v>
      </c>
      <c r="K25" s="266" t="s">
        <v>151</v>
      </c>
      <c r="L25" s="266">
        <v>524</v>
      </c>
      <c r="M25" s="266" t="s">
        <v>151</v>
      </c>
      <c r="N25" s="266">
        <v>448.44</v>
      </c>
      <c r="O25" s="266" t="s">
        <v>151</v>
      </c>
      <c r="P25" s="266" t="s">
        <v>151</v>
      </c>
      <c r="Q25" s="266" t="s">
        <v>152</v>
      </c>
      <c r="R25" s="266" t="s">
        <v>152</v>
      </c>
      <c r="S25" s="266" t="s">
        <v>151</v>
      </c>
      <c r="T25" s="266" t="s">
        <v>151</v>
      </c>
      <c r="U25" s="266" t="s">
        <v>151</v>
      </c>
      <c r="V25" s="266">
        <v>481.55</v>
      </c>
      <c r="W25" s="266" t="s">
        <v>151</v>
      </c>
      <c r="X25" s="266">
        <v>654.53</v>
      </c>
      <c r="Y25" s="266" t="s">
        <v>151</v>
      </c>
      <c r="Z25" s="266" t="s">
        <v>151</v>
      </c>
      <c r="AA25" s="266" t="s">
        <v>151</v>
      </c>
      <c r="AB25" s="266" t="s">
        <v>151</v>
      </c>
      <c r="AC25" s="266">
        <v>516.79219999999998</v>
      </c>
      <c r="AD25" s="267">
        <v>506.3612</v>
      </c>
      <c r="AE25" s="275">
        <v>-4.2676000000000158</v>
      </c>
      <c r="AF25" s="276">
        <v>-8.3575387835547188E-3</v>
      </c>
      <c r="AG25" s="3" t="s">
        <v>151</v>
      </c>
    </row>
    <row r="26" spans="2:33" ht="15.75" customHeight="1" x14ac:dyDescent="0.35">
      <c r="B26" s="130" t="s">
        <v>103</v>
      </c>
      <c r="C26" s="261" t="s">
        <v>151</v>
      </c>
      <c r="D26" s="261" t="s">
        <v>151</v>
      </c>
      <c r="E26" s="261" t="s">
        <v>151</v>
      </c>
      <c r="F26" s="261">
        <v>606.00879999999995</v>
      </c>
      <c r="G26" s="261" t="s">
        <v>151</v>
      </c>
      <c r="H26" s="261" t="s">
        <v>151</v>
      </c>
      <c r="I26" s="261">
        <v>502.11</v>
      </c>
      <c r="J26" s="261" t="s">
        <v>151</v>
      </c>
      <c r="K26" s="261" t="s">
        <v>151</v>
      </c>
      <c r="L26" s="261" t="s">
        <v>151</v>
      </c>
      <c r="M26" s="261" t="s">
        <v>151</v>
      </c>
      <c r="N26" s="261" t="s">
        <v>151</v>
      </c>
      <c r="O26" s="261" t="s">
        <v>151</v>
      </c>
      <c r="P26" s="261" t="s">
        <v>151</v>
      </c>
      <c r="Q26" s="261" t="s">
        <v>151</v>
      </c>
      <c r="R26" s="261" t="s">
        <v>151</v>
      </c>
      <c r="S26" s="261" t="s">
        <v>151</v>
      </c>
      <c r="T26" s="261" t="s">
        <v>151</v>
      </c>
      <c r="U26" s="261" t="s">
        <v>151</v>
      </c>
      <c r="V26" s="261">
        <v>471.52</v>
      </c>
      <c r="W26" s="261" t="s">
        <v>151</v>
      </c>
      <c r="X26" s="261">
        <v>920</v>
      </c>
      <c r="Y26" s="261" t="s">
        <v>151</v>
      </c>
      <c r="Z26" s="261" t="s">
        <v>151</v>
      </c>
      <c r="AA26" s="261" t="s">
        <v>151</v>
      </c>
      <c r="AB26" s="261" t="s">
        <v>151</v>
      </c>
      <c r="AC26" s="261">
        <v>499.46640000000002</v>
      </c>
      <c r="AD26" s="265">
        <v>502.80399999999997</v>
      </c>
      <c r="AE26" s="263">
        <v>-9.9936999999999898</v>
      </c>
      <c r="AF26" s="274">
        <v>-1.948858194956804E-2</v>
      </c>
      <c r="AG26" s="3" t="s">
        <v>151</v>
      </c>
    </row>
    <row r="27" spans="2:33" ht="15.75" customHeight="1" x14ac:dyDescent="0.35">
      <c r="B27" s="130" t="s">
        <v>104</v>
      </c>
      <c r="C27" s="260" t="s">
        <v>151</v>
      </c>
      <c r="D27" s="260" t="s">
        <v>151</v>
      </c>
      <c r="E27" s="260" t="s">
        <v>151</v>
      </c>
      <c r="F27" s="260">
        <v>591.09040000000005</v>
      </c>
      <c r="G27" s="260">
        <v>477.22</v>
      </c>
      <c r="H27" s="260" t="s">
        <v>151</v>
      </c>
      <c r="I27" s="260">
        <v>489.29</v>
      </c>
      <c r="J27" s="260" t="s">
        <v>151</v>
      </c>
      <c r="K27" s="260" t="s">
        <v>151</v>
      </c>
      <c r="L27" s="260">
        <v>504</v>
      </c>
      <c r="M27" s="260" t="s">
        <v>151</v>
      </c>
      <c r="N27" s="260">
        <v>401.91</v>
      </c>
      <c r="O27" s="260" t="s">
        <v>151</v>
      </c>
      <c r="P27" s="260" t="s">
        <v>151</v>
      </c>
      <c r="Q27" s="260" t="s">
        <v>152</v>
      </c>
      <c r="R27" s="260" t="s">
        <v>152</v>
      </c>
      <c r="S27" s="260" t="s">
        <v>151</v>
      </c>
      <c r="T27" s="260" t="s">
        <v>151</v>
      </c>
      <c r="U27" s="260" t="s">
        <v>151</v>
      </c>
      <c r="V27" s="260">
        <v>429.63</v>
      </c>
      <c r="W27" s="260" t="s">
        <v>151</v>
      </c>
      <c r="X27" s="260">
        <v>400</v>
      </c>
      <c r="Y27" s="260">
        <v>386.76830000000001</v>
      </c>
      <c r="Z27" s="260" t="s">
        <v>151</v>
      </c>
      <c r="AA27" s="260" t="s">
        <v>151</v>
      </c>
      <c r="AB27" s="260" t="s">
        <v>151</v>
      </c>
      <c r="AC27" s="260">
        <v>506.8252</v>
      </c>
      <c r="AD27" s="265">
        <v>493.1558</v>
      </c>
      <c r="AE27" s="263">
        <v>-5.0471999999999753</v>
      </c>
      <c r="AF27" s="274">
        <v>-1.0130810131612988E-2</v>
      </c>
      <c r="AG27" s="3" t="s">
        <v>151</v>
      </c>
    </row>
    <row r="28" spans="2:33" ht="15" customHeight="1" thickBot="1" x14ac:dyDescent="0.4">
      <c r="B28" s="130" t="s">
        <v>105</v>
      </c>
      <c r="C28" s="261" t="s">
        <v>151</v>
      </c>
      <c r="D28" s="261" t="s">
        <v>151</v>
      </c>
      <c r="E28" s="261" t="s">
        <v>151</v>
      </c>
      <c r="F28" s="261">
        <v>585.31129999999996</v>
      </c>
      <c r="G28" s="261" t="s">
        <v>151</v>
      </c>
      <c r="H28" s="261" t="s">
        <v>151</v>
      </c>
      <c r="I28" s="261">
        <v>491.75</v>
      </c>
      <c r="J28" s="261" t="s">
        <v>151</v>
      </c>
      <c r="K28" s="261" t="s">
        <v>151</v>
      </c>
      <c r="L28" s="261">
        <v>312</v>
      </c>
      <c r="M28" s="261" t="s">
        <v>151</v>
      </c>
      <c r="N28" s="261" t="s">
        <v>151</v>
      </c>
      <c r="O28" s="261" t="s">
        <v>151</v>
      </c>
      <c r="P28" s="261" t="s">
        <v>151</v>
      </c>
      <c r="Q28" s="261" t="s">
        <v>151</v>
      </c>
      <c r="R28" s="261" t="s">
        <v>151</v>
      </c>
      <c r="S28" s="261" t="s">
        <v>151</v>
      </c>
      <c r="T28" s="261" t="s">
        <v>151</v>
      </c>
      <c r="U28" s="261" t="s">
        <v>151</v>
      </c>
      <c r="V28" s="261" t="s">
        <v>152</v>
      </c>
      <c r="W28" s="261" t="s">
        <v>151</v>
      </c>
      <c r="X28" s="261" t="s">
        <v>151</v>
      </c>
      <c r="Y28" s="261" t="s">
        <v>151</v>
      </c>
      <c r="Z28" s="261" t="s">
        <v>151</v>
      </c>
      <c r="AA28" s="261" t="s">
        <v>151</v>
      </c>
      <c r="AB28" s="261" t="s">
        <v>151</v>
      </c>
      <c r="AC28" s="261">
        <v>509.43340000000001</v>
      </c>
      <c r="AD28" s="265">
        <v>486.3109</v>
      </c>
      <c r="AE28" s="263">
        <v>-11.430099999999982</v>
      </c>
      <c r="AF28" s="274">
        <v>-2.2963951131210747E-2</v>
      </c>
      <c r="AG28" s="3" t="s">
        <v>151</v>
      </c>
    </row>
    <row r="29" spans="2:33" ht="15" customHeight="1" thickBot="1" x14ac:dyDescent="0.4">
      <c r="B29" s="131" t="s">
        <v>106</v>
      </c>
      <c r="C29" s="270" t="s">
        <v>151</v>
      </c>
      <c r="D29" s="270" t="s">
        <v>151</v>
      </c>
      <c r="E29" s="270" t="s">
        <v>152</v>
      </c>
      <c r="F29" s="270">
        <v>586.13599999999997</v>
      </c>
      <c r="G29" s="270">
        <v>515.0702</v>
      </c>
      <c r="H29" s="270" t="s">
        <v>151</v>
      </c>
      <c r="I29" s="270">
        <v>497.2217</v>
      </c>
      <c r="J29" s="270" t="s">
        <v>151</v>
      </c>
      <c r="K29" s="270" t="s">
        <v>151</v>
      </c>
      <c r="L29" s="270">
        <v>487.78399999999999</v>
      </c>
      <c r="M29" s="270" t="s">
        <v>151</v>
      </c>
      <c r="N29" s="270">
        <v>432.21550000000002</v>
      </c>
      <c r="O29" s="270" t="s">
        <v>151</v>
      </c>
      <c r="P29" s="270" t="s">
        <v>151</v>
      </c>
      <c r="Q29" s="270" t="s">
        <v>152</v>
      </c>
      <c r="R29" s="270" t="s">
        <v>152</v>
      </c>
      <c r="S29" s="270" t="s">
        <v>151</v>
      </c>
      <c r="T29" s="270" t="s">
        <v>151</v>
      </c>
      <c r="U29" s="270" t="s">
        <v>151</v>
      </c>
      <c r="V29" s="270" t="s">
        <v>152</v>
      </c>
      <c r="W29" s="270" t="s">
        <v>151</v>
      </c>
      <c r="X29" s="270">
        <v>588.80999999999995</v>
      </c>
      <c r="Y29" s="270">
        <v>386.76830000000001</v>
      </c>
      <c r="Z29" s="270" t="s">
        <v>151</v>
      </c>
      <c r="AA29" s="270" t="s">
        <v>151</v>
      </c>
      <c r="AB29" s="270" t="s">
        <v>151</v>
      </c>
      <c r="AC29" s="270">
        <v>508.29669999999999</v>
      </c>
      <c r="AD29" s="271">
        <v>496.63</v>
      </c>
      <c r="AE29" s="277">
        <v>-8.1734000000000151</v>
      </c>
      <c r="AF29" s="278">
        <v>-1.6191253862394728E-2</v>
      </c>
      <c r="AG29" s="3" t="s">
        <v>151</v>
      </c>
    </row>
    <row r="30" spans="2:33" ht="15" customHeight="1" x14ac:dyDescent="0.35">
      <c r="B30" s="130" t="s">
        <v>107</v>
      </c>
      <c r="C30" s="260" t="s">
        <v>151</v>
      </c>
      <c r="D30" s="260" t="s">
        <v>151</v>
      </c>
      <c r="E30" s="260" t="s">
        <v>151</v>
      </c>
      <c r="F30" s="260" t="s">
        <v>151</v>
      </c>
      <c r="G30" s="260" t="s">
        <v>151</v>
      </c>
      <c r="H30" s="260" t="s">
        <v>151</v>
      </c>
      <c r="I30" s="260" t="s">
        <v>151</v>
      </c>
      <c r="J30" s="260" t="s">
        <v>151</v>
      </c>
      <c r="K30" s="260" t="s">
        <v>151</v>
      </c>
      <c r="L30" s="260" t="s">
        <v>151</v>
      </c>
      <c r="M30" s="260" t="s">
        <v>151</v>
      </c>
      <c r="N30" s="260" t="s">
        <v>151</v>
      </c>
      <c r="O30" s="260" t="s">
        <v>151</v>
      </c>
      <c r="P30" s="260" t="s">
        <v>151</v>
      </c>
      <c r="Q30" s="260" t="s">
        <v>151</v>
      </c>
      <c r="R30" s="260" t="s">
        <v>151</v>
      </c>
      <c r="S30" s="260" t="s">
        <v>151</v>
      </c>
      <c r="T30" s="260" t="s">
        <v>151</v>
      </c>
      <c r="U30" s="260" t="s">
        <v>151</v>
      </c>
      <c r="V30" s="260" t="s">
        <v>151</v>
      </c>
      <c r="W30" s="260" t="s">
        <v>151</v>
      </c>
      <c r="X30" s="260" t="s">
        <v>151</v>
      </c>
      <c r="Y30" s="260" t="s">
        <v>151</v>
      </c>
      <c r="Z30" s="260" t="s">
        <v>151</v>
      </c>
      <c r="AA30" s="260" t="s">
        <v>151</v>
      </c>
      <c r="AB30" s="260" t="s">
        <v>151</v>
      </c>
      <c r="AC30" s="260" t="s">
        <v>151</v>
      </c>
      <c r="AD30" s="265" t="s">
        <v>151</v>
      </c>
      <c r="AE30" s="263" t="s">
        <v>151</v>
      </c>
      <c r="AF30" s="274" t="s">
        <v>151</v>
      </c>
      <c r="AG30" s="3" t="s">
        <v>151</v>
      </c>
    </row>
    <row r="31" spans="2:33" ht="15" customHeight="1" x14ac:dyDescent="0.35">
      <c r="B31" s="130" t="s">
        <v>108</v>
      </c>
      <c r="C31" s="261">
        <v>506.42</v>
      </c>
      <c r="D31" s="261" t="s">
        <v>151</v>
      </c>
      <c r="E31" s="261">
        <v>392.89389999999997</v>
      </c>
      <c r="F31" s="261">
        <v>495.93540000000002</v>
      </c>
      <c r="G31" s="261">
        <v>481.97</v>
      </c>
      <c r="H31" s="261" t="s">
        <v>151</v>
      </c>
      <c r="I31" s="261">
        <v>465.82</v>
      </c>
      <c r="J31" s="261" t="s">
        <v>151</v>
      </c>
      <c r="K31" s="261">
        <v>371.5</v>
      </c>
      <c r="L31" s="261">
        <v>525</v>
      </c>
      <c r="M31" s="261">
        <v>402.88400000000001</v>
      </c>
      <c r="N31" s="261">
        <v>427.97</v>
      </c>
      <c r="O31" s="261" t="s">
        <v>151</v>
      </c>
      <c r="P31" s="261">
        <v>399</v>
      </c>
      <c r="Q31" s="261">
        <v>416.34</v>
      </c>
      <c r="R31" s="261">
        <v>540.75</v>
      </c>
      <c r="S31" s="261">
        <v>231.75790000000001</v>
      </c>
      <c r="T31" s="261" t="s">
        <v>151</v>
      </c>
      <c r="U31" s="261">
        <v>462</v>
      </c>
      <c r="V31" s="261">
        <v>438.02</v>
      </c>
      <c r="W31" s="261">
        <v>433.38440000000003</v>
      </c>
      <c r="X31" s="261">
        <v>402.96</v>
      </c>
      <c r="Y31" s="261">
        <v>409.38729999999998</v>
      </c>
      <c r="Z31" s="261">
        <v>380.35</v>
      </c>
      <c r="AA31" s="261">
        <v>342.92</v>
      </c>
      <c r="AB31" s="261">
        <v>346.34</v>
      </c>
      <c r="AC31" s="261">
        <v>481.58170000000001</v>
      </c>
      <c r="AD31" s="265">
        <v>494.4375</v>
      </c>
      <c r="AE31" s="263">
        <v>-0.23009999999999309</v>
      </c>
      <c r="AF31" s="274">
        <v>-4.6516084740544361E-4</v>
      </c>
      <c r="AG31" s="3" t="s">
        <v>151</v>
      </c>
    </row>
    <row r="32" spans="2:33" ht="15" customHeight="1" x14ac:dyDescent="0.35">
      <c r="B32" s="130" t="s">
        <v>109</v>
      </c>
      <c r="C32" s="261" t="s">
        <v>151</v>
      </c>
      <c r="D32" s="261" t="s">
        <v>151</v>
      </c>
      <c r="E32" s="261" t="s">
        <v>152</v>
      </c>
      <c r="F32" s="261">
        <v>495.53219999999999</v>
      </c>
      <c r="G32" s="261">
        <v>483.06</v>
      </c>
      <c r="H32" s="261" t="s">
        <v>152</v>
      </c>
      <c r="I32" s="261">
        <v>464.29</v>
      </c>
      <c r="J32" s="261" t="s">
        <v>151</v>
      </c>
      <c r="K32" s="261">
        <v>446.2</v>
      </c>
      <c r="L32" s="261">
        <v>515</v>
      </c>
      <c r="M32" s="261">
        <v>404.74489999999997</v>
      </c>
      <c r="N32" s="261">
        <v>485.22</v>
      </c>
      <c r="O32" s="261" t="s">
        <v>151</v>
      </c>
      <c r="P32" s="261">
        <v>416.72</v>
      </c>
      <c r="Q32" s="261">
        <v>400.63</v>
      </c>
      <c r="R32" s="261" t="s">
        <v>151</v>
      </c>
      <c r="S32" s="261">
        <v>224.32230000000001</v>
      </c>
      <c r="T32" s="261" t="s">
        <v>151</v>
      </c>
      <c r="U32" s="261">
        <v>500</v>
      </c>
      <c r="V32" s="261">
        <v>443.4</v>
      </c>
      <c r="W32" s="261">
        <v>432.96319999999997</v>
      </c>
      <c r="X32" s="261">
        <v>380.05</v>
      </c>
      <c r="Y32" s="261">
        <v>426.4178</v>
      </c>
      <c r="Z32" s="261">
        <v>386.7</v>
      </c>
      <c r="AA32" s="261">
        <v>398.14</v>
      </c>
      <c r="AB32" s="261">
        <v>323.88</v>
      </c>
      <c r="AC32" s="261">
        <v>470.96269999999998</v>
      </c>
      <c r="AD32" s="265">
        <v>462.1386</v>
      </c>
      <c r="AE32" s="263">
        <v>-3.2685999999999922</v>
      </c>
      <c r="AF32" s="274">
        <v>-7.0230971931676267E-3</v>
      </c>
      <c r="AG32" s="3" t="s">
        <v>151</v>
      </c>
    </row>
    <row r="33" spans="2:33" ht="15" customHeight="1" x14ac:dyDescent="0.35">
      <c r="B33" s="130" t="s">
        <v>110</v>
      </c>
      <c r="C33" s="261">
        <v>422.6</v>
      </c>
      <c r="D33" s="261">
        <v>338.96620000000001</v>
      </c>
      <c r="E33" s="261">
        <v>358.18389999999999</v>
      </c>
      <c r="F33" s="261">
        <v>477.79140000000001</v>
      </c>
      <c r="G33" s="261">
        <v>458.88</v>
      </c>
      <c r="H33" s="261">
        <v>452.49</v>
      </c>
      <c r="I33" s="261">
        <v>441.23</v>
      </c>
      <c r="J33" s="261">
        <v>296.83</v>
      </c>
      <c r="K33" s="261">
        <v>360.24</v>
      </c>
      <c r="L33" s="261">
        <v>499</v>
      </c>
      <c r="M33" s="261" t="s">
        <v>151</v>
      </c>
      <c r="N33" s="261">
        <v>370.35</v>
      </c>
      <c r="O33" s="261" t="s">
        <v>151</v>
      </c>
      <c r="P33" s="261">
        <v>348.04</v>
      </c>
      <c r="Q33" s="261">
        <v>380.55</v>
      </c>
      <c r="R33" s="261">
        <v>444.26</v>
      </c>
      <c r="S33" s="261">
        <v>185.41990000000001</v>
      </c>
      <c r="T33" s="261" t="s">
        <v>151</v>
      </c>
      <c r="U33" s="261">
        <v>483</v>
      </c>
      <c r="V33" s="261">
        <v>408.66</v>
      </c>
      <c r="W33" s="261">
        <v>417.37990000000002</v>
      </c>
      <c r="X33" s="261">
        <v>299.14</v>
      </c>
      <c r="Y33" s="261">
        <v>384.00130000000001</v>
      </c>
      <c r="Z33" s="261">
        <v>346.48</v>
      </c>
      <c r="AA33" s="261">
        <v>197.71</v>
      </c>
      <c r="AB33" s="261">
        <v>312.33</v>
      </c>
      <c r="AC33" s="261">
        <v>460.62310000000002</v>
      </c>
      <c r="AD33" s="265">
        <v>416.89960000000002</v>
      </c>
      <c r="AE33" s="263">
        <v>-0.9265999999999508</v>
      </c>
      <c r="AF33" s="274">
        <v>-2.2176684946993985E-3</v>
      </c>
      <c r="AG33" s="3" t="s">
        <v>151</v>
      </c>
    </row>
    <row r="34" spans="2:33" ht="15" customHeight="1" x14ac:dyDescent="0.35">
      <c r="B34" s="130" t="s">
        <v>111</v>
      </c>
      <c r="C34" s="266">
        <v>428.55</v>
      </c>
      <c r="D34" s="266">
        <v>411.07990000000001</v>
      </c>
      <c r="E34" s="266">
        <v>370.11799999999999</v>
      </c>
      <c r="F34" s="266">
        <v>486.5274</v>
      </c>
      <c r="G34" s="266">
        <v>469.09</v>
      </c>
      <c r="H34" s="266">
        <v>448.88</v>
      </c>
      <c r="I34" s="266">
        <v>445.64</v>
      </c>
      <c r="J34" s="266">
        <v>269.77</v>
      </c>
      <c r="K34" s="266">
        <v>380.59</v>
      </c>
      <c r="L34" s="266">
        <v>497</v>
      </c>
      <c r="M34" s="266" t="s">
        <v>151</v>
      </c>
      <c r="N34" s="266">
        <v>406.46</v>
      </c>
      <c r="O34" s="266" t="s">
        <v>151</v>
      </c>
      <c r="P34" s="266">
        <v>364.13</v>
      </c>
      <c r="Q34" s="266">
        <v>399.85</v>
      </c>
      <c r="R34" s="266">
        <v>478.36</v>
      </c>
      <c r="S34" s="266">
        <v>253.45699999999999</v>
      </c>
      <c r="T34" s="266" t="s">
        <v>151</v>
      </c>
      <c r="U34" s="266">
        <v>508</v>
      </c>
      <c r="V34" s="266">
        <v>419.77</v>
      </c>
      <c r="W34" s="266">
        <v>427.9092</v>
      </c>
      <c r="X34" s="266">
        <v>320.33999999999997</v>
      </c>
      <c r="Y34" s="266">
        <v>388.84350000000001</v>
      </c>
      <c r="Z34" s="266">
        <v>362</v>
      </c>
      <c r="AA34" s="266">
        <v>234.54</v>
      </c>
      <c r="AB34" s="266">
        <v>318.26</v>
      </c>
      <c r="AC34" s="266">
        <v>478.601</v>
      </c>
      <c r="AD34" s="267">
        <v>453.54899999999998</v>
      </c>
      <c r="AE34" s="275">
        <v>1.6773999999999774</v>
      </c>
      <c r="AF34" s="276">
        <v>3.7121164507794013E-3</v>
      </c>
      <c r="AG34" s="3" t="s">
        <v>151</v>
      </c>
    </row>
    <row r="35" spans="2:33" ht="15.75" customHeight="1" x14ac:dyDescent="0.35">
      <c r="B35" s="130" t="s">
        <v>112</v>
      </c>
      <c r="C35" s="260">
        <v>418.19</v>
      </c>
      <c r="D35" s="260">
        <v>365.21629999999999</v>
      </c>
      <c r="E35" s="260">
        <v>385.4907</v>
      </c>
      <c r="F35" s="260">
        <v>487.3338</v>
      </c>
      <c r="G35" s="260">
        <v>470.05</v>
      </c>
      <c r="H35" s="260">
        <v>445.35</v>
      </c>
      <c r="I35" s="260">
        <v>446.95</v>
      </c>
      <c r="J35" s="260" t="s">
        <v>151</v>
      </c>
      <c r="K35" s="260">
        <v>441.34</v>
      </c>
      <c r="L35" s="260">
        <v>491</v>
      </c>
      <c r="M35" s="260" t="s">
        <v>151</v>
      </c>
      <c r="N35" s="260">
        <v>410.91</v>
      </c>
      <c r="O35" s="260" t="s">
        <v>151</v>
      </c>
      <c r="P35" s="260">
        <v>374.78</v>
      </c>
      <c r="Q35" s="260">
        <v>417.79</v>
      </c>
      <c r="R35" s="260" t="s">
        <v>151</v>
      </c>
      <c r="S35" s="260">
        <v>245.70820000000001</v>
      </c>
      <c r="T35" s="260" t="s">
        <v>151</v>
      </c>
      <c r="U35" s="260">
        <v>512</v>
      </c>
      <c r="V35" s="260">
        <v>444.06</v>
      </c>
      <c r="W35" s="260">
        <v>433.59500000000003</v>
      </c>
      <c r="X35" s="260">
        <v>320.23</v>
      </c>
      <c r="Y35" s="260">
        <v>404.6705</v>
      </c>
      <c r="Z35" s="260">
        <v>252.63</v>
      </c>
      <c r="AA35" s="260">
        <v>368.57</v>
      </c>
      <c r="AB35" s="260">
        <v>296.02</v>
      </c>
      <c r="AC35" s="260">
        <v>470.12439999999998</v>
      </c>
      <c r="AD35" s="265">
        <v>455.0675</v>
      </c>
      <c r="AE35" s="263">
        <v>1.1646999999999821</v>
      </c>
      <c r="AF35" s="274">
        <v>2.5659678680105547E-3</v>
      </c>
      <c r="AG35" s="3" t="s">
        <v>151</v>
      </c>
    </row>
    <row r="36" spans="2:33" ht="15" customHeight="1" x14ac:dyDescent="0.35">
      <c r="B36" s="130" t="s">
        <v>113</v>
      </c>
      <c r="C36" s="260">
        <v>371.79</v>
      </c>
      <c r="D36" s="260">
        <v>351.6259</v>
      </c>
      <c r="E36" s="260">
        <v>278.48860000000002</v>
      </c>
      <c r="F36" s="260">
        <v>433.43939999999998</v>
      </c>
      <c r="G36" s="260">
        <v>410.22</v>
      </c>
      <c r="H36" s="260">
        <v>409.58</v>
      </c>
      <c r="I36" s="260">
        <v>409.37</v>
      </c>
      <c r="J36" s="260" t="s">
        <v>151</v>
      </c>
      <c r="K36" s="260">
        <v>337.83</v>
      </c>
      <c r="L36" s="260">
        <v>465</v>
      </c>
      <c r="M36" s="260" t="s">
        <v>151</v>
      </c>
      <c r="N36" s="260">
        <v>352.47</v>
      </c>
      <c r="O36" s="260">
        <v>180</v>
      </c>
      <c r="P36" s="260">
        <v>316.56</v>
      </c>
      <c r="Q36" s="260">
        <v>343.94</v>
      </c>
      <c r="R36" s="260">
        <v>419.37</v>
      </c>
      <c r="S36" s="260">
        <v>192.358</v>
      </c>
      <c r="T36" s="260" t="s">
        <v>151</v>
      </c>
      <c r="U36" s="260">
        <v>447</v>
      </c>
      <c r="V36" s="260">
        <v>377.66</v>
      </c>
      <c r="W36" s="260">
        <v>383.26510000000002</v>
      </c>
      <c r="X36" s="260">
        <v>259.93</v>
      </c>
      <c r="Y36" s="260">
        <v>371.87369999999999</v>
      </c>
      <c r="Z36" s="260">
        <v>326.17</v>
      </c>
      <c r="AA36" s="260">
        <v>144.25</v>
      </c>
      <c r="AB36" s="260">
        <v>288.94</v>
      </c>
      <c r="AC36" s="260">
        <v>416.37720000000002</v>
      </c>
      <c r="AD36" s="265">
        <v>393.4384</v>
      </c>
      <c r="AE36" s="263">
        <v>-0.71929999999997563</v>
      </c>
      <c r="AF36" s="274">
        <v>-1.8249040929556593E-3</v>
      </c>
      <c r="AG36" s="3" t="s">
        <v>151</v>
      </c>
    </row>
    <row r="37" spans="2:33" ht="15" customHeight="1" thickBot="1" x14ac:dyDescent="0.4">
      <c r="B37" s="130" t="s">
        <v>114</v>
      </c>
      <c r="C37" s="261">
        <v>366.84</v>
      </c>
      <c r="D37" s="261">
        <v>365.21629999999999</v>
      </c>
      <c r="E37" s="261">
        <v>221.85239999999999</v>
      </c>
      <c r="F37" s="261">
        <v>463.54500000000002</v>
      </c>
      <c r="G37" s="261">
        <v>417.05</v>
      </c>
      <c r="H37" s="261">
        <v>436.27</v>
      </c>
      <c r="I37" s="261">
        <v>436.22</v>
      </c>
      <c r="J37" s="261" t="s">
        <v>151</v>
      </c>
      <c r="K37" s="261">
        <v>346.4</v>
      </c>
      <c r="L37" s="261">
        <v>486</v>
      </c>
      <c r="M37" s="261" t="s">
        <v>151</v>
      </c>
      <c r="N37" s="261">
        <v>370.33</v>
      </c>
      <c r="O37" s="261">
        <v>198</v>
      </c>
      <c r="P37" s="261">
        <v>370.79</v>
      </c>
      <c r="Q37" s="261">
        <v>345.79</v>
      </c>
      <c r="R37" s="261" t="s">
        <v>152</v>
      </c>
      <c r="S37" s="261">
        <v>246.05160000000001</v>
      </c>
      <c r="T37" s="261" t="s">
        <v>151</v>
      </c>
      <c r="U37" s="261">
        <v>472</v>
      </c>
      <c r="V37" s="261">
        <v>405.52</v>
      </c>
      <c r="W37" s="261">
        <v>365.78649999999999</v>
      </c>
      <c r="X37" s="261">
        <v>230.21</v>
      </c>
      <c r="Y37" s="261">
        <v>375.87439999999998</v>
      </c>
      <c r="Z37" s="261">
        <v>337.95</v>
      </c>
      <c r="AA37" s="261">
        <v>178.36</v>
      </c>
      <c r="AB37" s="261">
        <v>316.06</v>
      </c>
      <c r="AC37" s="261">
        <v>449.07260000000002</v>
      </c>
      <c r="AD37" s="265">
        <v>446.16050000000001</v>
      </c>
      <c r="AE37" s="263">
        <v>0.56400000000002137</v>
      </c>
      <c r="AF37" s="274">
        <v>1.2657190978835331E-3</v>
      </c>
      <c r="AG37" s="3" t="s">
        <v>151</v>
      </c>
    </row>
    <row r="38" spans="2:33" ht="15" customHeight="1" thickBot="1" x14ac:dyDescent="0.4">
      <c r="B38" s="131" t="s">
        <v>115</v>
      </c>
      <c r="C38" s="270">
        <v>401.35789999999997</v>
      </c>
      <c r="D38" s="270">
        <v>362.09440000000001</v>
      </c>
      <c r="E38" s="270" t="s">
        <v>152</v>
      </c>
      <c r="F38" s="270">
        <v>463.98360000000002</v>
      </c>
      <c r="G38" s="270">
        <v>458.22980000000001</v>
      </c>
      <c r="H38" s="270" t="s">
        <v>152</v>
      </c>
      <c r="I38" s="270">
        <v>439.6474</v>
      </c>
      <c r="J38" s="270">
        <v>281.7072</v>
      </c>
      <c r="K38" s="270">
        <v>371.01740000000001</v>
      </c>
      <c r="L38" s="270">
        <v>498.38069999999999</v>
      </c>
      <c r="M38" s="270">
        <v>403.2937</v>
      </c>
      <c r="N38" s="270">
        <v>373.22269999999997</v>
      </c>
      <c r="O38" s="270">
        <v>184.869</v>
      </c>
      <c r="P38" s="270">
        <v>355.30410000000001</v>
      </c>
      <c r="Q38" s="270">
        <v>372.95310000000001</v>
      </c>
      <c r="R38" s="270" t="s">
        <v>152</v>
      </c>
      <c r="S38" s="270">
        <v>215.221</v>
      </c>
      <c r="T38" s="270" t="s">
        <v>151</v>
      </c>
      <c r="U38" s="270">
        <v>486.62490000000003</v>
      </c>
      <c r="V38" s="270">
        <v>420.44049999999999</v>
      </c>
      <c r="W38" s="270">
        <v>417.33569999999997</v>
      </c>
      <c r="X38" s="270">
        <v>304.49400000000003</v>
      </c>
      <c r="Y38" s="270">
        <v>383.77530000000002</v>
      </c>
      <c r="Z38" s="270">
        <v>352.17430000000002</v>
      </c>
      <c r="AA38" s="270">
        <v>186.15170000000001</v>
      </c>
      <c r="AB38" s="270">
        <v>304.80869999999999</v>
      </c>
      <c r="AC38" s="270">
        <v>458.08949999999999</v>
      </c>
      <c r="AD38" s="271">
        <v>424.88929999999999</v>
      </c>
      <c r="AE38" s="277">
        <v>0.23930000000001428</v>
      </c>
      <c r="AF38" s="278">
        <v>5.6352290121286508E-4</v>
      </c>
      <c r="AG38" s="3" t="s">
        <v>151</v>
      </c>
    </row>
    <row r="39" spans="2:33" ht="15" customHeight="1" x14ac:dyDescent="0.35">
      <c r="B39" s="130" t="s">
        <v>116</v>
      </c>
      <c r="C39" s="260">
        <v>543.4</v>
      </c>
      <c r="D39" s="260" t="s">
        <v>151</v>
      </c>
      <c r="E39" s="260" t="s">
        <v>151</v>
      </c>
      <c r="F39" s="260">
        <v>557.89369999999997</v>
      </c>
      <c r="G39" s="260">
        <v>527.88</v>
      </c>
      <c r="H39" s="260" t="s">
        <v>152</v>
      </c>
      <c r="I39" s="260">
        <v>512.22</v>
      </c>
      <c r="J39" s="260" t="s">
        <v>151</v>
      </c>
      <c r="K39" s="260">
        <v>510.34</v>
      </c>
      <c r="L39" s="260">
        <v>545</v>
      </c>
      <c r="M39" s="260" t="s">
        <v>151</v>
      </c>
      <c r="N39" s="260">
        <v>562.82000000000005</v>
      </c>
      <c r="O39" s="260" t="s">
        <v>151</v>
      </c>
      <c r="P39" s="260">
        <v>511.79</v>
      </c>
      <c r="Q39" s="260" t="s">
        <v>151</v>
      </c>
      <c r="R39" s="260" t="s">
        <v>152</v>
      </c>
      <c r="S39" s="260">
        <v>472.45179999999999</v>
      </c>
      <c r="T39" s="260" t="s">
        <v>151</v>
      </c>
      <c r="U39" s="260" t="s">
        <v>151</v>
      </c>
      <c r="V39" s="260">
        <v>484.2</v>
      </c>
      <c r="W39" s="260">
        <v>451.07350000000002</v>
      </c>
      <c r="X39" s="260">
        <v>501.19</v>
      </c>
      <c r="Y39" s="260" t="s">
        <v>151</v>
      </c>
      <c r="Z39" s="260">
        <v>414.01</v>
      </c>
      <c r="AA39" s="260">
        <v>444.43</v>
      </c>
      <c r="AB39" s="260" t="s">
        <v>151</v>
      </c>
      <c r="AC39" s="260" t="s">
        <v>151</v>
      </c>
      <c r="AD39" s="265">
        <v>546.13440000000003</v>
      </c>
      <c r="AE39" s="263">
        <v>14.52170000000001</v>
      </c>
      <c r="AF39" s="274">
        <v>2.7316315054173756E-2</v>
      </c>
      <c r="AG39" s="3" t="s">
        <v>151</v>
      </c>
    </row>
    <row r="40" spans="2:33" ht="15" customHeight="1" x14ac:dyDescent="0.35">
      <c r="B40" s="130" t="s">
        <v>117</v>
      </c>
      <c r="C40" s="261">
        <v>487.33</v>
      </c>
      <c r="D40" s="261" t="s">
        <v>151</v>
      </c>
      <c r="E40" s="261" t="s">
        <v>151</v>
      </c>
      <c r="F40" s="261">
        <v>543.10969999999998</v>
      </c>
      <c r="G40" s="261">
        <v>514.55999999999995</v>
      </c>
      <c r="H40" s="261" t="s">
        <v>151</v>
      </c>
      <c r="I40" s="261">
        <v>525.45000000000005</v>
      </c>
      <c r="J40" s="261" t="s">
        <v>151</v>
      </c>
      <c r="K40" s="261">
        <v>500.22</v>
      </c>
      <c r="L40" s="261">
        <v>554</v>
      </c>
      <c r="M40" s="261">
        <v>468.28120000000001</v>
      </c>
      <c r="N40" s="261">
        <v>544.66</v>
      </c>
      <c r="O40" s="261" t="s">
        <v>151</v>
      </c>
      <c r="P40" s="261" t="s">
        <v>151</v>
      </c>
      <c r="Q40" s="261" t="s">
        <v>152</v>
      </c>
      <c r="R40" s="261">
        <v>562.33000000000004</v>
      </c>
      <c r="S40" s="261">
        <v>510.76</v>
      </c>
      <c r="T40" s="261" t="s">
        <v>151</v>
      </c>
      <c r="U40" s="261" t="s">
        <v>151</v>
      </c>
      <c r="V40" s="261">
        <v>472.55</v>
      </c>
      <c r="W40" s="261">
        <v>469.60500000000002</v>
      </c>
      <c r="X40" s="261">
        <v>489.31</v>
      </c>
      <c r="Y40" s="261" t="s">
        <v>151</v>
      </c>
      <c r="Z40" s="261">
        <v>448.74</v>
      </c>
      <c r="AA40" s="261">
        <v>424.83</v>
      </c>
      <c r="AB40" s="261" t="s">
        <v>151</v>
      </c>
      <c r="AC40" s="261">
        <v>536.35350000000005</v>
      </c>
      <c r="AD40" s="265">
        <v>527.73090000000002</v>
      </c>
      <c r="AE40" s="263">
        <v>-0.48739999999997963</v>
      </c>
      <c r="AF40" s="274">
        <v>-9.2272456293163163E-4</v>
      </c>
      <c r="AG40" s="3" t="s">
        <v>151</v>
      </c>
    </row>
    <row r="41" spans="2:33" ht="15" customHeight="1" x14ac:dyDescent="0.35">
      <c r="B41" s="130" t="s">
        <v>158</v>
      </c>
      <c r="C41" s="261" t="s">
        <v>151</v>
      </c>
      <c r="D41" s="261" t="s">
        <v>151</v>
      </c>
      <c r="E41" s="261" t="s">
        <v>151</v>
      </c>
      <c r="F41" s="261">
        <v>533.43290000000002</v>
      </c>
      <c r="G41" s="261">
        <v>509.1</v>
      </c>
      <c r="H41" s="261" t="s">
        <v>151</v>
      </c>
      <c r="I41" s="261">
        <v>522.83000000000004</v>
      </c>
      <c r="J41" s="261" t="s">
        <v>151</v>
      </c>
      <c r="K41" s="261" t="s">
        <v>151</v>
      </c>
      <c r="L41" s="261" t="s">
        <v>151</v>
      </c>
      <c r="M41" s="261">
        <v>457.51459999999997</v>
      </c>
      <c r="N41" s="261">
        <v>534.63</v>
      </c>
      <c r="O41" s="261" t="s">
        <v>151</v>
      </c>
      <c r="P41" s="261">
        <v>415.47</v>
      </c>
      <c r="Q41" s="261" t="s">
        <v>152</v>
      </c>
      <c r="R41" s="261" t="s">
        <v>151</v>
      </c>
      <c r="S41" s="261" t="s">
        <v>151</v>
      </c>
      <c r="T41" s="261" t="s">
        <v>151</v>
      </c>
      <c r="U41" s="261" t="s">
        <v>151</v>
      </c>
      <c r="V41" s="261">
        <v>463.69</v>
      </c>
      <c r="W41" s="261">
        <v>478.02839999999998</v>
      </c>
      <c r="X41" s="261" t="s">
        <v>151</v>
      </c>
      <c r="Y41" s="261" t="s">
        <v>151</v>
      </c>
      <c r="Z41" s="261">
        <v>447.74</v>
      </c>
      <c r="AA41" s="261" t="s">
        <v>151</v>
      </c>
      <c r="AB41" s="261" t="s">
        <v>151</v>
      </c>
      <c r="AC41" s="261">
        <v>507.19779999999997</v>
      </c>
      <c r="AD41" s="265">
        <v>501.75839999999999</v>
      </c>
      <c r="AE41" s="263">
        <v>-1.9983000000000288</v>
      </c>
      <c r="AF41" s="274">
        <v>-3.9667958758663469E-3</v>
      </c>
    </row>
    <row r="42" spans="2:33" ht="15" customHeight="1" x14ac:dyDescent="0.35">
      <c r="B42" s="130" t="s">
        <v>118</v>
      </c>
      <c r="C42" s="261">
        <v>501.62</v>
      </c>
      <c r="D42" s="261" t="s">
        <v>151</v>
      </c>
      <c r="E42" s="261">
        <v>399.28570000000002</v>
      </c>
      <c r="F42" s="261">
        <v>537.7337</v>
      </c>
      <c r="G42" s="261">
        <v>506.49</v>
      </c>
      <c r="H42" s="261" t="s">
        <v>152</v>
      </c>
      <c r="I42" s="261">
        <v>500.36</v>
      </c>
      <c r="J42" s="261">
        <v>420.28</v>
      </c>
      <c r="K42" s="261">
        <v>483.05</v>
      </c>
      <c r="L42" s="261">
        <v>527</v>
      </c>
      <c r="M42" s="261">
        <v>472.53469999999999</v>
      </c>
      <c r="N42" s="261">
        <v>589.38</v>
      </c>
      <c r="O42" s="261" t="s">
        <v>151</v>
      </c>
      <c r="P42" s="261">
        <v>396.07</v>
      </c>
      <c r="Q42" s="261">
        <v>403.2</v>
      </c>
      <c r="R42" s="261">
        <v>542.41999999999996</v>
      </c>
      <c r="S42" s="261">
        <v>217.79060000000001</v>
      </c>
      <c r="T42" s="261" t="s">
        <v>151</v>
      </c>
      <c r="U42" s="261">
        <v>324</v>
      </c>
      <c r="V42" s="261">
        <v>460.2</v>
      </c>
      <c r="W42" s="261">
        <v>451.70530000000002</v>
      </c>
      <c r="X42" s="261">
        <v>447.37</v>
      </c>
      <c r="Y42" s="261">
        <v>397.86840000000001</v>
      </c>
      <c r="Z42" s="261">
        <v>415.18</v>
      </c>
      <c r="AA42" s="261" t="s">
        <v>152</v>
      </c>
      <c r="AB42" s="261">
        <v>465.68</v>
      </c>
      <c r="AC42" s="261">
        <v>502.26089999999999</v>
      </c>
      <c r="AD42" s="265">
        <v>495.87439999999998</v>
      </c>
      <c r="AE42" s="263">
        <v>4.2362999999999715</v>
      </c>
      <c r="AF42" s="274">
        <v>8.6167040349394153E-3</v>
      </c>
      <c r="AG42" s="3" t="s">
        <v>151</v>
      </c>
    </row>
    <row r="43" spans="2:33" ht="15" customHeight="1" x14ac:dyDescent="0.35">
      <c r="B43" s="130" t="s">
        <v>119</v>
      </c>
      <c r="C43" s="266">
        <v>492.5</v>
      </c>
      <c r="D43" s="266" t="s">
        <v>151</v>
      </c>
      <c r="E43" s="266">
        <v>404.30200000000002</v>
      </c>
      <c r="F43" s="266">
        <v>523.35289999999998</v>
      </c>
      <c r="G43" s="266">
        <v>508.83</v>
      </c>
      <c r="H43" s="266" t="s">
        <v>151</v>
      </c>
      <c r="I43" s="266">
        <v>506.24</v>
      </c>
      <c r="J43" s="266" t="s">
        <v>151</v>
      </c>
      <c r="K43" s="266">
        <v>472.99</v>
      </c>
      <c r="L43" s="266">
        <v>529</v>
      </c>
      <c r="M43" s="266">
        <v>465.48989999999998</v>
      </c>
      <c r="N43" s="266">
        <v>549.78</v>
      </c>
      <c r="O43" s="266" t="s">
        <v>151</v>
      </c>
      <c r="P43" s="266">
        <v>399.73</v>
      </c>
      <c r="Q43" s="266">
        <v>411.78</v>
      </c>
      <c r="R43" s="266">
        <v>548.28</v>
      </c>
      <c r="S43" s="266">
        <v>187.65459999999999</v>
      </c>
      <c r="T43" s="266" t="s">
        <v>151</v>
      </c>
      <c r="U43" s="266">
        <v>424</v>
      </c>
      <c r="V43" s="266">
        <v>460.4</v>
      </c>
      <c r="W43" s="266">
        <v>471.50029999999998</v>
      </c>
      <c r="X43" s="266">
        <v>465.5</v>
      </c>
      <c r="Y43" s="266">
        <v>415.55220000000003</v>
      </c>
      <c r="Z43" s="266">
        <v>414.27</v>
      </c>
      <c r="AA43" s="266" t="s">
        <v>152</v>
      </c>
      <c r="AB43" s="266">
        <v>481.86</v>
      </c>
      <c r="AC43" s="266">
        <v>520.42499999999995</v>
      </c>
      <c r="AD43" s="267">
        <v>503.68700000000001</v>
      </c>
      <c r="AE43" s="275">
        <v>-7.5600000000008549E-2</v>
      </c>
      <c r="AF43" s="276">
        <v>-1.5007068805827917E-4</v>
      </c>
      <c r="AG43" s="3" t="s">
        <v>151</v>
      </c>
    </row>
    <row r="44" spans="2:33" ht="15" customHeight="1" x14ac:dyDescent="0.35">
      <c r="B44" s="130" t="s">
        <v>120</v>
      </c>
      <c r="C44" s="261" t="s">
        <v>151</v>
      </c>
      <c r="D44" s="261" t="s">
        <v>151</v>
      </c>
      <c r="E44" s="261" t="s">
        <v>152</v>
      </c>
      <c r="F44" s="261">
        <v>521.33690000000001</v>
      </c>
      <c r="G44" s="261">
        <v>504.62</v>
      </c>
      <c r="H44" s="261" t="s">
        <v>151</v>
      </c>
      <c r="I44" s="261">
        <v>508.76</v>
      </c>
      <c r="J44" s="261" t="s">
        <v>151</v>
      </c>
      <c r="K44" s="261">
        <v>498.78</v>
      </c>
      <c r="L44" s="261">
        <v>518</v>
      </c>
      <c r="M44" s="261">
        <v>458.57799999999997</v>
      </c>
      <c r="N44" s="261">
        <v>485.67</v>
      </c>
      <c r="O44" s="261" t="s">
        <v>151</v>
      </c>
      <c r="P44" s="261" t="s">
        <v>151</v>
      </c>
      <c r="Q44" s="261">
        <v>422.91</v>
      </c>
      <c r="R44" s="261" t="s">
        <v>151</v>
      </c>
      <c r="S44" s="261">
        <v>174.30719999999999</v>
      </c>
      <c r="T44" s="261" t="s">
        <v>151</v>
      </c>
      <c r="U44" s="261">
        <v>572</v>
      </c>
      <c r="V44" s="261">
        <v>455.44</v>
      </c>
      <c r="W44" s="261">
        <v>472.3426</v>
      </c>
      <c r="X44" s="261">
        <v>403.3</v>
      </c>
      <c r="Y44" s="261">
        <v>409.70890000000003</v>
      </c>
      <c r="Z44" s="261">
        <v>397.79</v>
      </c>
      <c r="AA44" s="261" t="s">
        <v>152</v>
      </c>
      <c r="AB44" s="261">
        <v>453.32</v>
      </c>
      <c r="AC44" s="261">
        <v>515.20860000000005</v>
      </c>
      <c r="AD44" s="265">
        <v>498.05590000000001</v>
      </c>
      <c r="AE44" s="263">
        <v>-8.4067999999999756</v>
      </c>
      <c r="AF44" s="274">
        <v>-1.6599050630974332E-2</v>
      </c>
      <c r="AG44" s="3" t="s">
        <v>151</v>
      </c>
    </row>
    <row r="45" spans="2:33" ht="15" customHeight="1" x14ac:dyDescent="0.35">
      <c r="B45" s="130" t="s">
        <v>121</v>
      </c>
      <c r="C45" s="260" t="s">
        <v>151</v>
      </c>
      <c r="D45" s="260" t="s">
        <v>151</v>
      </c>
      <c r="E45" s="260">
        <v>388.12029999999999</v>
      </c>
      <c r="F45" s="260">
        <v>469.59300000000002</v>
      </c>
      <c r="G45" s="260">
        <v>452.79</v>
      </c>
      <c r="H45" s="260" t="s">
        <v>152</v>
      </c>
      <c r="I45" s="260">
        <v>480.84</v>
      </c>
      <c r="J45" s="260" t="s">
        <v>151</v>
      </c>
      <c r="K45" s="260">
        <v>438.74</v>
      </c>
      <c r="L45" s="260">
        <v>494</v>
      </c>
      <c r="M45" s="260" t="s">
        <v>151</v>
      </c>
      <c r="N45" s="260">
        <v>386.4</v>
      </c>
      <c r="O45" s="260" t="s">
        <v>151</v>
      </c>
      <c r="P45" s="260">
        <v>361.65</v>
      </c>
      <c r="Q45" s="260">
        <v>375.9</v>
      </c>
      <c r="R45" s="260" t="s">
        <v>152</v>
      </c>
      <c r="S45" s="260">
        <v>172.8296</v>
      </c>
      <c r="T45" s="260" t="s">
        <v>151</v>
      </c>
      <c r="U45" s="260">
        <v>457</v>
      </c>
      <c r="V45" s="260">
        <v>412.18</v>
      </c>
      <c r="W45" s="260">
        <v>428.75150000000002</v>
      </c>
      <c r="X45" s="260">
        <v>388.6</v>
      </c>
      <c r="Y45" s="260">
        <v>407.22309999999999</v>
      </c>
      <c r="Z45" s="260">
        <v>358.89</v>
      </c>
      <c r="AA45" s="260" t="s">
        <v>152</v>
      </c>
      <c r="AB45" s="260">
        <v>428.44</v>
      </c>
      <c r="AC45" s="260">
        <v>417.21559999999999</v>
      </c>
      <c r="AD45" s="265">
        <v>426.8349</v>
      </c>
      <c r="AE45" s="263">
        <v>-9.8650000000000091</v>
      </c>
      <c r="AF45" s="274">
        <v>-2.2589883808079692E-2</v>
      </c>
      <c r="AG45" s="3" t="s">
        <v>151</v>
      </c>
    </row>
    <row r="46" spans="2:33" ht="15" customHeight="1" x14ac:dyDescent="0.35">
      <c r="B46" s="130" t="s">
        <v>122</v>
      </c>
      <c r="C46" s="260" t="s">
        <v>151</v>
      </c>
      <c r="D46" s="260" t="s">
        <v>151</v>
      </c>
      <c r="E46" s="260" t="s">
        <v>152</v>
      </c>
      <c r="F46" s="260">
        <v>500.2362</v>
      </c>
      <c r="G46" s="260">
        <v>470.8</v>
      </c>
      <c r="H46" s="260" t="s">
        <v>152</v>
      </c>
      <c r="I46" s="260">
        <v>496.65</v>
      </c>
      <c r="J46" s="260" t="s">
        <v>151</v>
      </c>
      <c r="K46" s="260">
        <v>460.4</v>
      </c>
      <c r="L46" s="260">
        <v>504</v>
      </c>
      <c r="M46" s="260">
        <v>478.78199999999998</v>
      </c>
      <c r="N46" s="260">
        <v>411.24</v>
      </c>
      <c r="O46" s="260" t="s">
        <v>151</v>
      </c>
      <c r="P46" s="260">
        <v>373.72</v>
      </c>
      <c r="Q46" s="260">
        <v>402.93</v>
      </c>
      <c r="R46" s="260">
        <v>487.1</v>
      </c>
      <c r="S46" s="260">
        <v>170.92689999999999</v>
      </c>
      <c r="T46" s="260" t="s">
        <v>151</v>
      </c>
      <c r="U46" s="260">
        <v>475</v>
      </c>
      <c r="V46" s="260">
        <v>425.29</v>
      </c>
      <c r="W46" s="260">
        <v>448.12529999999998</v>
      </c>
      <c r="X46" s="260">
        <v>430.58</v>
      </c>
      <c r="Y46" s="260">
        <v>409.00299999999999</v>
      </c>
      <c r="Z46" s="260">
        <v>373.19</v>
      </c>
      <c r="AA46" s="260" t="s">
        <v>152</v>
      </c>
      <c r="AB46" s="260">
        <v>448.05</v>
      </c>
      <c r="AC46" s="260">
        <v>497.60340000000002</v>
      </c>
      <c r="AD46" s="265">
        <v>469.77319999999997</v>
      </c>
      <c r="AE46" s="263">
        <v>-3.1958000000000197</v>
      </c>
      <c r="AF46" s="274">
        <v>-6.7568910435991114E-3</v>
      </c>
      <c r="AG46" s="3" t="s">
        <v>151</v>
      </c>
    </row>
    <row r="47" spans="2:33" ht="15" customHeight="1" thickBot="1" x14ac:dyDescent="0.4">
      <c r="B47" s="130" t="s">
        <v>123</v>
      </c>
      <c r="C47" s="261" t="s">
        <v>151</v>
      </c>
      <c r="D47" s="261" t="s">
        <v>151</v>
      </c>
      <c r="E47" s="261">
        <v>397.58659999999998</v>
      </c>
      <c r="F47" s="261">
        <v>508.16570000000002</v>
      </c>
      <c r="G47" s="261">
        <v>473.16</v>
      </c>
      <c r="H47" s="261">
        <v>423.01</v>
      </c>
      <c r="I47" s="261">
        <v>497.64</v>
      </c>
      <c r="J47" s="261" t="s">
        <v>151</v>
      </c>
      <c r="K47" s="261">
        <v>485.19</v>
      </c>
      <c r="L47" s="261">
        <v>499</v>
      </c>
      <c r="M47" s="261">
        <v>466.952</v>
      </c>
      <c r="N47" s="261">
        <v>430</v>
      </c>
      <c r="O47" s="261" t="s">
        <v>151</v>
      </c>
      <c r="P47" s="261">
        <v>397.69</v>
      </c>
      <c r="Q47" s="261">
        <v>411.41</v>
      </c>
      <c r="R47" s="261" t="s">
        <v>151</v>
      </c>
      <c r="S47" s="261" t="s">
        <v>151</v>
      </c>
      <c r="T47" s="261" t="s">
        <v>151</v>
      </c>
      <c r="U47" s="261">
        <v>504</v>
      </c>
      <c r="V47" s="261">
        <v>416.29</v>
      </c>
      <c r="W47" s="261">
        <v>450.4418</v>
      </c>
      <c r="X47" s="261">
        <v>418.31</v>
      </c>
      <c r="Y47" s="261">
        <v>441.09190000000001</v>
      </c>
      <c r="Z47" s="261">
        <v>407.54</v>
      </c>
      <c r="AA47" s="261">
        <v>316.85000000000002</v>
      </c>
      <c r="AB47" s="261">
        <v>432.99</v>
      </c>
      <c r="AC47" s="261">
        <v>493.31849999999997</v>
      </c>
      <c r="AD47" s="265">
        <v>484.60629999999998</v>
      </c>
      <c r="AE47" s="263">
        <v>-6.8577000000000226</v>
      </c>
      <c r="AF47" s="274">
        <v>-1.3953616134650848E-2</v>
      </c>
      <c r="AG47" s="3" t="s">
        <v>151</v>
      </c>
    </row>
    <row r="48" spans="2:33" ht="15" customHeight="1" thickBot="1" x14ac:dyDescent="0.4">
      <c r="B48" s="131" t="s">
        <v>124</v>
      </c>
      <c r="C48" s="270">
        <v>512.44579999999996</v>
      </c>
      <c r="D48" s="270" t="s">
        <v>151</v>
      </c>
      <c r="E48" s="270" t="s">
        <v>152</v>
      </c>
      <c r="F48" s="270">
        <v>514.34490000000005</v>
      </c>
      <c r="G48" s="270">
        <v>499.8349</v>
      </c>
      <c r="H48" s="270" t="s">
        <v>152</v>
      </c>
      <c r="I48" s="270">
        <v>505.40780000000001</v>
      </c>
      <c r="J48" s="270">
        <v>420.28</v>
      </c>
      <c r="K48" s="270">
        <v>488.02170000000001</v>
      </c>
      <c r="L48" s="270">
        <v>535.36969999999997</v>
      </c>
      <c r="M48" s="270">
        <v>464.35680000000002</v>
      </c>
      <c r="N48" s="270">
        <v>551.69039999999995</v>
      </c>
      <c r="O48" s="270" t="s">
        <v>151</v>
      </c>
      <c r="P48" s="270">
        <v>375.95409999999998</v>
      </c>
      <c r="Q48" s="270" t="s">
        <v>152</v>
      </c>
      <c r="R48" s="270" t="s">
        <v>152</v>
      </c>
      <c r="S48" s="270">
        <v>188.7457</v>
      </c>
      <c r="T48" s="270" t="s">
        <v>151</v>
      </c>
      <c r="U48" s="270">
        <v>451.07429999999999</v>
      </c>
      <c r="V48" s="270">
        <v>461.58530000000002</v>
      </c>
      <c r="W48" s="270">
        <v>454.4785</v>
      </c>
      <c r="X48" s="270">
        <v>447.80829999999997</v>
      </c>
      <c r="Y48" s="270">
        <v>409.98289999999997</v>
      </c>
      <c r="Z48" s="270">
        <v>411.02370000000002</v>
      </c>
      <c r="AA48" s="270" t="s">
        <v>152</v>
      </c>
      <c r="AB48" s="270">
        <v>448.36559999999997</v>
      </c>
      <c r="AC48" s="270">
        <v>501.39269999999999</v>
      </c>
      <c r="AD48" s="271">
        <v>502.54880000000003</v>
      </c>
      <c r="AE48" s="277">
        <v>-0.4918999999999869</v>
      </c>
      <c r="AF48" s="278">
        <v>-9.7785328304444974E-4</v>
      </c>
      <c r="AG48" s="3" t="s">
        <v>151</v>
      </c>
    </row>
    <row r="49" spans="2:33" ht="15" customHeight="1" thickBot="1" x14ac:dyDescent="0.4">
      <c r="B49" s="130" t="s">
        <v>125</v>
      </c>
      <c r="C49" s="258">
        <v>435.22269999999997</v>
      </c>
      <c r="D49" s="258">
        <v>380.92849999999999</v>
      </c>
      <c r="E49" s="258">
        <v>382.3297</v>
      </c>
      <c r="F49" s="258">
        <v>492.18270000000001</v>
      </c>
      <c r="G49" s="258">
        <v>476.82960000000003</v>
      </c>
      <c r="H49" s="258">
        <v>441.40050000000002</v>
      </c>
      <c r="I49" s="258">
        <v>486.40769999999998</v>
      </c>
      <c r="J49" s="258">
        <v>419.13679999999999</v>
      </c>
      <c r="K49" s="258">
        <v>470.875</v>
      </c>
      <c r="L49" s="258">
        <v>509.94279999999998</v>
      </c>
      <c r="M49" s="258">
        <v>472.43880000000001</v>
      </c>
      <c r="N49" s="258">
        <v>492.2278</v>
      </c>
      <c r="O49" s="258">
        <v>270.56720000000001</v>
      </c>
      <c r="P49" s="258">
        <v>371.03840000000002</v>
      </c>
      <c r="Q49" s="258">
        <v>399.19029999999998</v>
      </c>
      <c r="R49" s="258">
        <v>522.47659999999996</v>
      </c>
      <c r="S49" s="258">
        <v>213.0658</v>
      </c>
      <c r="T49" s="258" t="s">
        <v>151</v>
      </c>
      <c r="U49" s="258">
        <v>478.9547</v>
      </c>
      <c r="V49" s="258">
        <v>448.43900000000002</v>
      </c>
      <c r="W49" s="258">
        <v>442.4504</v>
      </c>
      <c r="X49" s="258">
        <v>408.55739999999997</v>
      </c>
      <c r="Y49" s="258">
        <v>405.56569999999999</v>
      </c>
      <c r="Z49" s="258">
        <v>406.16070000000002</v>
      </c>
      <c r="AA49" s="258">
        <v>302.83179999999999</v>
      </c>
      <c r="AB49" s="258">
        <v>416.06670000000003</v>
      </c>
      <c r="AC49" s="258">
        <v>492.78129999999999</v>
      </c>
      <c r="AD49" s="259">
        <v>467.07490000000001</v>
      </c>
      <c r="AE49" s="272">
        <v>9.0200000000038472E-2</v>
      </c>
      <c r="AF49" s="278">
        <v>1.9315407978037769E-4</v>
      </c>
      <c r="AG49" s="3" t="s">
        <v>151</v>
      </c>
    </row>
    <row r="50" spans="2:33" ht="15" customHeight="1" thickBot="1" x14ac:dyDescent="0.4">
      <c r="B50" s="132" t="s">
        <v>126</v>
      </c>
      <c r="C50" s="217">
        <v>3.14549999999997</v>
      </c>
      <c r="D50" s="217">
        <v>43.716099999999983</v>
      </c>
      <c r="E50" s="217">
        <v>3.8722000000000207</v>
      </c>
      <c r="F50" s="217">
        <v>0.14440000000001874</v>
      </c>
      <c r="G50" s="217">
        <v>3.8745000000000118</v>
      </c>
      <c r="H50" s="217">
        <v>8.7712000000000216</v>
      </c>
      <c r="I50" s="217">
        <v>-11.701800000000048</v>
      </c>
      <c r="J50" s="217">
        <v>1.5477000000000203</v>
      </c>
      <c r="K50" s="217">
        <v>4.09699999999998</v>
      </c>
      <c r="L50" s="217">
        <v>0.92019999999996571</v>
      </c>
      <c r="M50" s="217">
        <v>5.1211000000000126</v>
      </c>
      <c r="N50" s="217">
        <v>8.9594000000000165</v>
      </c>
      <c r="O50" s="217">
        <v>-7.4157999999999902</v>
      </c>
      <c r="P50" s="217">
        <v>3.0314000000000192</v>
      </c>
      <c r="Q50" s="217">
        <v>-8.6233000000000288</v>
      </c>
      <c r="R50" s="217">
        <v>9.456299999999942</v>
      </c>
      <c r="S50" s="217">
        <v>-11.133299999999991</v>
      </c>
      <c r="T50" s="217" t="s">
        <v>151</v>
      </c>
      <c r="U50" s="217">
        <v>1.2930999999999813</v>
      </c>
      <c r="V50" s="217">
        <v>4.830600000000004</v>
      </c>
      <c r="W50" s="217">
        <v>-11.860000000000014</v>
      </c>
      <c r="X50" s="217">
        <v>8.8530999999999835</v>
      </c>
      <c r="Y50" s="217">
        <v>3.8824999999999932</v>
      </c>
      <c r="Z50" s="217">
        <v>0.13870000000002847</v>
      </c>
      <c r="AA50" s="217">
        <v>11.844699999999989</v>
      </c>
      <c r="AB50" s="217">
        <v>13.013700000000028</v>
      </c>
      <c r="AC50" s="217">
        <v>7.324799999999982</v>
      </c>
      <c r="AD50" s="279">
        <v>9.0200000000038472E-2</v>
      </c>
      <c r="AE50" s="280" t="s">
        <v>151</v>
      </c>
      <c r="AF50" s="281" t="s">
        <v>151</v>
      </c>
      <c r="AG50" s="3" t="s">
        <v>151</v>
      </c>
    </row>
    <row r="51" spans="2:33" ht="15" customHeight="1" thickBot="1" x14ac:dyDescent="0.4">
      <c r="B51" s="133" t="s">
        <v>127</v>
      </c>
      <c r="C51" s="270">
        <v>432</v>
      </c>
      <c r="D51" s="270" t="s">
        <v>151</v>
      </c>
      <c r="E51" s="270">
        <v>432.29649999999998</v>
      </c>
      <c r="F51" s="270">
        <v>513.40729999999996</v>
      </c>
      <c r="G51" s="270">
        <v>483.72</v>
      </c>
      <c r="H51" s="270">
        <v>424.32</v>
      </c>
      <c r="I51" s="270">
        <v>502.76</v>
      </c>
      <c r="J51" s="270">
        <v>459.07</v>
      </c>
      <c r="K51" s="270">
        <v>500.59</v>
      </c>
      <c r="L51" s="270">
        <v>519</v>
      </c>
      <c r="M51" s="270">
        <v>494.3338</v>
      </c>
      <c r="N51" s="270">
        <v>471.9</v>
      </c>
      <c r="O51" s="270" t="s">
        <v>151</v>
      </c>
      <c r="P51" s="270">
        <v>409.38</v>
      </c>
      <c r="Q51" s="270">
        <v>441.9</v>
      </c>
      <c r="R51" s="270">
        <v>498.86</v>
      </c>
      <c r="S51" s="270" t="s">
        <v>151</v>
      </c>
      <c r="T51" s="270" t="s">
        <v>151</v>
      </c>
      <c r="U51" s="270">
        <v>522</v>
      </c>
      <c r="V51" s="270">
        <v>455.15</v>
      </c>
      <c r="W51" s="270">
        <v>455.91699999999997</v>
      </c>
      <c r="X51" s="270">
        <v>485.6</v>
      </c>
      <c r="Y51" s="270">
        <v>460.95609999999999</v>
      </c>
      <c r="Z51" s="270">
        <v>432.32</v>
      </c>
      <c r="AA51" s="270">
        <v>483.14</v>
      </c>
      <c r="AB51" s="270">
        <v>477.21</v>
      </c>
      <c r="AC51" s="270">
        <v>523.4058</v>
      </c>
      <c r="AD51" s="271">
        <v>489.79480000000001</v>
      </c>
      <c r="AE51" s="277">
        <v>1.3586999999999989</v>
      </c>
      <c r="AF51" s="278">
        <v>2.781735420457343E-3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x14ac:dyDescent="0.35">
      <c r="B81" s="3" t="s">
        <v>174</v>
      </c>
    </row>
    <row r="82" spans="2:106" x14ac:dyDescent="0.35">
      <c r="C82" s="125">
        <v>2021</v>
      </c>
      <c r="BC82" s="125">
        <v>2022</v>
      </c>
    </row>
    <row r="83" spans="2:106" x14ac:dyDescent="0.35">
      <c r="B83" s="125" t="s">
        <v>128</v>
      </c>
      <c r="C83" s="125">
        <v>1</v>
      </c>
      <c r="D83" s="125">
        <v>2</v>
      </c>
      <c r="E83" s="125">
        <v>3</v>
      </c>
      <c r="F83" s="125">
        <v>4</v>
      </c>
      <c r="G83" s="125">
        <v>5</v>
      </c>
      <c r="H83" s="125">
        <v>6</v>
      </c>
      <c r="I83" s="125">
        <v>7</v>
      </c>
      <c r="J83" s="125">
        <v>8</v>
      </c>
      <c r="K83" s="125">
        <v>9</v>
      </c>
      <c r="L83" s="125">
        <v>10</v>
      </c>
      <c r="M83" s="125">
        <v>11</v>
      </c>
      <c r="N83" s="125">
        <v>12</v>
      </c>
      <c r="O83" s="125">
        <v>13</v>
      </c>
      <c r="P83" s="125">
        <v>14</v>
      </c>
      <c r="Q83" s="125">
        <v>15</v>
      </c>
      <c r="R83" s="125">
        <v>16</v>
      </c>
      <c r="S83" s="125">
        <v>17</v>
      </c>
      <c r="T83" s="125">
        <v>18</v>
      </c>
      <c r="U83" s="125">
        <v>19</v>
      </c>
      <c r="V83" s="125">
        <v>20</v>
      </c>
      <c r="W83" s="125">
        <v>21</v>
      </c>
      <c r="X83" s="125">
        <v>22</v>
      </c>
      <c r="Y83" s="125">
        <v>23</v>
      </c>
      <c r="Z83" s="125">
        <v>24</v>
      </c>
      <c r="AA83" s="125">
        <v>25</v>
      </c>
      <c r="AB83" s="125">
        <v>26</v>
      </c>
      <c r="AC83" s="125">
        <v>27</v>
      </c>
      <c r="AD83" s="125">
        <v>28</v>
      </c>
      <c r="AE83" s="125">
        <v>29</v>
      </c>
      <c r="AF83" s="125">
        <v>30</v>
      </c>
      <c r="AG83" s="125">
        <v>31</v>
      </c>
      <c r="AH83" s="125">
        <v>32</v>
      </c>
      <c r="AI83" s="125">
        <v>33</v>
      </c>
      <c r="AJ83" s="125">
        <v>34</v>
      </c>
      <c r="AK83" s="125">
        <v>35</v>
      </c>
      <c r="AL83" s="125">
        <v>36</v>
      </c>
      <c r="AM83" s="125">
        <v>37</v>
      </c>
      <c r="AN83" s="125">
        <v>38</v>
      </c>
      <c r="AO83" s="125">
        <v>39</v>
      </c>
      <c r="AP83" s="125">
        <v>40</v>
      </c>
      <c r="AQ83" s="125">
        <v>41</v>
      </c>
      <c r="AR83" s="125">
        <v>42</v>
      </c>
      <c r="AS83" s="125">
        <v>43</v>
      </c>
      <c r="AT83" s="125">
        <v>44</v>
      </c>
      <c r="AU83" s="125">
        <v>45</v>
      </c>
      <c r="AV83" s="125">
        <v>46</v>
      </c>
      <c r="AW83" s="125">
        <v>47</v>
      </c>
      <c r="AX83" s="125">
        <v>48</v>
      </c>
      <c r="AY83" s="125">
        <v>49</v>
      </c>
      <c r="AZ83" s="125">
        <v>50</v>
      </c>
      <c r="BA83" s="125">
        <v>51</v>
      </c>
      <c r="BB83" s="125">
        <v>52</v>
      </c>
      <c r="BC83" s="125">
        <v>1</v>
      </c>
      <c r="BD83" s="125">
        <v>2</v>
      </c>
      <c r="BE83" s="125">
        <v>3</v>
      </c>
      <c r="BF83" s="125">
        <v>4</v>
      </c>
      <c r="BG83" s="125">
        <v>5</v>
      </c>
      <c r="BH83" s="125">
        <v>6</v>
      </c>
      <c r="BI83" s="125">
        <v>7</v>
      </c>
      <c r="BJ83" s="125">
        <v>8</v>
      </c>
      <c r="BK83" s="125">
        <v>9</v>
      </c>
      <c r="BL83" s="125">
        <v>10</v>
      </c>
      <c r="BM83" s="125">
        <v>11</v>
      </c>
      <c r="BN83" s="125">
        <v>12</v>
      </c>
      <c r="BO83" s="125">
        <v>13</v>
      </c>
      <c r="BP83" s="125">
        <v>14</v>
      </c>
      <c r="BQ83" s="125">
        <v>15</v>
      </c>
      <c r="BR83" s="125">
        <v>16</v>
      </c>
      <c r="BS83" s="125">
        <v>17</v>
      </c>
      <c r="BT83" s="125">
        <v>18</v>
      </c>
      <c r="BU83" s="125">
        <v>19</v>
      </c>
      <c r="BV83" s="125">
        <v>20</v>
      </c>
      <c r="BW83" s="125">
        <v>21</v>
      </c>
      <c r="BX83" s="125">
        <v>22</v>
      </c>
      <c r="BY83" s="125">
        <v>23</v>
      </c>
      <c r="BZ83" s="125">
        <v>24</v>
      </c>
      <c r="CA83" s="125">
        <v>25</v>
      </c>
      <c r="CB83" s="125">
        <v>26</v>
      </c>
      <c r="CC83" s="125">
        <v>27</v>
      </c>
      <c r="CD83" s="125">
        <v>28</v>
      </c>
      <c r="CE83" s="125">
        <v>29</v>
      </c>
      <c r="CF83" s="125">
        <v>30</v>
      </c>
      <c r="CG83" s="125">
        <v>31</v>
      </c>
      <c r="CH83" s="125">
        <v>32</v>
      </c>
      <c r="CI83" s="125">
        <v>33</v>
      </c>
      <c r="CJ83" s="125">
        <v>34</v>
      </c>
      <c r="CK83" s="125">
        <v>35</v>
      </c>
      <c r="CL83" s="125">
        <v>36</v>
      </c>
      <c r="CM83" s="125">
        <v>37</v>
      </c>
      <c r="CN83" s="125">
        <v>38</v>
      </c>
      <c r="CO83" s="125">
        <v>39</v>
      </c>
      <c r="CP83" s="125">
        <v>40</v>
      </c>
      <c r="CQ83" s="125">
        <v>41</v>
      </c>
      <c r="CR83" s="125">
        <v>42</v>
      </c>
      <c r="CS83" s="125">
        <v>43</v>
      </c>
      <c r="CT83" s="125">
        <v>44</v>
      </c>
      <c r="CU83" s="125">
        <v>45</v>
      </c>
      <c r="CV83" s="125">
        <v>46</v>
      </c>
      <c r="CW83" s="125">
        <v>47</v>
      </c>
      <c r="CX83" s="125">
        <v>48</v>
      </c>
      <c r="CY83" s="125">
        <v>49</v>
      </c>
      <c r="CZ83" s="125">
        <v>50</v>
      </c>
      <c r="DA83" s="125">
        <v>51</v>
      </c>
      <c r="DB83" s="125">
        <v>52</v>
      </c>
    </row>
    <row r="84" spans="2:106" ht="14.5" customHeight="1" x14ac:dyDescent="0.35">
      <c r="B84" s="125" t="s">
        <v>129</v>
      </c>
      <c r="C84" s="123">
        <v>229.07</v>
      </c>
      <c r="D84" s="123">
        <v>229.07</v>
      </c>
      <c r="E84" s="123">
        <v>229.07</v>
      </c>
      <c r="F84" s="123">
        <v>229.07</v>
      </c>
      <c r="G84" s="123">
        <v>229.07</v>
      </c>
      <c r="H84" s="123">
        <v>229.07</v>
      </c>
      <c r="I84" s="123">
        <v>229.07</v>
      </c>
      <c r="J84" s="123">
        <v>229.07</v>
      </c>
      <c r="K84" s="123">
        <v>229.07</v>
      </c>
      <c r="L84" s="123">
        <v>229.07</v>
      </c>
      <c r="M84" s="123">
        <v>229.07</v>
      </c>
      <c r="N84" s="123">
        <v>229.07</v>
      </c>
      <c r="O84" s="123">
        <v>229.07</v>
      </c>
      <c r="P84" s="123">
        <v>229.07</v>
      </c>
      <c r="Q84" s="123">
        <v>229.07</v>
      </c>
      <c r="R84" s="123">
        <v>229.07</v>
      </c>
      <c r="S84" s="123">
        <v>229.07</v>
      </c>
      <c r="T84" s="123">
        <v>229.07</v>
      </c>
      <c r="U84" s="123">
        <v>229.07</v>
      </c>
      <c r="V84" s="123">
        <v>229.07</v>
      </c>
      <c r="W84" s="123">
        <v>229.07</v>
      </c>
      <c r="X84" s="123">
        <v>229.072</v>
      </c>
      <c r="Y84" s="123">
        <v>229.07</v>
      </c>
      <c r="Z84" s="123">
        <v>229.07</v>
      </c>
      <c r="AA84" s="123">
        <v>229.07</v>
      </c>
      <c r="AB84" s="123">
        <v>229.07</v>
      </c>
      <c r="AC84" s="123">
        <v>229.07</v>
      </c>
      <c r="AD84" s="123">
        <v>229.07</v>
      </c>
      <c r="AE84" s="123">
        <v>229.07</v>
      </c>
      <c r="AF84" s="123">
        <v>229.07</v>
      </c>
      <c r="AG84" s="123">
        <v>229.07</v>
      </c>
      <c r="AH84" s="123">
        <v>229.07</v>
      </c>
      <c r="AI84" s="123">
        <v>229.07</v>
      </c>
      <c r="AJ84" s="123">
        <v>229.07</v>
      </c>
      <c r="AK84" s="123">
        <v>229.07</v>
      </c>
      <c r="AL84" s="123">
        <v>229.07</v>
      </c>
      <c r="AM84" s="123">
        <v>229.07</v>
      </c>
      <c r="AN84" s="123">
        <v>229.07</v>
      </c>
      <c r="AO84" s="123">
        <v>229.07</v>
      </c>
      <c r="AP84" s="123">
        <v>229.07</v>
      </c>
      <c r="AQ84" s="123">
        <v>229.07</v>
      </c>
      <c r="AR84" s="123">
        <v>229.07</v>
      </c>
      <c r="AS84" s="123">
        <v>229.07</v>
      </c>
      <c r="AT84" s="123">
        <v>229.07</v>
      </c>
      <c r="AU84" s="123">
        <v>229.07</v>
      </c>
      <c r="AV84" s="123">
        <v>229.07</v>
      </c>
      <c r="AW84" s="123">
        <v>229.07</v>
      </c>
      <c r="AX84" s="123">
        <v>229.07</v>
      </c>
      <c r="AY84" s="123">
        <v>229.072</v>
      </c>
      <c r="AZ84" s="123">
        <v>229.072</v>
      </c>
      <c r="BA84" s="123">
        <v>229.072</v>
      </c>
      <c r="BB84" s="123">
        <v>229.072</v>
      </c>
      <c r="BC84" s="123">
        <v>229.072</v>
      </c>
      <c r="BD84" s="123">
        <v>229.072</v>
      </c>
      <c r="BE84" s="123">
        <v>229.072</v>
      </c>
      <c r="BF84" s="123">
        <v>229.072</v>
      </c>
      <c r="BG84" s="123">
        <v>229.072</v>
      </c>
      <c r="BH84" s="123">
        <v>229.072</v>
      </c>
      <c r="BI84" s="123">
        <v>229.072</v>
      </c>
      <c r="BJ84" s="123">
        <v>229.072</v>
      </c>
      <c r="BK84" s="123">
        <v>229.072</v>
      </c>
      <c r="BL84" s="123">
        <v>229.072</v>
      </c>
      <c r="BM84" s="123">
        <v>229.072</v>
      </c>
      <c r="BN84" s="123">
        <v>229.072</v>
      </c>
      <c r="BO84" s="123">
        <v>229.072</v>
      </c>
      <c r="BP84" s="123">
        <v>229.072</v>
      </c>
      <c r="BQ84" s="123">
        <v>229.072</v>
      </c>
      <c r="BR84" s="123">
        <v>229.072</v>
      </c>
      <c r="BS84" s="123">
        <v>229.072</v>
      </c>
      <c r="BT84" s="123">
        <v>229.072</v>
      </c>
      <c r="BU84" s="123">
        <v>229.072</v>
      </c>
      <c r="BV84" s="123">
        <v>229.072</v>
      </c>
      <c r="BW84" s="123">
        <v>229.072</v>
      </c>
      <c r="BX84" s="123">
        <v>229.072</v>
      </c>
      <c r="BY84" s="123">
        <v>229.072</v>
      </c>
      <c r="BZ84" s="123">
        <v>229.072</v>
      </c>
      <c r="CA84" s="123">
        <v>229.072</v>
      </c>
      <c r="CB84" s="123">
        <v>229.072</v>
      </c>
      <c r="CC84" s="123">
        <v>229.072</v>
      </c>
      <c r="CD84" s="123"/>
      <c r="CE84" s="123"/>
      <c r="CF84" s="123"/>
      <c r="CG84" s="123"/>
      <c r="CH84" s="123"/>
      <c r="CI84" s="123"/>
      <c r="CJ84" s="123"/>
      <c r="CK84" s="123"/>
      <c r="CL84" s="123"/>
      <c r="CM84" s="123"/>
      <c r="CN84" s="123"/>
      <c r="CO84" s="123"/>
      <c r="CP84" s="123"/>
      <c r="CQ84" s="123"/>
      <c r="CR84" s="123"/>
      <c r="CS84" s="123"/>
      <c r="CT84" s="123"/>
      <c r="CU84" s="123"/>
      <c r="CV84" s="123"/>
      <c r="CW84" s="123"/>
      <c r="CX84" s="123"/>
      <c r="CY84" s="123"/>
      <c r="CZ84" s="123"/>
      <c r="DA84" s="123"/>
      <c r="DB84" s="123"/>
    </row>
    <row r="85" spans="2:106" ht="14.5" customHeight="1" x14ac:dyDescent="0.35">
      <c r="B85" s="125" t="s">
        <v>130</v>
      </c>
      <c r="C85" s="123">
        <v>364.4425</v>
      </c>
      <c r="D85" s="123">
        <v>364.61329999999998</v>
      </c>
      <c r="E85" s="123">
        <v>364.62619999999998</v>
      </c>
      <c r="F85" s="123">
        <v>367.30619999999999</v>
      </c>
      <c r="G85" s="123">
        <v>367.98829999999998</v>
      </c>
      <c r="H85" s="123">
        <v>369.28449999999998</v>
      </c>
      <c r="I85" s="123">
        <v>370.2998</v>
      </c>
      <c r="J85" s="123">
        <v>369.1087</v>
      </c>
      <c r="K85" s="123">
        <v>368.73009999999999</v>
      </c>
      <c r="L85" s="123">
        <v>370.0727</v>
      </c>
      <c r="M85" s="123">
        <v>370.5215</v>
      </c>
      <c r="N85" s="123">
        <v>370.34320000000002</v>
      </c>
      <c r="O85" s="123">
        <v>369.83269999999999</v>
      </c>
      <c r="P85" s="123">
        <v>372.2704</v>
      </c>
      <c r="Q85" s="123">
        <v>373.60980000000001</v>
      </c>
      <c r="R85" s="123">
        <v>374.96570000000003</v>
      </c>
      <c r="S85" s="123">
        <v>374.95049999999998</v>
      </c>
      <c r="T85" s="123">
        <v>374.26769999999999</v>
      </c>
      <c r="U85" s="123">
        <v>374.19630000000001</v>
      </c>
      <c r="V85" s="123">
        <v>375.00209999999998</v>
      </c>
      <c r="W85" s="123">
        <v>376.66</v>
      </c>
      <c r="X85" s="123">
        <v>377.5573</v>
      </c>
      <c r="Y85" s="123">
        <v>378.61</v>
      </c>
      <c r="Z85" s="123">
        <v>378.99130000000002</v>
      </c>
      <c r="AA85" s="123">
        <v>379.76400000000001</v>
      </c>
      <c r="AB85" s="123">
        <v>380.78469999999999</v>
      </c>
      <c r="AC85" s="123">
        <v>380.85050000000001</v>
      </c>
      <c r="AD85" s="123">
        <v>379.92939999999999</v>
      </c>
      <c r="AE85" s="123">
        <v>381.2602</v>
      </c>
      <c r="AF85" s="123">
        <v>383.43279999999999</v>
      </c>
      <c r="AG85" s="123">
        <v>385.72469999999998</v>
      </c>
      <c r="AH85" s="123">
        <v>386.63959999999997</v>
      </c>
      <c r="AI85" s="123">
        <v>386.63959999999997</v>
      </c>
      <c r="AJ85" s="123">
        <v>388.31799999999998</v>
      </c>
      <c r="AK85" s="123">
        <v>389.09840000000003</v>
      </c>
      <c r="AL85" s="123">
        <v>391.71530000000001</v>
      </c>
      <c r="AM85" s="123">
        <v>394.43060000000003</v>
      </c>
      <c r="AN85" s="123">
        <v>396.11169999999998</v>
      </c>
      <c r="AO85" s="123">
        <v>398.34750000000003</v>
      </c>
      <c r="AP85" s="123">
        <v>403.29930000000002</v>
      </c>
      <c r="AQ85" s="123">
        <v>407.18729999999999</v>
      </c>
      <c r="AR85" s="123">
        <v>410.64550000000003</v>
      </c>
      <c r="AS85" s="123">
        <v>409.92669999999998</v>
      </c>
      <c r="AT85" s="123">
        <v>416.80990000000003</v>
      </c>
      <c r="AU85" s="123">
        <v>420.13479999999998</v>
      </c>
      <c r="AV85" s="123">
        <v>421.47609999999997</v>
      </c>
      <c r="AW85" s="123">
        <v>427.86309999999997</v>
      </c>
      <c r="AX85" s="123">
        <v>431.33080000000001</v>
      </c>
      <c r="AY85" s="123">
        <v>431.19549999999998</v>
      </c>
      <c r="AZ85" s="123">
        <v>429.66609999999997</v>
      </c>
      <c r="BA85" s="123">
        <v>426.27069999999998</v>
      </c>
      <c r="BB85" s="123">
        <v>434.3972</v>
      </c>
      <c r="BC85" s="123">
        <v>429.63339999999999</v>
      </c>
      <c r="BD85" s="123">
        <v>436.56240000000003</v>
      </c>
      <c r="BE85" s="123">
        <v>441.06099999999998</v>
      </c>
      <c r="BF85" s="123">
        <v>440.69130000000001</v>
      </c>
      <c r="BG85" s="123">
        <v>445.87310000000002</v>
      </c>
      <c r="BH85" s="123">
        <v>449.00599999999997</v>
      </c>
      <c r="BI85" s="123">
        <v>453.649</v>
      </c>
      <c r="BJ85" s="123">
        <v>460.34899999999999</v>
      </c>
      <c r="BK85" s="123">
        <v>464.68560000000002</v>
      </c>
      <c r="BL85" s="123">
        <v>471.4701</v>
      </c>
      <c r="BM85" s="123">
        <v>480.84969999999998</v>
      </c>
      <c r="BN85" s="123">
        <v>489.14519999999999</v>
      </c>
      <c r="BO85" s="123">
        <v>493.61680000000001</v>
      </c>
      <c r="BP85" s="123">
        <v>493.61680000000001</v>
      </c>
      <c r="BQ85" s="123">
        <v>488.13709999999998</v>
      </c>
      <c r="BR85" s="123">
        <v>492.6028</v>
      </c>
      <c r="BS85" s="123">
        <v>495.97120000000001</v>
      </c>
      <c r="BT85" s="123">
        <v>497.91669999999999</v>
      </c>
      <c r="BU85" s="123">
        <v>498.02589999999998</v>
      </c>
      <c r="BV85" s="123">
        <v>496.37310000000002</v>
      </c>
      <c r="BW85" s="123">
        <v>493.92970000000003</v>
      </c>
      <c r="BX85" s="123">
        <v>488.66210000000001</v>
      </c>
      <c r="BY85" s="123">
        <v>486.27460000000002</v>
      </c>
      <c r="BZ85" s="123">
        <v>486.77249999999998</v>
      </c>
      <c r="CA85" s="123">
        <v>488.76299999999998</v>
      </c>
      <c r="CB85" s="123">
        <v>486.4119</v>
      </c>
      <c r="CC85" s="123">
        <v>485.83499999999998</v>
      </c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</row>
    <row r="86" spans="2:106" ht="14.5" customHeight="1" x14ac:dyDescent="0.35">
      <c r="B86" s="125" t="s">
        <v>131</v>
      </c>
      <c r="C86" s="123">
        <v>459.56</v>
      </c>
      <c r="D86" s="123">
        <v>456.08550000000002</v>
      </c>
      <c r="E86" s="123">
        <v>458.25459999999998</v>
      </c>
      <c r="F86" s="123">
        <v>459.06240000000003</v>
      </c>
      <c r="G86" s="123">
        <v>457.77870000000001</v>
      </c>
      <c r="H86" s="123">
        <v>468.4178</v>
      </c>
      <c r="I86" s="123">
        <v>468.72379999999998</v>
      </c>
      <c r="J86" s="123">
        <v>464.38810000000001</v>
      </c>
      <c r="K86" s="123">
        <v>464.27730000000003</v>
      </c>
      <c r="L86" s="123">
        <v>469.18520000000001</v>
      </c>
      <c r="M86" s="123">
        <v>467.029</v>
      </c>
      <c r="N86" s="123">
        <v>464.86</v>
      </c>
      <c r="O86" s="123">
        <v>465.67090000000002</v>
      </c>
      <c r="P86" s="123">
        <v>472.33640000000003</v>
      </c>
      <c r="Q86" s="123">
        <v>474.08819999999997</v>
      </c>
      <c r="R86" s="123">
        <v>474.9751</v>
      </c>
      <c r="S86" s="123">
        <v>471.74</v>
      </c>
      <c r="T86" s="123">
        <v>469.02569999999997</v>
      </c>
      <c r="U86" s="123">
        <v>475.18830000000003</v>
      </c>
      <c r="V86" s="123">
        <v>472.39890000000003</v>
      </c>
      <c r="W86" s="123">
        <v>473.59</v>
      </c>
      <c r="X86" s="123">
        <v>471.86239999999998</v>
      </c>
      <c r="Y86" s="123">
        <v>475.39929999999998</v>
      </c>
      <c r="Z86" s="123">
        <v>477.0496</v>
      </c>
      <c r="AA86" s="123">
        <v>473.31939999999997</v>
      </c>
      <c r="AB86" s="123">
        <v>472.24130000000002</v>
      </c>
      <c r="AC86" s="123">
        <v>470.88819999999998</v>
      </c>
      <c r="AD86" s="123">
        <v>467.45549999999997</v>
      </c>
      <c r="AE86" s="123">
        <v>467.03609999999998</v>
      </c>
      <c r="AF86" s="123">
        <v>468.5489</v>
      </c>
      <c r="AG86" s="123">
        <v>472.05500000000001</v>
      </c>
      <c r="AH86" s="123">
        <v>471.37090000000001</v>
      </c>
      <c r="AI86" s="123">
        <v>471.37090000000001</v>
      </c>
      <c r="AJ86" s="123">
        <v>467.18959999999998</v>
      </c>
      <c r="AK86" s="123">
        <v>474.25490000000002</v>
      </c>
      <c r="AL86" s="123">
        <v>475.20940000000002</v>
      </c>
      <c r="AM86" s="123">
        <v>474.6438</v>
      </c>
      <c r="AN86" s="123">
        <v>471.19240000000002</v>
      </c>
      <c r="AO86" s="123">
        <v>472.8913</v>
      </c>
      <c r="AP86" s="123">
        <v>478.79059999999998</v>
      </c>
      <c r="AQ86" s="123">
        <v>477.12959999999998</v>
      </c>
      <c r="AR86" s="123">
        <v>482.04259999999999</v>
      </c>
      <c r="AS86" s="123">
        <v>482.28289999999998</v>
      </c>
      <c r="AT86" s="123">
        <v>492.85079999999999</v>
      </c>
      <c r="AU86" s="123">
        <v>484.60500000000002</v>
      </c>
      <c r="AV86" s="123">
        <v>480.58589999999998</v>
      </c>
      <c r="AW86" s="123">
        <v>475.73469999999998</v>
      </c>
      <c r="AX86" s="123">
        <v>466.62369999999999</v>
      </c>
      <c r="AY86" s="123">
        <v>473.01889999999997</v>
      </c>
      <c r="AZ86" s="123">
        <v>467.77589999999998</v>
      </c>
      <c r="BA86" s="123">
        <v>471.06330000000003</v>
      </c>
      <c r="BB86" s="123">
        <v>468.93290000000002</v>
      </c>
      <c r="BC86" s="123">
        <v>478.78820000000002</v>
      </c>
      <c r="BD86" s="123">
        <v>482.85550000000001</v>
      </c>
      <c r="BE86" s="123">
        <v>486.51</v>
      </c>
      <c r="BF86" s="123">
        <v>489.99090000000001</v>
      </c>
      <c r="BG86" s="123">
        <v>493.28039999999999</v>
      </c>
      <c r="BH86" s="123">
        <v>497.99439999999998</v>
      </c>
      <c r="BI86" s="123">
        <v>503.85289999999998</v>
      </c>
      <c r="BJ86" s="123">
        <v>513.1771</v>
      </c>
      <c r="BK86" s="123">
        <v>523.99990000000003</v>
      </c>
      <c r="BL86" s="123">
        <v>536.947</v>
      </c>
      <c r="BM86" s="123">
        <v>556.5933</v>
      </c>
      <c r="BN86" s="123">
        <v>583.23239999999998</v>
      </c>
      <c r="BO86" s="123">
        <v>587.06100000000004</v>
      </c>
      <c r="BP86" s="123">
        <v>587.06100000000004</v>
      </c>
      <c r="BQ86" s="123">
        <v>550.74099999999999</v>
      </c>
      <c r="BR86" s="123">
        <v>545.78719999999998</v>
      </c>
      <c r="BS86" s="123">
        <v>545.83180000000004</v>
      </c>
      <c r="BT86" s="123">
        <v>543.39689999999996</v>
      </c>
      <c r="BU86" s="123">
        <v>530.79650000000004</v>
      </c>
      <c r="BV86" s="123">
        <v>535.79700000000003</v>
      </c>
      <c r="BW86" s="123">
        <v>542.1232</v>
      </c>
      <c r="BX86" s="123">
        <v>549.24789999999996</v>
      </c>
      <c r="BY86" s="123">
        <v>547.94619999999998</v>
      </c>
      <c r="BZ86" s="123">
        <v>543.53679999999997</v>
      </c>
      <c r="CA86" s="123">
        <v>537.57929999999999</v>
      </c>
      <c r="CB86" s="123">
        <v>526.5924</v>
      </c>
      <c r="CC86" s="123">
        <v>527.46579999999994</v>
      </c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</row>
    <row r="87" spans="2:106" ht="14.5" customHeight="1" x14ac:dyDescent="0.35">
      <c r="B87" s="125" t="s">
        <v>132</v>
      </c>
      <c r="C87" s="123">
        <v>200.85749999999999</v>
      </c>
      <c r="D87" s="123">
        <v>202.77780000000001</v>
      </c>
      <c r="E87" s="123">
        <v>237.00290000000001</v>
      </c>
      <c r="F87" s="123">
        <v>236.76339999999999</v>
      </c>
      <c r="G87" s="123">
        <v>203.63489999999999</v>
      </c>
      <c r="H87" s="123">
        <v>277.54680000000002</v>
      </c>
      <c r="I87" s="123">
        <v>173.38489999999999</v>
      </c>
      <c r="J87" s="123">
        <v>202.88990000000001</v>
      </c>
      <c r="K87" s="123">
        <v>289.30739999999997</v>
      </c>
      <c r="L87" s="123">
        <v>210.55420000000001</v>
      </c>
      <c r="M87" s="123">
        <v>191.91489999999999</v>
      </c>
      <c r="N87" s="123">
        <v>202.08</v>
      </c>
      <c r="O87" s="123">
        <v>209.4563</v>
      </c>
      <c r="P87" s="123">
        <v>190.40950000000001</v>
      </c>
      <c r="Q87" s="123">
        <v>204.0489</v>
      </c>
      <c r="R87" s="123">
        <v>202.30879999999999</v>
      </c>
      <c r="S87" s="123">
        <v>216.32339999999999</v>
      </c>
      <c r="T87" s="123">
        <v>265.9717</v>
      </c>
      <c r="U87" s="123">
        <v>256.74419999999998</v>
      </c>
      <c r="V87" s="123">
        <v>255.37889999999999</v>
      </c>
      <c r="W87" s="123">
        <v>251.39</v>
      </c>
      <c r="X87" s="123">
        <v>259.59609999999998</v>
      </c>
      <c r="Y87" s="123">
        <v>223.60169999999999</v>
      </c>
      <c r="Z87" s="123">
        <v>188.62620000000001</v>
      </c>
      <c r="AA87" s="123">
        <v>168.99019999999999</v>
      </c>
      <c r="AB87" s="123">
        <v>304.97559999999999</v>
      </c>
      <c r="AC87" s="123">
        <v>196.78960000000001</v>
      </c>
      <c r="AD87" s="123">
        <v>193.07589999999999</v>
      </c>
      <c r="AE87" s="123">
        <v>304.4966</v>
      </c>
      <c r="AF87" s="123">
        <v>196.64269999999999</v>
      </c>
      <c r="AG87" s="123">
        <v>309.10109999999997</v>
      </c>
      <c r="AH87" s="123">
        <v>257.55840000000001</v>
      </c>
      <c r="AI87" s="123">
        <v>257.55840000000001</v>
      </c>
      <c r="AJ87" s="123">
        <v>196.5479</v>
      </c>
      <c r="AK87" s="123">
        <v>195.05770000000001</v>
      </c>
      <c r="AL87" s="123">
        <v>187.9102</v>
      </c>
      <c r="AM87" s="123">
        <v>217.50829999999999</v>
      </c>
      <c r="AN87" s="123">
        <v>212.8955</v>
      </c>
      <c r="AO87" s="123">
        <v>211.4006</v>
      </c>
      <c r="AP87" s="123">
        <v>211.80940000000001</v>
      </c>
      <c r="AQ87" s="123">
        <v>285.27370000000002</v>
      </c>
      <c r="AR87" s="123">
        <v>202.4776</v>
      </c>
      <c r="AS87" s="123">
        <v>206.91470000000001</v>
      </c>
      <c r="AT87" s="123">
        <v>180.17949999999999</v>
      </c>
      <c r="AU87" s="123">
        <v>202.39869999999999</v>
      </c>
      <c r="AV87" s="123">
        <v>174.70849999999999</v>
      </c>
      <c r="AW87" s="123">
        <v>298.33499999999998</v>
      </c>
      <c r="AX87" s="123">
        <v>306.57220000000001</v>
      </c>
      <c r="AY87" s="123">
        <v>186.4924</v>
      </c>
      <c r="AZ87" s="123">
        <v>178.42320000000001</v>
      </c>
      <c r="BA87" s="123">
        <v>177.7799</v>
      </c>
      <c r="BB87" s="123">
        <v>177.32740000000001</v>
      </c>
      <c r="BC87" s="123">
        <v>252.22659999999999</v>
      </c>
      <c r="BD87" s="123">
        <v>304.87790000000001</v>
      </c>
      <c r="BE87" s="123">
        <v>314.25119999999998</v>
      </c>
      <c r="BF87" s="123">
        <v>188.54499999999999</v>
      </c>
      <c r="BG87" s="123">
        <v>325.37909999999999</v>
      </c>
      <c r="BH87" s="123">
        <v>291.40890000000002</v>
      </c>
      <c r="BI87" s="123">
        <v>312.59809999999999</v>
      </c>
      <c r="BJ87" s="123">
        <v>317.71339999999998</v>
      </c>
      <c r="BK87" s="123">
        <v>349.9787</v>
      </c>
      <c r="BL87" s="123">
        <v>356.51670000000001</v>
      </c>
      <c r="BM87" s="123">
        <v>320.5564</v>
      </c>
      <c r="BN87" s="123">
        <v>305.38589999999999</v>
      </c>
      <c r="BO87" s="123">
        <v>344.18689999999998</v>
      </c>
      <c r="BP87" s="123">
        <v>372.51819999999998</v>
      </c>
      <c r="BQ87" s="123">
        <v>272.23020000000002</v>
      </c>
      <c r="BR87" s="123">
        <v>226.0856</v>
      </c>
      <c r="BS87" s="123">
        <v>355.05090000000001</v>
      </c>
      <c r="BT87" s="123">
        <v>348.351</v>
      </c>
      <c r="BU87" s="123">
        <v>347.05919999999998</v>
      </c>
      <c r="BV87" s="123">
        <v>372.27089999999998</v>
      </c>
      <c r="BW87" s="123">
        <v>357.29739999999998</v>
      </c>
      <c r="BX87" s="123">
        <v>362.46350000000001</v>
      </c>
      <c r="BY87" s="123">
        <v>161.30940000000001</v>
      </c>
      <c r="BZ87" s="123">
        <v>185.08189999999999</v>
      </c>
      <c r="CA87" s="123">
        <v>376.91500000000002</v>
      </c>
      <c r="CB87" s="123">
        <v>397.40539999999999</v>
      </c>
      <c r="CC87" s="123">
        <v>184.49709999999999</v>
      </c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</row>
    <row r="88" spans="2:106" ht="14.5" customHeight="1" x14ac:dyDescent="0.35">
      <c r="B88" s="125" t="s">
        <v>76</v>
      </c>
      <c r="C88" s="123">
        <v>295.58969999999999</v>
      </c>
      <c r="D88" s="123">
        <v>308.43299999999999</v>
      </c>
      <c r="E88" s="123">
        <v>313.0908</v>
      </c>
      <c r="F88" s="123">
        <v>314.58690000000001</v>
      </c>
      <c r="G88" s="123">
        <v>308.85579999999999</v>
      </c>
      <c r="H88" s="123">
        <v>317.37799999999999</v>
      </c>
      <c r="I88" s="123">
        <v>318.85270000000003</v>
      </c>
      <c r="J88" s="123">
        <v>324.55399999999997</v>
      </c>
      <c r="K88" s="123">
        <v>326.60770000000002</v>
      </c>
      <c r="L88" s="123">
        <v>328.2457</v>
      </c>
      <c r="M88" s="123">
        <v>322.90460000000002</v>
      </c>
      <c r="N88" s="123">
        <v>325.59910000000002</v>
      </c>
      <c r="O88" s="123">
        <v>327.26859999999999</v>
      </c>
      <c r="P88" s="123">
        <v>319.52210000000002</v>
      </c>
      <c r="Q88" s="123">
        <v>323.3605</v>
      </c>
      <c r="R88" s="123">
        <v>325.04349999999999</v>
      </c>
      <c r="S88" s="123">
        <v>320.37759999999997</v>
      </c>
      <c r="T88" s="123">
        <v>320.12189999999998</v>
      </c>
      <c r="U88" s="123">
        <v>314.43970000000002</v>
      </c>
      <c r="V88" s="123">
        <v>322.65069999999997</v>
      </c>
      <c r="W88" s="123">
        <v>322.35000000000002</v>
      </c>
      <c r="X88" s="123">
        <v>320.4461</v>
      </c>
      <c r="Y88" s="123">
        <v>320.50650000000002</v>
      </c>
      <c r="Z88" s="123">
        <v>318.54899999999998</v>
      </c>
      <c r="AA88" s="123">
        <v>330.714</v>
      </c>
      <c r="AB88" s="123">
        <v>326.6832</v>
      </c>
      <c r="AC88" s="123">
        <v>324.19099999999997</v>
      </c>
      <c r="AD88" s="123">
        <v>323.70760000000001</v>
      </c>
      <c r="AE88" s="123">
        <v>331.59519999999998</v>
      </c>
      <c r="AF88" s="123">
        <v>326.86779999999999</v>
      </c>
      <c r="AG88" s="123">
        <v>332.8877</v>
      </c>
      <c r="AH88" s="123">
        <v>321.32479999999998</v>
      </c>
      <c r="AI88" s="123">
        <v>321.32479999999998</v>
      </c>
      <c r="AJ88" s="123">
        <v>324.99079999999998</v>
      </c>
      <c r="AK88" s="123">
        <v>334.84219999999999</v>
      </c>
      <c r="AL88" s="123">
        <v>336.93990000000002</v>
      </c>
      <c r="AM88" s="123">
        <v>338.87979999999999</v>
      </c>
      <c r="AN88" s="123">
        <v>344.21789999999999</v>
      </c>
      <c r="AO88" s="123">
        <v>345.93439999999998</v>
      </c>
      <c r="AP88" s="123">
        <v>341.48250000000002</v>
      </c>
      <c r="AQ88" s="123">
        <v>347.75920000000002</v>
      </c>
      <c r="AR88" s="123">
        <v>357.5016</v>
      </c>
      <c r="AS88" s="123">
        <v>363.2242</v>
      </c>
      <c r="AT88" s="123">
        <v>370.47710000000001</v>
      </c>
      <c r="AU88" s="123">
        <v>369.7269</v>
      </c>
      <c r="AV88" s="123">
        <v>366.7765</v>
      </c>
      <c r="AW88" s="123">
        <v>372.73270000000002</v>
      </c>
      <c r="AX88" s="123">
        <v>372.97919999999999</v>
      </c>
      <c r="AY88" s="123">
        <v>381.85879999999997</v>
      </c>
      <c r="AZ88" s="123">
        <v>380.31700000000001</v>
      </c>
      <c r="BA88" s="123">
        <v>385.90050000000002</v>
      </c>
      <c r="BB88" s="123">
        <v>384.04259999999999</v>
      </c>
      <c r="BC88" s="123">
        <v>386.80450000000002</v>
      </c>
      <c r="BD88" s="123">
        <v>381.95800000000003</v>
      </c>
      <c r="BE88" s="123">
        <v>374.58109999999999</v>
      </c>
      <c r="BF88" s="123">
        <v>374.37139999999999</v>
      </c>
      <c r="BG88" s="123">
        <v>394.74029999999999</v>
      </c>
      <c r="BH88" s="123">
        <v>401.05130000000003</v>
      </c>
      <c r="BI88" s="123">
        <v>397.0206</v>
      </c>
      <c r="BJ88" s="123">
        <v>407.3734</v>
      </c>
      <c r="BK88" s="123">
        <v>409.33929999999998</v>
      </c>
      <c r="BL88" s="123">
        <v>410.1164</v>
      </c>
      <c r="BM88" s="123">
        <v>416.5455</v>
      </c>
      <c r="BN88" s="123">
        <v>417.80329999999998</v>
      </c>
      <c r="BO88" s="123">
        <v>412.98520000000002</v>
      </c>
      <c r="BP88" s="123">
        <v>412.98520000000002</v>
      </c>
      <c r="BQ88" s="123">
        <v>418.81549999999999</v>
      </c>
      <c r="BR88" s="123">
        <v>423.55689999999998</v>
      </c>
      <c r="BS88" s="123">
        <v>429.87099999999998</v>
      </c>
      <c r="BT88" s="123">
        <v>427.32490000000001</v>
      </c>
      <c r="BU88" s="123">
        <v>434.86340000000001</v>
      </c>
      <c r="BV88" s="123">
        <v>425.45740000000001</v>
      </c>
      <c r="BW88" s="123">
        <v>427.2937</v>
      </c>
      <c r="BX88" s="123">
        <v>430.71969999999999</v>
      </c>
      <c r="BY88" s="123">
        <v>397.4862</v>
      </c>
      <c r="BZ88" s="123">
        <v>419.65589999999997</v>
      </c>
      <c r="CA88" s="123">
        <v>418.80950000000001</v>
      </c>
      <c r="CB88" s="123">
        <v>416.7525</v>
      </c>
      <c r="CC88" s="123">
        <v>421.82589999999999</v>
      </c>
      <c r="CD88" s="123"/>
      <c r="CE88" s="123"/>
      <c r="CF88" s="123"/>
      <c r="CG88" s="123"/>
      <c r="CH88" s="123"/>
      <c r="CI88" s="123"/>
      <c r="CJ88" s="123"/>
      <c r="CK88" s="123"/>
      <c r="CL88" s="123"/>
      <c r="CM88" s="123"/>
      <c r="CN88" s="123"/>
      <c r="CO88" s="123"/>
      <c r="CP88" s="123"/>
      <c r="CQ88" s="123"/>
      <c r="CR88" s="123"/>
      <c r="CS88" s="123"/>
      <c r="CT88" s="123"/>
      <c r="CU88" s="123"/>
      <c r="CV88" s="123"/>
      <c r="CW88" s="123"/>
      <c r="CX88" s="123"/>
      <c r="CY88" s="123"/>
      <c r="CZ88" s="123"/>
      <c r="DA88" s="123"/>
      <c r="DB88" s="12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2022-07-27T12:58:19Z</dcterms:modified>
</cp:coreProperties>
</file>