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2\Poročila\"/>
    </mc:Choice>
  </mc:AlternateContent>
  <xr:revisionPtr revIDLastSave="0" documentId="13_ncr:1_{E3E0B855-77DD-49AB-A550-53838D7EDF20}" xr6:coauthVersionLast="47" xr6:coauthVersionMax="47" xr10:uidLastSave="{00000000-0000-0000-0000-000000000000}"/>
  <bookViews>
    <workbookView xWindow="22932" yWindow="-108" windowWidth="20376" windowHeight="12216" xr2:uid="{00000000-000D-0000-FFFF-FFFF00000000}"/>
  </bookViews>
  <sheets>
    <sheet name="OSNOVNO POROČILO" sheetId="1" r:id="rId1"/>
    <sheet name="SADJE - KOLIČINE CENE" sheetId="2" r:id="rId2"/>
    <sheet name="List1" sheetId="9" state="hidden" r:id="rId3"/>
    <sheet name="JABOLKA PO SORTAH" sheetId="3" r:id="rId4"/>
    <sheet name="HRUŠKE" sheetId="8" r:id="rId5"/>
    <sheet name="BRESKVE" sheetId="12" r:id="rId6"/>
  </sheets>
  <definedNames>
    <definedName name="_ftn1" localSheetId="0">'OSNOVNO POROČILO'!$D$18</definedName>
    <definedName name="_ftnref1" localSheetId="0">'OSNOVNO POROČILO'!$D$15</definedName>
    <definedName name="_Toc435089997" localSheetId="1">#REF!</definedName>
    <definedName name="_Toc435089998" localSheetId="1">'SADJE - KOLIČINE CENE'!$B$10</definedName>
    <definedName name="_Toc87166020" localSheetId="1">'SADJE - KOLIČINE CENE'!$F$15</definedName>
    <definedName name="OLE_LINK5" localSheetId="1">'SADJE - KOLIČINE CENE'!#REF!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2" l="1"/>
  <c r="E4" i="12"/>
  <c r="E11" i="8"/>
  <c r="E4" i="8" l="1"/>
  <c r="O31" i="3"/>
  <c r="O9" i="3"/>
  <c r="D2" i="3"/>
  <c r="D10" i="2"/>
  <c r="D1" i="2"/>
</calcChain>
</file>

<file path=xl/sharedStrings.xml><?xml version="1.0" encoding="utf-8"?>
<sst xmlns="http://schemas.openxmlformats.org/spreadsheetml/2006/main" count="144" uniqueCount="85">
  <si>
    <t>Pridelovalci oziroma organizacije pridelovalcev sadja sporočajo količine prodanega sadja, če dnevna količina kakovostnega razreda I presega 300 kg, (cene so brez DDV) in sicer za:</t>
  </si>
  <si>
    <t>-          jagode[1].</t>
  </si>
  <si>
    <t>[1] Pravilnik o tržno- informacijskem sistemu za trg s svežim sadjem, Ur.l. RS, št. 83, 23.12.2016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</si>
  <si>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</si>
  <si>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</si>
  <si>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</si>
  <si>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</si>
  <si>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</si>
  <si>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</si>
  <si>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</si>
  <si>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</si>
  <si>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</si>
  <si>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Sadna vrsta</t>
  </si>
  <si>
    <t>Prodana količina (kg)</t>
  </si>
  <si>
    <t>Povprečna cena (€/100kg)</t>
  </si>
  <si>
    <t>Povprečna cena €/100kg</t>
  </si>
  <si>
    <t>Sprememba od prej. tedna</t>
  </si>
  <si>
    <t>Sprememba od prej. tedna (%)</t>
  </si>
  <si>
    <t>Teden</t>
  </si>
  <si>
    <t>Količine skupaj</t>
  </si>
  <si>
    <t>Povprečna cena</t>
  </si>
  <si>
    <t>JABOLKA</t>
  </si>
  <si>
    <t>Sprememba od prej. leta (%)</t>
  </si>
  <si>
    <t>TEDEN</t>
  </si>
  <si>
    <t>Sorta</t>
  </si>
  <si>
    <t>Količina (kg)</t>
  </si>
  <si>
    <t>Količine skupaj (kg)</t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</si>
  <si>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3 ha breskev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</si>
  <si>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5 ha hrušk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</si>
  <si>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10 ha jabolk ali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</si>
  <si>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5 ha jagod.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</si>
  <si>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jabolka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</si>
  <si>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hruške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</si>
  <si>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breskve</t>
    </r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</si>
  <si>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</si>
  <si>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</si>
  <si>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</si>
  <si>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</si>
  <si>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</si>
  <si>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</si>
  <si>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</si>
  <si>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jabolka</t>
  </si>
  <si>
    <t>HRUŠKE</t>
  </si>
  <si>
    <t>Leto</t>
  </si>
  <si>
    <t>hruške</t>
  </si>
  <si>
    <t>razlika 2021/2022 (%)</t>
  </si>
  <si>
    <t>N.P.</t>
  </si>
  <si>
    <t>pakhams</t>
  </si>
  <si>
    <t>breskev</t>
  </si>
  <si>
    <t>Sprememba cene od prej. tedna (%)</t>
  </si>
  <si>
    <t>TABELA 6: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</si>
  <si>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Poročilo o količinah in cenah sadnih vrst za: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</si>
  <si>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Količine in cene jabolk po tednih 2021 in 2022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</si>
  <si>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2021 in 2022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</si>
  <si>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Povprečna cena jabolk po tednih v letih 2021 do 2022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</si>
  <si>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v letih 2021 do 2022 (€/100kg)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</si>
  <si>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hrušk za  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</si>
  <si>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hrušk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</si>
  <si>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2021 in 2022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</si>
  <si>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2021 in 2022</t>
    </r>
  </si>
  <si>
    <t>Sprememba od prej. tedna v €</t>
  </si>
  <si>
    <t>TRŽNO POROČILO ZA SVEŽE SADJE - CENE NA DOMAČEM TRGU</t>
  </si>
  <si>
    <t>razlika 2021/2022 (€)</t>
  </si>
  <si>
    <t>Sprememba od prej. leta (€)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</si>
  <si>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Povprečna cena jabolk med leti 2020 in 2022 za </t>
    </r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</si>
  <si>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</si>
  <si>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</si>
  <si>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jabolk za </t>
    </r>
  </si>
  <si>
    <t>Sprememba cene od prej. tedna (€)</t>
  </si>
  <si>
    <t>BRESKVE</t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</si>
  <si>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2021 in 2022</t>
    </r>
  </si>
  <si>
    <r>
      <rPr>
        <u/>
        <sz val="11"/>
        <color theme="1"/>
        <rFont val="Calibri"/>
        <family val="2"/>
        <charset val="238"/>
        <scheme val="minor"/>
      </rPr>
      <t>Tabela 16: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2021 in 2022</t>
    </r>
  </si>
  <si>
    <t>royal glory</t>
  </si>
  <si>
    <t xml:space="preserve">Cena glavnih sort jabolk za </t>
  </si>
  <si>
    <t>Datum: 20.7.2022</t>
  </si>
  <si>
    <t>28. teden (11.7.2022 - 17.7.2022)</t>
  </si>
  <si>
    <t>28. teden</t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</si>
  <si>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</t>
    </r>
    <r>
      <rPr>
        <b/>
        <sz val="11"/>
        <color theme="1"/>
        <rFont val="Calibri"/>
        <family val="2"/>
        <charset val="238"/>
        <scheme val="minor"/>
      </rPr>
      <t>28. teden</t>
    </r>
  </si>
  <si>
    <t xml:space="preserve">GRAFIKON 4: Cene in količine prodanih jabolk po sortah za </t>
  </si>
  <si>
    <t xml:space="preserve">GRAFIKON 3: Cene in količine prodanih jabolk po sortah za </t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</si>
  <si>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breskev za  </t>
    </r>
  </si>
  <si>
    <r>
      <rPr>
        <u/>
        <sz val="11"/>
        <color theme="1"/>
        <rFont val="Calibri"/>
        <family val="2"/>
        <charset val="238"/>
        <scheme val="minor"/>
      </rPr>
      <t>Tabela 15: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breskev po sortah za</t>
    </r>
  </si>
  <si>
    <t>Številka: 3305-12/2022/290</t>
  </si>
  <si>
    <t>royal gala</t>
  </si>
  <si>
    <t>Sprememba od prej. tedna v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</si>
</sst>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3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0" fontId="6" fillId="0" borderId="0" applyNumberFormat="0" applyFill="0" applyBorder="0" applyAlignment="0" applyProtection="0"/>
    <xf numFmtId="0" fontId="7" fillId="0" borderId="16" applyNumberFormat="0" applyFill="0" applyAlignment="0" applyProtection="0"/>
    <xf numFmtId="0" fontId="8" fillId="0" borderId="17" applyNumberFormat="0" applyFill="0" applyAlignment="0" applyProtection="0"/>
    <xf numFmtId="0" fontId="9" fillId="0" borderId="18" applyNumberFormat="0" applyFill="0" applyAlignment="0" applyProtection="0"/>
    <xf numFmtId="0" fontId="9" fillId="0" borderId="0" applyNumberFormat="0" applyFill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3" fillId="9" borderId="19" applyNumberFormat="0" applyAlignment="0" applyProtection="0"/>
    <xf numFmtId="0" fontId="14" fillId="10" borderId="20" applyNumberFormat="0" applyAlignment="0" applyProtection="0"/>
    <xf numFmtId="0" fontId="15" fillId="10" borderId="19" applyNumberFormat="0" applyAlignment="0" applyProtection="0"/>
    <xf numFmtId="0" fontId="16" fillId="0" borderId="21" applyNumberFormat="0" applyFill="0" applyAlignment="0" applyProtection="0"/>
    <xf numFmtId="0" fontId="17" fillId="11" borderId="22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24" applyNumberFormat="0" applyFill="0" applyAlignment="0" applyProtection="0"/>
    <xf numFmtId="0" fontId="2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0" fillId="36" borderId="0" applyNumberFormat="0" applyBorder="0" applyAlignment="0" applyProtection="0"/>
    <xf numFmtId="0" fontId="5" fillId="0" borderId="0"/>
    <xf numFmtId="0" fontId="21" fillId="0" borderId="0" applyNumberForma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12" borderId="23" applyNumberFormat="0" applyFont="0" applyAlignment="0" applyProtection="0"/>
    <xf numFmtId="0" fontId="1" fillId="0" borderId="0"/>
    <xf numFmtId="0" fontId="1" fillId="12" borderId="23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57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/>
    <xf numFmtId="2" fontId="0" fillId="0" borderId="14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 wrapText="1"/>
    </xf>
    <xf numFmtId="0" fontId="22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5" fillId="2" borderId="6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6" fillId="0" borderId="8" xfId="47" applyNumberFormat="1" applyFont="1" applyBorder="1" applyAlignment="1">
      <alignment horizontal="center" wrapText="1"/>
    </xf>
    <xf numFmtId="10" fontId="26" fillId="0" borderId="14" xfId="1" applyNumberFormat="1" applyFont="1" applyBorder="1" applyAlignment="1">
      <alignment horizontal="center" wrapText="1"/>
    </xf>
    <xf numFmtId="10" fontId="26" fillId="0" borderId="11" xfId="1" applyNumberFormat="1" applyFont="1" applyBorder="1" applyAlignment="1">
      <alignment horizontal="center" wrapText="1"/>
    </xf>
    <xf numFmtId="0" fontId="2" fillId="37" borderId="6" xfId="0" applyFont="1" applyFill="1" applyBorder="1" applyAlignment="1">
      <alignment horizontal="center"/>
    </xf>
    <xf numFmtId="0" fontId="2" fillId="37" borderId="13" xfId="0" applyFont="1" applyFill="1" applyBorder="1" applyAlignment="1">
      <alignment horizontal="center"/>
    </xf>
    <xf numFmtId="2" fontId="0" fillId="0" borderId="14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3" fontId="0" fillId="0" borderId="0" xfId="0" applyNumberFormat="1" applyFont="1"/>
    <xf numFmtId="10" fontId="18" fillId="0" borderId="14" xfId="1" applyNumberFormat="1" applyFont="1" applyBorder="1" applyAlignment="1">
      <alignment horizontal="center" wrapText="1"/>
    </xf>
    <xf numFmtId="0" fontId="25" fillId="2" borderId="7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0" fontId="0" fillId="5" borderId="6" xfId="0" applyFont="1" applyFill="1" applyBorder="1" applyAlignment="1">
      <alignment horizontal="center"/>
    </xf>
    <xf numFmtId="0" fontId="0" fillId="5" borderId="13" xfId="0" applyFont="1" applyFill="1" applyBorder="1" applyAlignment="1">
      <alignment horizontal="center"/>
    </xf>
    <xf numFmtId="0" fontId="0" fillId="5" borderId="9" xfId="0" applyFont="1" applyFill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 wrapText="1"/>
    </xf>
    <xf numFmtId="0" fontId="25" fillId="2" borderId="33" xfId="0" applyFont="1" applyFill="1" applyBorder="1" applyAlignment="1">
      <alignment horizontal="center" vertical="center" wrapText="1"/>
    </xf>
    <xf numFmtId="0" fontId="2" fillId="37" borderId="9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2" xfId="0" applyNumberFormat="1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/>
    </xf>
    <xf numFmtId="2" fontId="26" fillId="0" borderId="15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4" fontId="0" fillId="0" borderId="0" xfId="0" applyNumberFormat="1" applyFont="1" applyBorder="1" applyAlignment="1">
      <alignment horizontal="center"/>
    </xf>
    <xf numFmtId="0" fontId="0" fillId="5" borderId="29" xfId="0" applyFont="1" applyFill="1" applyBorder="1" applyAlignment="1">
      <alignment horizontal="center"/>
    </xf>
    <xf numFmtId="0" fontId="0" fillId="5" borderId="30" xfId="0" applyFont="1" applyFill="1" applyBorder="1" applyAlignment="1">
      <alignment horizontal="center"/>
    </xf>
    <xf numFmtId="3" fontId="0" fillId="0" borderId="14" xfId="0" applyNumberFormat="1" applyFont="1" applyBorder="1" applyAlignment="1">
      <alignment horizontal="center"/>
    </xf>
    <xf numFmtId="3" fontId="26" fillId="0" borderId="9" xfId="0" applyNumberFormat="1" applyFont="1" applyBorder="1" applyAlignment="1">
      <alignment horizontal="center"/>
    </xf>
    <xf numFmtId="2" fontId="26" fillId="0" borderId="10" xfId="0" applyNumberFormat="1" applyFont="1" applyBorder="1" applyAlignment="1">
      <alignment horizontal="center"/>
    </xf>
    <xf numFmtId="0" fontId="25" fillId="2" borderId="38" xfId="0" applyFont="1" applyFill="1" applyBorder="1" applyAlignment="1">
      <alignment horizontal="center" vertical="center" wrapText="1"/>
    </xf>
    <xf numFmtId="0" fontId="0" fillId="0" borderId="41" xfId="0" applyFont="1" applyBorder="1"/>
    <xf numFmtId="0" fontId="2" fillId="0" borderId="1" xfId="0" applyFont="1" applyBorder="1" applyAlignment="1">
      <alignment horizontal="center" vertical="center"/>
    </xf>
    <xf numFmtId="2" fontId="26" fillId="0" borderId="2" xfId="0" applyNumberFormat="1" applyFont="1" applyBorder="1" applyAlignment="1">
      <alignment horizontal="center"/>
    </xf>
    <xf numFmtId="2" fontId="26" fillId="0" borderId="1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5" fillId="2" borderId="2" xfId="0" applyFont="1" applyFill="1" applyBorder="1" applyAlignment="1">
      <alignment horizontal="center" vertical="center" wrapText="1"/>
    </xf>
    <xf numFmtId="0" fontId="27" fillId="2" borderId="37" xfId="3" applyFont="1" applyFill="1" applyBorder="1" applyAlignment="1">
      <alignment horizontal="center" vertical="center" wrapText="1"/>
    </xf>
    <xf numFmtId="0" fontId="27" fillId="2" borderId="1" xfId="3" applyFont="1" applyFill="1" applyBorder="1" applyAlignment="1">
      <alignment horizontal="center" vertical="center" wrapText="1"/>
    </xf>
    <xf numFmtId="2" fontId="27" fillId="2" borderId="25" xfId="3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center"/>
    </xf>
    <xf numFmtId="0" fontId="27" fillId="3" borderId="13" xfId="0" applyFont="1" applyFill="1" applyBorder="1" applyAlignment="1">
      <alignment horizontal="center"/>
    </xf>
    <xf numFmtId="0" fontId="28" fillId="3" borderId="13" xfId="0" applyFont="1" applyFill="1" applyBorder="1" applyAlignment="1">
      <alignment horizontal="center"/>
    </xf>
    <xf numFmtId="10" fontId="26" fillId="0" borderId="14" xfId="47" applyNumberFormat="1" applyFont="1" applyBorder="1" applyAlignment="1">
      <alignment horizontal="center" wrapText="1"/>
    </xf>
    <xf numFmtId="0" fontId="27" fillId="3" borderId="9" xfId="0" applyFont="1" applyFill="1" applyBorder="1" applyAlignment="1">
      <alignment horizontal="center"/>
    </xf>
    <xf numFmtId="0" fontId="29" fillId="0" borderId="0" xfId="0" applyFont="1" applyAlignment="1">
      <alignment horizontal="right"/>
    </xf>
    <xf numFmtId="0" fontId="0" fillId="0" borderId="6" xfId="0" applyFont="1" applyBorder="1"/>
    <xf numFmtId="0" fontId="0" fillId="0" borderId="13" xfId="0" applyFont="1" applyBorder="1"/>
    <xf numFmtId="0" fontId="0" fillId="0" borderId="9" xfId="0" applyFont="1" applyBorder="1"/>
    <xf numFmtId="0" fontId="28" fillId="4" borderId="34" xfId="0" applyFont="1" applyFill="1" applyBorder="1" applyAlignment="1">
      <alignment horizontal="center"/>
    </xf>
    <xf numFmtId="10" fontId="26" fillId="4" borderId="14" xfId="1" applyNumberFormat="1" applyFont="1" applyFill="1" applyBorder="1" applyAlignment="1">
      <alignment horizontal="center" wrapText="1"/>
    </xf>
    <xf numFmtId="0" fontId="28" fillId="4" borderId="35" xfId="0" applyFont="1" applyFill="1" applyBorder="1" applyAlignment="1">
      <alignment horizontal="center"/>
    </xf>
    <xf numFmtId="0" fontId="28" fillId="4" borderId="36" xfId="0" applyFont="1" applyFill="1" applyBorder="1" applyAlignment="1">
      <alignment horizontal="center"/>
    </xf>
    <xf numFmtId="0" fontId="0" fillId="0" borderId="14" xfId="0" applyFont="1" applyBorder="1" applyAlignment="1">
      <alignment horizontal="center"/>
    </xf>
    <xf numFmtId="4" fontId="0" fillId="0" borderId="14" xfId="0" applyNumberFormat="1" applyFont="1" applyBorder="1" applyAlignment="1">
      <alignment horizontal="center"/>
    </xf>
    <xf numFmtId="4" fontId="0" fillId="0" borderId="11" xfId="0" applyNumberFormat="1" applyFont="1" applyBorder="1" applyAlignment="1">
      <alignment horizontal="center"/>
    </xf>
    <xf numFmtId="0" fontId="25" fillId="2" borderId="32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/>
    </xf>
    <xf numFmtId="0" fontId="31" fillId="0" borderId="0" xfId="0" applyFont="1"/>
    <xf numFmtId="0" fontId="2" fillId="2" borderId="1" xfId="0" applyFont="1" applyFill="1" applyBorder="1"/>
    <xf numFmtId="0" fontId="2" fillId="37" borderId="29" xfId="0" applyFont="1" applyFill="1" applyBorder="1" applyAlignment="1">
      <alignment horizontal="center"/>
    </xf>
    <xf numFmtId="164" fontId="26" fillId="0" borderId="26" xfId="0" applyNumberFormat="1" applyFont="1" applyBorder="1" applyAlignment="1" applyProtection="1">
      <alignment horizontal="center"/>
      <protection locked="0"/>
    </xf>
    <xf numFmtId="164" fontId="26" fillId="0" borderId="27" xfId="0" applyNumberFormat="1" applyFont="1" applyBorder="1" applyAlignment="1" applyProtection="1">
      <alignment horizontal="center"/>
      <protection locked="0"/>
    </xf>
    <xf numFmtId="4" fontId="26" fillId="0" borderId="31" xfId="0" applyNumberFormat="1" applyFont="1" applyBorder="1" applyAlignment="1" applyProtection="1">
      <alignment horizontal="center"/>
      <protection locked="0"/>
    </xf>
    <xf numFmtId="4" fontId="26" fillId="0" borderId="7" xfId="0" applyNumberFormat="1" applyFont="1" applyBorder="1" applyAlignment="1" applyProtection="1">
      <alignment horizontal="center"/>
      <protection locked="0"/>
    </xf>
    <xf numFmtId="4" fontId="26" fillId="0" borderId="29" xfId="0" applyNumberFormat="1" applyFont="1" applyBorder="1" applyAlignment="1" applyProtection="1">
      <alignment horizontal="center"/>
      <protection locked="0"/>
    </xf>
    <xf numFmtId="4" fontId="26" fillId="0" borderId="12" xfId="0" applyNumberFormat="1" applyFont="1" applyBorder="1" applyAlignment="1" applyProtection="1">
      <alignment horizontal="center"/>
      <protection locked="0"/>
    </xf>
    <xf numFmtId="4" fontId="26" fillId="0" borderId="4" xfId="0" applyNumberFormat="1" applyFont="1" applyBorder="1" applyAlignment="1" applyProtection="1">
      <alignment horizontal="center"/>
      <protection locked="0"/>
    </xf>
    <xf numFmtId="4" fontId="26" fillId="0" borderId="30" xfId="0" applyNumberFormat="1" applyFont="1" applyBorder="1" applyAlignment="1" applyProtection="1">
      <alignment horizontal="center"/>
      <protection locked="0"/>
    </xf>
    <xf numFmtId="4" fontId="26" fillId="0" borderId="40" xfId="0" applyNumberFormat="1" applyFont="1" applyBorder="1" applyAlignment="1" applyProtection="1">
      <alignment horizontal="center"/>
      <protection locked="0"/>
    </xf>
    <xf numFmtId="4" fontId="26" fillId="0" borderId="10" xfId="0" applyNumberFormat="1" applyFont="1" applyBorder="1" applyAlignment="1" applyProtection="1">
      <alignment horizontal="center"/>
      <protection locked="0"/>
    </xf>
    <xf numFmtId="164" fontId="30" fillId="4" borderId="6" xfId="0" applyNumberFormat="1" applyFont="1" applyFill="1" applyBorder="1" applyAlignment="1">
      <alignment horizontal="center"/>
    </xf>
    <xf numFmtId="164" fontId="26" fillId="4" borderId="7" xfId="0" applyNumberFormat="1" applyFont="1" applyFill="1" applyBorder="1" applyAlignment="1">
      <alignment horizontal="center"/>
    </xf>
    <xf numFmtId="164" fontId="30" fillId="4" borderId="13" xfId="0" applyNumberFormat="1" applyFont="1" applyFill="1" applyBorder="1" applyAlignment="1">
      <alignment horizontal="center"/>
    </xf>
    <xf numFmtId="164" fontId="30" fillId="4" borderId="4" xfId="0" applyNumberFormat="1" applyFont="1" applyFill="1" applyBorder="1" applyAlignment="1">
      <alignment horizontal="center"/>
    </xf>
    <xf numFmtId="164" fontId="30" fillId="4" borderId="9" xfId="0" applyNumberFormat="1" applyFont="1" applyFill="1" applyBorder="1" applyAlignment="1">
      <alignment horizontal="center"/>
    </xf>
    <xf numFmtId="164" fontId="30" fillId="4" borderId="10" xfId="0" applyNumberFormat="1" applyFont="1" applyFill="1" applyBorder="1" applyAlignment="1">
      <alignment horizontal="center"/>
    </xf>
    <xf numFmtId="10" fontId="26" fillId="0" borderId="15" xfId="0" applyNumberFormat="1" applyFont="1" applyBorder="1" applyAlignment="1">
      <alignment horizontal="center"/>
    </xf>
    <xf numFmtId="10" fontId="18" fillId="4" borderId="11" xfId="1" applyNumberFormat="1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7" borderId="30" xfId="0" applyFont="1" applyFill="1" applyBorder="1" applyAlignment="1">
      <alignment horizontal="center"/>
    </xf>
    <xf numFmtId="0" fontId="0" fillId="0" borderId="25" xfId="0" applyFont="1" applyBorder="1"/>
    <xf numFmtId="0" fontId="2" fillId="2" borderId="5" xfId="0" applyFont="1" applyFill="1" applyBorder="1" applyAlignment="1">
      <alignment horizontal="center" vertical="center" wrapText="1"/>
    </xf>
    <xf numFmtId="3" fontId="0" fillId="0" borderId="45" xfId="0" applyNumberFormat="1" applyBorder="1" applyAlignment="1">
      <alignment horizontal="center"/>
    </xf>
    <xf numFmtId="4" fontId="0" fillId="0" borderId="46" xfId="0" applyNumberFormat="1" applyBorder="1" applyAlignment="1">
      <alignment horizontal="center"/>
    </xf>
    <xf numFmtId="0" fontId="25" fillId="2" borderId="47" xfId="0" applyFont="1" applyFill="1" applyBorder="1" applyAlignment="1">
      <alignment horizontal="center" vertical="center" wrapText="1"/>
    </xf>
    <xf numFmtId="0" fontId="32" fillId="2" borderId="3" xfId="0" applyFont="1" applyFill="1" applyBorder="1" applyAlignment="1">
      <alignment horizontal="center" vertical="center" wrapText="1"/>
    </xf>
    <xf numFmtId="3" fontId="0" fillId="0" borderId="0" xfId="0" applyNumberFormat="1"/>
    <xf numFmtId="2" fontId="0" fillId="0" borderId="8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0" borderId="48" xfId="0" applyNumberFormat="1" applyBorder="1" applyAlignment="1">
      <alignment horizontal="center"/>
    </xf>
    <xf numFmtId="0" fontId="25" fillId="38" borderId="1" xfId="0" applyFont="1" applyFill="1" applyBorder="1" applyAlignment="1">
      <alignment horizontal="center" vertical="center" wrapText="1"/>
    </xf>
    <xf numFmtId="0" fontId="28" fillId="2" borderId="32" xfId="0" applyFont="1" applyFill="1" applyBorder="1" applyAlignment="1">
      <alignment horizontal="center" vertical="center" wrapText="1"/>
    </xf>
    <xf numFmtId="0" fontId="0" fillId="0" borderId="0" xfId="0" applyFill="1"/>
    <xf numFmtId="0" fontId="26" fillId="0" borderId="0" xfId="0" applyFont="1" applyFill="1" applyBorder="1"/>
    <xf numFmtId="0" fontId="28" fillId="0" borderId="0" xfId="0" applyFont="1" applyFill="1" applyBorder="1" applyAlignment="1">
      <alignment horizontal="center" vertical="center" wrapText="1"/>
    </xf>
    <xf numFmtId="2" fontId="0" fillId="0" borderId="0" xfId="0" applyNumberFormat="1" applyFill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 applyAlignment="1">
      <alignment horizontal="center"/>
    </xf>
    <xf numFmtId="3" fontId="0" fillId="0" borderId="31" xfId="0" applyNumberFormat="1" applyBorder="1" applyAlignment="1">
      <alignment horizontal="center"/>
    </xf>
    <xf numFmtId="3" fontId="0" fillId="0" borderId="30" xfId="0" applyNumberFormat="1" applyBorder="1" applyAlignment="1">
      <alignment horizontal="center"/>
    </xf>
    <xf numFmtId="3" fontId="0" fillId="0" borderId="49" xfId="0" applyNumberFormat="1" applyBorder="1" applyAlignment="1">
      <alignment horizontal="center"/>
    </xf>
    <xf numFmtId="0" fontId="25" fillId="38" borderId="42" xfId="0" applyFont="1" applyFill="1" applyBorder="1" applyAlignment="1">
      <alignment horizontal="center" vertical="center" wrapText="1"/>
    </xf>
    <xf numFmtId="0" fontId="25" fillId="38" borderId="43" xfId="0" applyFont="1" applyFill="1" applyBorder="1" applyAlignment="1">
      <alignment horizontal="center" vertical="center" wrapText="1"/>
    </xf>
    <xf numFmtId="0" fontId="25" fillId="38" borderId="50" xfId="0" applyFont="1" applyFill="1" applyBorder="1" applyAlignment="1">
      <alignment horizontal="center" vertical="center" wrapText="1"/>
    </xf>
    <xf numFmtId="0" fontId="28" fillId="2" borderId="42" xfId="0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0" fontId="18" fillId="4" borderId="39" xfId="1" applyNumberFormat="1" applyFont="1" applyFill="1" applyBorder="1" applyAlignment="1">
      <alignment horizontal="center" wrapText="1"/>
    </xf>
    <xf numFmtId="10" fontId="18" fillId="4" borderId="14" xfId="1" applyNumberFormat="1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vertical="center" wrapText="1"/>
    </xf>
    <xf numFmtId="0" fontId="28" fillId="2" borderId="44" xfId="0" applyFont="1" applyFill="1" applyBorder="1" applyAlignment="1">
      <alignment horizontal="center" vertical="center" wrapText="1"/>
    </xf>
    <xf numFmtId="3" fontId="0" fillId="0" borderId="29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2" fontId="0" fillId="0" borderId="39" xfId="0" applyNumberFormat="1" applyBorder="1" applyAlignment="1">
      <alignment horizontal="center"/>
    </xf>
    <xf numFmtId="0" fontId="25" fillId="2" borderId="52" xfId="0" applyFont="1" applyFill="1" applyBorder="1" applyAlignment="1">
      <alignment horizontal="center" vertical="center" wrapText="1"/>
    </xf>
    <xf numFmtId="3" fontId="0" fillId="0" borderId="31" xfId="0" applyNumberFormat="1" applyFont="1" applyBorder="1" applyAlignment="1">
      <alignment horizontal="center"/>
    </xf>
    <xf numFmtId="3" fontId="0" fillId="0" borderId="30" xfId="0" applyNumberFormat="1" applyFont="1" applyBorder="1" applyAlignment="1">
      <alignment horizontal="center"/>
    </xf>
    <xf numFmtId="3" fontId="0" fillId="0" borderId="40" xfId="0" applyNumberFormat="1" applyFont="1" applyBorder="1" applyAlignment="1">
      <alignment horizontal="center"/>
    </xf>
    <xf numFmtId="0" fontId="25" fillId="2" borderId="42" xfId="0" applyFont="1" applyFill="1" applyBorder="1" applyAlignment="1">
      <alignment horizontal="center" vertical="center" wrapText="1"/>
    </xf>
    <xf numFmtId="0" fontId="25" fillId="2" borderId="44" xfId="0" applyFont="1" applyFill="1" applyBorder="1" applyAlignment="1">
      <alignment horizontal="center" vertical="center" wrapText="1"/>
    </xf>
    <xf numFmtId="0" fontId="25" fillId="2" borderId="51" xfId="0" applyFont="1" applyFill="1" applyBorder="1" applyAlignment="1">
      <alignment horizontal="center" vertical="center" wrapText="1"/>
    </xf>
    <xf numFmtId="10" fontId="26" fillId="0" borderId="11" xfId="0" applyNumberFormat="1" applyFont="1" applyBorder="1" applyAlignment="1">
      <alignment horizontal="center"/>
    </xf>
    <xf numFmtId="10" fontId="26" fillId="0" borderId="28" xfId="0" applyNumberFormat="1" applyFont="1" applyBorder="1" applyAlignment="1">
      <alignment horizontal="center" vertical="center" wrapText="1"/>
    </xf>
    <xf numFmtId="2" fontId="18" fillId="0" borderId="46" xfId="0" applyNumberFormat="1" applyFont="1" applyBorder="1" applyAlignment="1">
      <alignment horizontal="center"/>
    </xf>
    <xf numFmtId="10" fontId="18" fillId="0" borderId="15" xfId="0" applyNumberFormat="1" applyFont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25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8489232606053907E-2"/>
          <c:y val="1.8057289094333736E-2"/>
          <c:w val="0.89263413926311619"/>
          <c:h val="0.8480461332842175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'SADJE - KOLIČINE CENE'!$C$17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'SADJE - KOLIČINE CENE'!$B$45:$B$97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'SADJE - KOLIČINE CENE'!$C$45:$C$97</c:f>
              <c:numCache>
                <c:formatCode>#,##0</c:formatCode>
                <c:ptCount val="53"/>
                <c:pt idx="0">
                  <c:v>159694</c:v>
                </c:pt>
                <c:pt idx="1">
                  <c:v>157821</c:v>
                </c:pt>
                <c:pt idx="2">
                  <c:v>104165</c:v>
                </c:pt>
                <c:pt idx="3">
                  <c:v>57449</c:v>
                </c:pt>
                <c:pt idx="4">
                  <c:v>181204</c:v>
                </c:pt>
                <c:pt idx="5">
                  <c:v>131010</c:v>
                </c:pt>
                <c:pt idx="6">
                  <c:v>181633</c:v>
                </c:pt>
                <c:pt idx="7">
                  <c:v>222656</c:v>
                </c:pt>
                <c:pt idx="8">
                  <c:v>163696</c:v>
                </c:pt>
                <c:pt idx="9">
                  <c:v>377910</c:v>
                </c:pt>
                <c:pt idx="10">
                  <c:v>384279</c:v>
                </c:pt>
                <c:pt idx="11">
                  <c:v>187744</c:v>
                </c:pt>
                <c:pt idx="12">
                  <c:v>199957</c:v>
                </c:pt>
                <c:pt idx="13">
                  <c:v>201145</c:v>
                </c:pt>
                <c:pt idx="14">
                  <c:v>225833</c:v>
                </c:pt>
                <c:pt idx="15">
                  <c:v>198169</c:v>
                </c:pt>
                <c:pt idx="16">
                  <c:v>146237</c:v>
                </c:pt>
                <c:pt idx="17">
                  <c:v>231429</c:v>
                </c:pt>
                <c:pt idx="18">
                  <c:v>226557</c:v>
                </c:pt>
                <c:pt idx="19">
                  <c:v>254693</c:v>
                </c:pt>
                <c:pt idx="20">
                  <c:v>236433</c:v>
                </c:pt>
                <c:pt idx="21">
                  <c:v>224774</c:v>
                </c:pt>
                <c:pt idx="22">
                  <c:v>173989</c:v>
                </c:pt>
                <c:pt idx="23">
                  <c:v>208466</c:v>
                </c:pt>
                <c:pt idx="24">
                  <c:v>116094</c:v>
                </c:pt>
                <c:pt idx="25">
                  <c:v>128265</c:v>
                </c:pt>
                <c:pt idx="26">
                  <c:v>284573</c:v>
                </c:pt>
                <c:pt idx="27">
                  <c:v>229104</c:v>
                </c:pt>
                <c:pt idx="28">
                  <c:v>148872</c:v>
                </c:pt>
                <c:pt idx="29">
                  <c:v>234634</c:v>
                </c:pt>
                <c:pt idx="30">
                  <c:v>153705</c:v>
                </c:pt>
                <c:pt idx="31">
                  <c:v>202237</c:v>
                </c:pt>
                <c:pt idx="32">
                  <c:v>150567</c:v>
                </c:pt>
                <c:pt idx="33">
                  <c:v>186111</c:v>
                </c:pt>
                <c:pt idx="34">
                  <c:v>141077</c:v>
                </c:pt>
                <c:pt idx="35">
                  <c:v>156056</c:v>
                </c:pt>
                <c:pt idx="36">
                  <c:v>116025</c:v>
                </c:pt>
                <c:pt idx="37">
                  <c:v>161021</c:v>
                </c:pt>
                <c:pt idx="38">
                  <c:v>112786</c:v>
                </c:pt>
                <c:pt idx="39">
                  <c:v>163075</c:v>
                </c:pt>
                <c:pt idx="40">
                  <c:v>119121</c:v>
                </c:pt>
                <c:pt idx="41">
                  <c:v>124008</c:v>
                </c:pt>
                <c:pt idx="42">
                  <c:v>119039</c:v>
                </c:pt>
                <c:pt idx="43">
                  <c:v>129318</c:v>
                </c:pt>
                <c:pt idx="44">
                  <c:v>101093</c:v>
                </c:pt>
                <c:pt idx="45">
                  <c:v>139459</c:v>
                </c:pt>
                <c:pt idx="46">
                  <c:v>94404</c:v>
                </c:pt>
                <c:pt idx="47">
                  <c:v>96986</c:v>
                </c:pt>
                <c:pt idx="48">
                  <c:v>79937</c:v>
                </c:pt>
                <c:pt idx="49">
                  <c:v>42738</c:v>
                </c:pt>
                <c:pt idx="50">
                  <c:v>40624</c:v>
                </c:pt>
                <c:pt idx="51">
                  <c:v>39177</c:v>
                </c:pt>
                <c:pt idx="52">
                  <c:v>41292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E7-4BAB-9FA7-E3737C342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'SADJE - KOLIČINE CENE'!$D$17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'SADJE - KOLIČINE CENE'!$B$45:$B$97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'SADJE - KOLIČINE CENE'!$D$45:$D$97</c:f>
              <c:numCache>
                <c:formatCode>0.00</c:formatCode>
                <c:ptCount val="53"/>
                <c:pt idx="0">
                  <c:v>74.13</c:v>
                </c:pt>
                <c:pt idx="1">
                  <c:v>70.86</c:v>
                </c:pt>
                <c:pt idx="2">
                  <c:v>73.349999999999994</c:v>
                </c:pt>
                <c:pt idx="3">
                  <c:v>72.040000000000006</c:v>
                </c:pt>
                <c:pt idx="4">
                  <c:v>75.77</c:v>
                </c:pt>
                <c:pt idx="5">
                  <c:v>82.21</c:v>
                </c:pt>
                <c:pt idx="6">
                  <c:v>78.459999999999994</c:v>
                </c:pt>
                <c:pt idx="7">
                  <c:v>82.4</c:v>
                </c:pt>
                <c:pt idx="8">
                  <c:v>83.13</c:v>
                </c:pt>
                <c:pt idx="9">
                  <c:v>82.96</c:v>
                </c:pt>
                <c:pt idx="10">
                  <c:v>82.04</c:v>
                </c:pt>
                <c:pt idx="11">
                  <c:v>91.07</c:v>
                </c:pt>
                <c:pt idx="12">
                  <c:v>84.39</c:v>
                </c:pt>
                <c:pt idx="13">
                  <c:v>85.07</c:v>
                </c:pt>
                <c:pt idx="14">
                  <c:v>91.51</c:v>
                </c:pt>
                <c:pt idx="15">
                  <c:v>89.85</c:v>
                </c:pt>
                <c:pt idx="16">
                  <c:v>96.08</c:v>
                </c:pt>
                <c:pt idx="17">
                  <c:v>83.93</c:v>
                </c:pt>
                <c:pt idx="18">
                  <c:v>87.26</c:v>
                </c:pt>
                <c:pt idx="19">
                  <c:v>77.61</c:v>
                </c:pt>
                <c:pt idx="20">
                  <c:v>82.95</c:v>
                </c:pt>
                <c:pt idx="21">
                  <c:v>74.97</c:v>
                </c:pt>
                <c:pt idx="22">
                  <c:v>90.66</c:v>
                </c:pt>
                <c:pt idx="23">
                  <c:v>86.15</c:v>
                </c:pt>
                <c:pt idx="24">
                  <c:v>86.99</c:v>
                </c:pt>
                <c:pt idx="25">
                  <c:v>89.57</c:v>
                </c:pt>
                <c:pt idx="26">
                  <c:v>76.83</c:v>
                </c:pt>
                <c:pt idx="27">
                  <c:v>81.739999999999995</c:v>
                </c:pt>
                <c:pt idx="28">
                  <c:v>87</c:v>
                </c:pt>
                <c:pt idx="29">
                  <c:v>85.22</c:v>
                </c:pt>
                <c:pt idx="30">
                  <c:v>79.569999999999993</c:v>
                </c:pt>
                <c:pt idx="31">
                  <c:v>78.92</c:v>
                </c:pt>
                <c:pt idx="32">
                  <c:v>82.65</c:v>
                </c:pt>
                <c:pt idx="33">
                  <c:v>79.61</c:v>
                </c:pt>
                <c:pt idx="34">
                  <c:v>82.83</c:v>
                </c:pt>
                <c:pt idx="35">
                  <c:v>81.88</c:v>
                </c:pt>
                <c:pt idx="36">
                  <c:v>84.79</c:v>
                </c:pt>
                <c:pt idx="37">
                  <c:v>82.9</c:v>
                </c:pt>
                <c:pt idx="38">
                  <c:v>86.79</c:v>
                </c:pt>
                <c:pt idx="39">
                  <c:v>86.51</c:v>
                </c:pt>
                <c:pt idx="40">
                  <c:v>88.34</c:v>
                </c:pt>
                <c:pt idx="41">
                  <c:v>84.51</c:v>
                </c:pt>
                <c:pt idx="42">
                  <c:v>84.56</c:v>
                </c:pt>
                <c:pt idx="43">
                  <c:v>86.02</c:v>
                </c:pt>
                <c:pt idx="44">
                  <c:v>85.78</c:v>
                </c:pt>
                <c:pt idx="45">
                  <c:v>80.489999999999995</c:v>
                </c:pt>
                <c:pt idx="46">
                  <c:v>82.04</c:v>
                </c:pt>
                <c:pt idx="47">
                  <c:v>85.2</c:v>
                </c:pt>
                <c:pt idx="48">
                  <c:v>81.069999999999993</c:v>
                </c:pt>
                <c:pt idx="49">
                  <c:v>85.12</c:v>
                </c:pt>
                <c:pt idx="50">
                  <c:v>80.86</c:v>
                </c:pt>
                <c:pt idx="51">
                  <c:v>76.290000000000006</c:v>
                </c:pt>
                <c:pt idx="52">
                  <c:v>81.06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2B-4B0C-8E94-87E3F0AD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5143458904481887"/>
              <c:y val="0.911250073568920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noMultiLvlLbl val="0"/>
      </c:catAx>
      <c:valAx>
        <c:axId val="529606552"/>
        <c:scaling>
          <c:orientation val="minMax"/>
          <c:max val="97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3.1178436569010721E-3"/>
              <c:y val="0.39691122912190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3850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7805882044323067"/>
              <c:y val="0.3611488294018165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7153386621"/>
          <c:y val="0.9519227820613354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543867625154796E-2"/>
          <c:y val="1.9356897568420687E-2"/>
          <c:w val="0.92182476854145756"/>
          <c:h val="0.82109042977557323"/>
        </c:manualLayout>
      </c:layout>
      <c:lineChart>
        <c:grouping val="standard"/>
        <c:varyColors val="0"/>
        <c:ser>
          <c:idx val="2"/>
          <c:order val="0"/>
          <c:tx>
            <c:strRef>
              <c:f>'JABOLKA - KOLIČINE CENE'!#REF!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'SADJE - KOLIČINE CENE'!$B$108:$B$160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'JABOLKA - KOLIČINE CENE'!#REF!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BA-4C44-8724-D5905A7E8146}"/>
            </c:ext>
          </c:extLst>
        </c:ser>
        <c:ser>
          <c:idx val="0"/>
          <c:order val="1"/>
          <c:tx>
            <c:strRef>
              <c:f>'SADJE - KOLIČINE CENE'!$C$107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'SADJE - KOLIČINE CENE'!$B$108:$B$160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CENE'!$C$108:$C$160</c:f>
              <c:numCache>
                <c:formatCode>#,##0.00</c:formatCode>
                <c:ptCount val="53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  <c:pt idx="18">
                  <c:v>80.77</c:v>
                </c:pt>
                <c:pt idx="19">
                  <c:v>77.59</c:v>
                </c:pt>
                <c:pt idx="20">
                  <c:v>73.09</c:v>
                </c:pt>
                <c:pt idx="21">
                  <c:v>68.91</c:v>
                </c:pt>
                <c:pt idx="22">
                  <c:v>70.599999999999994</c:v>
                </c:pt>
                <c:pt idx="23">
                  <c:v>67.95</c:v>
                </c:pt>
                <c:pt idx="24">
                  <c:v>69.489999999999995</c:v>
                </c:pt>
                <c:pt idx="25">
                  <c:v>84.16</c:v>
                </c:pt>
                <c:pt idx="26">
                  <c:v>74.05</c:v>
                </c:pt>
                <c:pt idx="27">
                  <c:v>74.13</c:v>
                </c:pt>
                <c:pt idx="28">
                  <c:v>70.86</c:v>
                </c:pt>
                <c:pt idx="29">
                  <c:v>73.349999999999994</c:v>
                </c:pt>
                <c:pt idx="30">
                  <c:v>72.040000000000006</c:v>
                </c:pt>
                <c:pt idx="31">
                  <c:v>75.77</c:v>
                </c:pt>
                <c:pt idx="32">
                  <c:v>82.21</c:v>
                </c:pt>
                <c:pt idx="33">
                  <c:v>78.459999999999994</c:v>
                </c:pt>
                <c:pt idx="34">
                  <c:v>82.4</c:v>
                </c:pt>
                <c:pt idx="35">
                  <c:v>83.13</c:v>
                </c:pt>
                <c:pt idx="36">
                  <c:v>82.96</c:v>
                </c:pt>
                <c:pt idx="37">
                  <c:v>82.04</c:v>
                </c:pt>
                <c:pt idx="38">
                  <c:v>91.07</c:v>
                </c:pt>
                <c:pt idx="39">
                  <c:v>84.39</c:v>
                </c:pt>
                <c:pt idx="40">
                  <c:v>85.07</c:v>
                </c:pt>
                <c:pt idx="41">
                  <c:v>91.51</c:v>
                </c:pt>
                <c:pt idx="42">
                  <c:v>89.85</c:v>
                </c:pt>
                <c:pt idx="43">
                  <c:v>96.08</c:v>
                </c:pt>
                <c:pt idx="44">
                  <c:v>83.93</c:v>
                </c:pt>
                <c:pt idx="45">
                  <c:v>87.26</c:v>
                </c:pt>
                <c:pt idx="46">
                  <c:v>77.61</c:v>
                </c:pt>
                <c:pt idx="47">
                  <c:v>82.95</c:v>
                </c:pt>
                <c:pt idx="48">
                  <c:v>74.97</c:v>
                </c:pt>
                <c:pt idx="49">
                  <c:v>90.66</c:v>
                </c:pt>
                <c:pt idx="50">
                  <c:v>86.15</c:v>
                </c:pt>
                <c:pt idx="51">
                  <c:v>86.99</c:v>
                </c:pt>
                <c:pt idx="52">
                  <c:v>73.95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BA-4C44-8724-D5905A7E8146}"/>
            </c:ext>
          </c:extLst>
        </c:ser>
        <c:ser>
          <c:idx val="1"/>
          <c:order val="2"/>
          <c:tx>
            <c:strRef>
              <c:f>'SADJE - KOLIČINE CENE'!$D$107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'SADJE - KOLIČINE CENE'!$B$108:$B$160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CENE'!$D$108:$D$160</c:f>
              <c:numCache>
                <c:formatCode>#,##0.00</c:formatCode>
                <c:ptCount val="53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  <c:pt idx="12">
                  <c:v>82.9</c:v>
                </c:pt>
                <c:pt idx="13">
                  <c:v>86.79</c:v>
                </c:pt>
                <c:pt idx="14">
                  <c:v>86.51</c:v>
                </c:pt>
                <c:pt idx="15">
                  <c:v>88.34</c:v>
                </c:pt>
                <c:pt idx="16">
                  <c:v>84.51</c:v>
                </c:pt>
                <c:pt idx="17">
                  <c:v>84.56</c:v>
                </c:pt>
                <c:pt idx="18">
                  <c:v>86.02</c:v>
                </c:pt>
                <c:pt idx="19">
                  <c:v>85.78</c:v>
                </c:pt>
                <c:pt idx="20">
                  <c:v>80.489999999999995</c:v>
                </c:pt>
                <c:pt idx="21">
                  <c:v>82.04</c:v>
                </c:pt>
                <c:pt idx="22">
                  <c:v>85.2</c:v>
                </c:pt>
                <c:pt idx="23">
                  <c:v>81.069999999999993</c:v>
                </c:pt>
                <c:pt idx="24">
                  <c:v>85.12</c:v>
                </c:pt>
                <c:pt idx="25">
                  <c:v>80.86</c:v>
                </c:pt>
                <c:pt idx="26">
                  <c:v>76.290000000000006</c:v>
                </c:pt>
                <c:pt idx="27">
                  <c:v>81.06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BA-4C44-8724-D5905A7E8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74839157210259"/>
              <c:y val="0.8892018453640431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noMultiLvlLbl val="0"/>
      </c:catAx>
      <c:valAx>
        <c:axId val="521319408"/>
        <c:scaling>
          <c:orientation val="minMax"/>
          <c:max val="97"/>
          <c:min val="6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4.4629760889841694E-3"/>
              <c:y val="0.325442852683062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  <c:majorUnit val="20"/>
        <c:minorUnit val="10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40452878830630368"/>
          <c:y val="0.93347975996392529"/>
          <c:w val="0.19478525170903738"/>
          <c:h val="5.94717818862950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98901752599087"/>
          <c:y val="1.9355345327330232E-2"/>
          <c:w val="0.78962691991716194"/>
          <c:h val="0.809233516671041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SORTAH'!$B$16:$B$18</c:f>
              <c:strCache>
                <c:ptCount val="3"/>
                <c:pt idx="0">
                  <c:v>idared</c:v>
                </c:pt>
                <c:pt idx="1">
                  <c:v>gala</c:v>
                </c:pt>
                <c:pt idx="2">
                  <c:v>granny smith</c:v>
                </c:pt>
              </c:strCache>
            </c:strRef>
          </c:cat>
          <c:val>
            <c:numRef>
              <c:f>'JABOLKA PO SORTAH'!$C$16:$C$18</c:f>
              <c:numCache>
                <c:formatCode>#,##0</c:formatCode>
                <c:ptCount val="3"/>
                <c:pt idx="0">
                  <c:v>17761</c:v>
                </c:pt>
                <c:pt idx="1">
                  <c:v>6460</c:v>
                </c:pt>
                <c:pt idx="2">
                  <c:v>6174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SORTAH'!$B$16:$B$18</c:f>
              <c:strCache>
                <c:ptCount val="3"/>
                <c:pt idx="0">
                  <c:v>idared</c:v>
                </c:pt>
                <c:pt idx="1">
                  <c:v>gala</c:v>
                </c:pt>
                <c:pt idx="2">
                  <c:v>granny smith</c:v>
                </c:pt>
              </c:strCache>
            </c:strRef>
          </c:cat>
          <c:val>
            <c:numRef>
              <c:f>'JABOLKA PO SORTAH'!$D$16:$D$18</c:f>
              <c:numCache>
                <c:formatCode>0.00</c:formatCode>
                <c:ptCount val="3"/>
                <c:pt idx="0">
                  <c:v>79.77</c:v>
                </c:pt>
                <c:pt idx="1">
                  <c:v>91.23</c:v>
                </c:pt>
                <c:pt idx="2">
                  <c:v>79.23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01-4305-ABCC-FF8394C34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17800"/>
          <c:min val="6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76377952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92"/>
          <c:min val="78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263663926348247"/>
          <c:y val="0.95015798448178601"/>
          <c:w val="0.42973856562855917"/>
          <c:h val="3.5648818897637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149356207083562E-2"/>
          <c:y val="2.2804256322798366E-2"/>
          <c:w val="0.80064047427935303"/>
          <c:h val="0.8058770085865963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SORTAH'!$B$19:$B$21</c:f>
              <c:strCache>
                <c:ptCount val="3"/>
                <c:pt idx="0">
                  <c:v>zlati delišes</c:v>
                </c:pt>
                <c:pt idx="1">
                  <c:v>jonagold</c:v>
                </c:pt>
                <c:pt idx="2">
                  <c:v>royal gala</c:v>
                </c:pt>
              </c:strCache>
            </c:strRef>
          </c:cat>
          <c:val>
            <c:numRef>
              <c:f>'JABOLKA PO SORTAH'!$C$19:$C$21</c:f>
              <c:numCache>
                <c:formatCode>#,##0</c:formatCode>
                <c:ptCount val="3"/>
                <c:pt idx="0">
                  <c:v>5562</c:v>
                </c:pt>
                <c:pt idx="1">
                  <c:v>5296</c:v>
                </c:pt>
                <c:pt idx="2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0192"/>
        <c:axId val="521321760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'JABOLKA PO SORTAH'!$B$19:$B$21</c:f>
              <c:strCache>
                <c:ptCount val="3"/>
                <c:pt idx="0">
                  <c:v>zlati delišes</c:v>
                </c:pt>
                <c:pt idx="1">
                  <c:v>jonagold</c:v>
                </c:pt>
                <c:pt idx="2">
                  <c:v>royal gala</c:v>
                </c:pt>
              </c:strCache>
            </c:strRef>
          </c:cat>
          <c:val>
            <c:numRef>
              <c:f>'JABOLKA PO SORTAH'!$D$19:$D$21</c:f>
              <c:numCache>
                <c:formatCode>0.00</c:formatCode>
                <c:ptCount val="3"/>
                <c:pt idx="0">
                  <c:v>87.18</c:v>
                </c:pt>
                <c:pt idx="1">
                  <c:v>68.33</c:v>
                </c:pt>
                <c:pt idx="2">
                  <c:v>124.21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2544"/>
        <c:axId val="521326856"/>
      </c:lineChart>
      <c:catAx>
        <c:axId val="52132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1760"/>
        <c:crossesAt val="0"/>
        <c:auto val="1"/>
        <c:lblAlgn val="ctr"/>
        <c:lblOffset val="100"/>
        <c:noMultiLvlLbl val="0"/>
      </c:catAx>
      <c:valAx>
        <c:axId val="521321760"/>
        <c:scaling>
          <c:orientation val="minMax"/>
          <c:max val="56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6696421511360231"/>
              <c:y val="0.333139877871500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0192"/>
        <c:crosses val="autoZero"/>
        <c:crossBetween val="between"/>
        <c:majorUnit val="500"/>
      </c:valAx>
      <c:catAx>
        <c:axId val="5213225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21326856"/>
        <c:crosses val="autoZero"/>
        <c:auto val="1"/>
        <c:lblAlgn val="ctr"/>
        <c:lblOffset val="100"/>
        <c:noMultiLvlLbl val="0"/>
      </c:catAx>
      <c:valAx>
        <c:axId val="521326856"/>
        <c:scaling>
          <c:orientation val="minMax"/>
          <c:max val="125"/>
          <c:min val="67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5997788012347527E-3"/>
              <c:y val="0.355335807462969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2544"/>
        <c:crosses val="max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711738495630811"/>
          <c:y val="0.95359006980022698"/>
          <c:w val="0.44576493932912392"/>
          <c:h val="3.45036487469899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847712552020217E-2"/>
          <c:y val="2.3407490730325376E-2"/>
          <c:w val="0.81884427881432287"/>
          <c:h val="0.81950980085822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HRUŠKE!$C$20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HRUŠKE!$B$34:$B$79</c:f>
              <c:numCache>
                <c:formatCode>General</c:formatCode>
                <c:ptCount val="46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</c:numCache>
            </c:numRef>
          </c:cat>
          <c:val>
            <c:numRef>
              <c:f>HRUŠKE!$C$34:$C$79</c:f>
              <c:numCache>
                <c:formatCode>#,##0</c:formatCode>
                <c:ptCount val="46"/>
                <c:pt idx="0">
                  <c:v>1100</c:v>
                </c:pt>
                <c:pt idx="1">
                  <c:v>6304</c:v>
                </c:pt>
                <c:pt idx="2">
                  <c:v>8474</c:v>
                </c:pt>
                <c:pt idx="3">
                  <c:v>9935</c:v>
                </c:pt>
                <c:pt idx="4">
                  <c:v>10128</c:v>
                </c:pt>
                <c:pt idx="5">
                  <c:v>8342</c:v>
                </c:pt>
                <c:pt idx="6">
                  <c:v>8269</c:v>
                </c:pt>
                <c:pt idx="7">
                  <c:v>6215</c:v>
                </c:pt>
                <c:pt idx="8">
                  <c:v>9541</c:v>
                </c:pt>
                <c:pt idx="9">
                  <c:v>1925</c:v>
                </c:pt>
                <c:pt idx="10">
                  <c:v>1763</c:v>
                </c:pt>
                <c:pt idx="11">
                  <c:v>2828</c:v>
                </c:pt>
                <c:pt idx="12">
                  <c:v>100</c:v>
                </c:pt>
                <c:pt idx="13">
                  <c:v>5192</c:v>
                </c:pt>
                <c:pt idx="14">
                  <c:v>1342</c:v>
                </c:pt>
                <c:pt idx="15">
                  <c:v>588</c:v>
                </c:pt>
                <c:pt idx="16">
                  <c:v>514</c:v>
                </c:pt>
                <c:pt idx="17">
                  <c:v>426</c:v>
                </c:pt>
                <c:pt idx="18">
                  <c:v>50</c:v>
                </c:pt>
                <c:pt idx="19">
                  <c:v>0</c:v>
                </c:pt>
                <c:pt idx="20">
                  <c:v>547</c:v>
                </c:pt>
                <c:pt idx="21">
                  <c:v>2036</c:v>
                </c:pt>
                <c:pt idx="22">
                  <c:v>130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81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HRUŠKE!$D$20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HRUŠKE!$B$34:$B$79</c:f>
              <c:numCache>
                <c:formatCode>General</c:formatCode>
                <c:ptCount val="46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</c:numCache>
            </c:numRef>
          </c:cat>
          <c:val>
            <c:numRef>
              <c:f>HRUŠKE!$D$34:$D$79</c:f>
              <c:numCache>
                <c:formatCode>0.00</c:formatCode>
                <c:ptCount val="46"/>
                <c:pt idx="0">
                  <c:v>123.18</c:v>
                </c:pt>
                <c:pt idx="1">
                  <c:v>122.89</c:v>
                </c:pt>
                <c:pt idx="2">
                  <c:v>110.65</c:v>
                </c:pt>
                <c:pt idx="3">
                  <c:v>111.76</c:v>
                </c:pt>
                <c:pt idx="4">
                  <c:v>104.47</c:v>
                </c:pt>
                <c:pt idx="5">
                  <c:v>109.36</c:v>
                </c:pt>
                <c:pt idx="6">
                  <c:v>105.71</c:v>
                </c:pt>
                <c:pt idx="7" formatCode="General">
                  <c:v>97.71</c:v>
                </c:pt>
                <c:pt idx="8" formatCode="General">
                  <c:v>102.86</c:v>
                </c:pt>
                <c:pt idx="9" formatCode="General">
                  <c:v>106.98</c:v>
                </c:pt>
                <c:pt idx="10" formatCode="General">
                  <c:v>107.57</c:v>
                </c:pt>
                <c:pt idx="11" formatCode="General">
                  <c:v>107.33</c:v>
                </c:pt>
                <c:pt idx="12" formatCode="#,##0.00">
                  <c:v>151.29</c:v>
                </c:pt>
                <c:pt idx="13" formatCode="#,##0.00">
                  <c:v>70.97</c:v>
                </c:pt>
                <c:pt idx="14" formatCode="#,##0.00">
                  <c:v>108.33</c:v>
                </c:pt>
                <c:pt idx="15" formatCode="#,##0.00">
                  <c:v>109.9</c:v>
                </c:pt>
                <c:pt idx="16" formatCode="#,##0.00">
                  <c:v>107.06</c:v>
                </c:pt>
                <c:pt idx="17" formatCode="#,##0.00">
                  <c:v>136.61000000000001</c:v>
                </c:pt>
                <c:pt idx="18">
                  <c:v>143</c:v>
                </c:pt>
                <c:pt idx="20" formatCode="#,##0.00">
                  <c:v>96.51</c:v>
                </c:pt>
                <c:pt idx="21" formatCode="#,##0.00">
                  <c:v>96.07</c:v>
                </c:pt>
                <c:pt idx="22" formatCode="#,##0.00">
                  <c:v>110</c:v>
                </c:pt>
                <c:pt idx="26" formatCode="#,##0.00">
                  <c:v>110.8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Prodaja hrušk po tednih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noMultiLvlLbl val="0"/>
      </c:catAx>
      <c:valAx>
        <c:axId val="521325680"/>
        <c:scaling>
          <c:orientation val="minMax"/>
          <c:max val="10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8914980793409732E-3"/>
              <c:y val="0.355483689538807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in val="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6783464996201118"/>
              <c:y val="0.372018081073199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901663966146543"/>
          <c:y val="0.93710395575553052"/>
          <c:w val="0.36196658980675717"/>
          <c:h val="6.12749386718817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6993203796293E-2"/>
          <c:y val="2.852516065977341E-2"/>
          <c:w val="0.80373252297835396"/>
          <c:h val="0.8317623571658645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BRESKVE!$C$20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BRESKVE!$B$21:$B$29</c:f>
              <c:numCache>
                <c:formatCode>General</c:formatCode>
                <c:ptCount val="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27</c:v>
                </c:pt>
                <c:pt idx="8">
                  <c:v>28</c:v>
                </c:pt>
              </c:numCache>
            </c:numRef>
          </c:cat>
          <c:val>
            <c:numRef>
              <c:f>BRESKVE!$C$21:$C$29</c:f>
              <c:numCache>
                <c:formatCode>#,##0</c:formatCode>
                <c:ptCount val="9"/>
                <c:pt idx="0">
                  <c:v>151</c:v>
                </c:pt>
                <c:pt idx="1">
                  <c:v>442</c:v>
                </c:pt>
                <c:pt idx="2">
                  <c:v>3001</c:v>
                </c:pt>
                <c:pt idx="3">
                  <c:v>9884</c:v>
                </c:pt>
                <c:pt idx="4">
                  <c:v>3112</c:v>
                </c:pt>
                <c:pt idx="5">
                  <c:v>933</c:v>
                </c:pt>
                <c:pt idx="6">
                  <c:v>238</c:v>
                </c:pt>
                <c:pt idx="7">
                  <c:v>1377</c:v>
                </c:pt>
                <c:pt idx="8">
                  <c:v>24496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66-4ACD-A41E-B8F435339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BRESKVE!$D$20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BRESKVE!$B$21:$B$29</c:f>
              <c:numCache>
                <c:formatCode>General</c:formatCode>
                <c:ptCount val="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27</c:v>
                </c:pt>
                <c:pt idx="8">
                  <c:v>28</c:v>
                </c:pt>
              </c:numCache>
            </c:numRef>
          </c:cat>
          <c:val>
            <c:numRef>
              <c:f>BRESKVE!$D$21:$D$29</c:f>
              <c:numCache>
                <c:formatCode>0.00</c:formatCode>
                <c:ptCount val="9"/>
                <c:pt idx="0">
                  <c:v>228</c:v>
                </c:pt>
                <c:pt idx="1">
                  <c:v>228</c:v>
                </c:pt>
                <c:pt idx="2">
                  <c:v>192.66</c:v>
                </c:pt>
                <c:pt idx="3">
                  <c:v>183.41</c:v>
                </c:pt>
                <c:pt idx="4">
                  <c:v>198.04</c:v>
                </c:pt>
                <c:pt idx="5">
                  <c:v>228</c:v>
                </c:pt>
                <c:pt idx="6">
                  <c:v>228</c:v>
                </c:pt>
                <c:pt idx="7">
                  <c:v>156.47999999999999</c:v>
                </c:pt>
                <c:pt idx="8">
                  <c:v>136.13999999999999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566-4ACD-A41E-B8F435339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230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245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141556052136278"/>
          <c:y val="0.92108093110475409"/>
          <c:w val="0.44041926083449673"/>
          <c:h val="6.7178017954762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933450</xdr:colOff>
      <xdr:row>15</xdr:row>
      <xdr:rowOff>120650</xdr:rowOff>
    </xdr:from>
    <xdr:to>
      <xdr:col>20</xdr:col>
      <xdr:colOff>135255</xdr:colOff>
      <xdr:row>43</xdr:row>
      <xdr:rowOff>95249</xdr:rowOff>
    </xdr:to>
    <xdr:graphicFrame macro="">
      <xdr:nvGraphicFramePr>
        <xdr:cNvPr id="2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F3065610-8198-4EF4-8D98-A89A72C02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563244</xdr:colOff>
      <xdr:row>114</xdr:row>
      <xdr:rowOff>114300</xdr:rowOff>
    </xdr:from>
    <xdr:to>
      <xdr:col>18</xdr:col>
      <xdr:colOff>133349</xdr:colOff>
      <xdr:row>134</xdr:row>
      <xdr:rowOff>66040</xdr:rowOff>
    </xdr:to>
    <xdr:graphicFrame macro="">
      <xdr:nvGraphicFramePr>
        <xdr:cNvPr id="3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2F85222-19E9-4091-BD53-CAEB3380C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152399</xdr:colOff>
      <xdr:row>9</xdr:row>
      <xdr:rowOff>76200</xdr:rowOff>
    </xdr:from>
    <xdr:to>
      <xdr:col>17</xdr:col>
      <xdr:colOff>137161</xdr:colOff>
      <xdr:row>28</xdr:row>
      <xdr:rowOff>60614</xdr:rowOff>
    </xdr:to>
    <xdr:graphicFrame macro="">
      <xdr:nvGraphicFramePr>
        <xdr:cNvPr id="2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1C553B31-EAEC-430C-B5C9-A42A8B5A33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175259</xdr:colOff>
      <xdr:row>31</xdr:row>
      <xdr:rowOff>93980</xdr:rowOff>
    </xdr:from>
    <xdr:to>
      <xdr:col>17</xdr:col>
      <xdr:colOff>139065</xdr:colOff>
      <xdr:row>56</xdr:row>
      <xdr:rowOff>67733</xdr:rowOff>
    </xdr:to>
    <xdr:graphicFrame macro="">
      <xdr:nvGraphicFramePr>
        <xdr:cNvPr id="3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A6CC5CE0-2601-4483-8EEC-8AE247C416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0.00743</cdr:x>
      <cdr:y>0.35737</cdr:y>
    </cdr:from>
    <cdr:to>
      <cdr:x>0.0447</cdr:x>
      <cdr:y>0.55804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6EEF78DF-1A53-446C-8973-B8F73527600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179248" y="1506678"/>
          <a:ext cx="716709" cy="256054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1280158</xdr:colOff>
      <xdr:row>19</xdr:row>
      <xdr:rowOff>114300</xdr:rowOff>
    </xdr:from>
    <xdr:to>
      <xdr:col>16</xdr:col>
      <xdr:colOff>152399</xdr:colOff>
      <xdr:row>40</xdr:row>
      <xdr:rowOff>95250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990600</xdr:colOff>
      <xdr:row>19</xdr:row>
      <xdr:rowOff>76200</xdr:rowOff>
    </xdr:from>
    <xdr:to>
      <xdr:col>15</xdr:col>
      <xdr:colOff>124460</xdr:colOff>
      <xdr:row>38</xdr:row>
      <xdr:rowOff>85090</xdr:rowOff>
    </xdr:to>
    <xdr:graphicFrame macro="">
      <xdr:nvGraphicFramePr>
        <xdr:cNvPr id="13" name="Grafikon 12">
          <a:extLst>
            <a:ext uri="{FF2B5EF4-FFF2-40B4-BE49-F238E27FC236}">
              <a16:creationId xmlns:a16="http://schemas.microsoft.com/office/drawing/2014/main" id="{D0D8543E-2C74-4393-B2B7-87DB23D94B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0.36213</cdr:y>
    </cdr:from>
    <cdr:to>
      <cdr:x>1</cdr:x>
      <cdr:y>0.54644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5862563" y="1468363"/>
          <a:ext cx="647700" cy="25605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0.35779</cdr:y>
    </cdr:from>
    <cdr:to>
      <cdr:x>0.04055</cdr:x>
      <cdr:y>0.60499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306314" y="1563617"/>
          <a:ext cx="868681" cy="256054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8"/>
  <sheetViews>
    <sheetView tabSelected="1" zoomScaleNormal="100" workbookViewId="0"/>
  </sheetViews>
  <sheetFormatPr defaultColWidth="9.1796875" defaultRowHeight="14.5" x14ac:dyDescent="0.35"/>
  <cols>
    <col min="1" max="1" width="40.54296875" style="3" customWidth="1"/>
    <col min="2" max="3" width="7.453125" style="3" customWidth="1"/>
    <col min="4" max="4" width="80" style="3" customWidth="1"/>
    <col min="5" max="16384" width="9.1796875" style="3"/>
  </cols>
  <sheetData>
    <row r="1" spans="1:4" x14ac:dyDescent="0.35">
      <c r="A1" s="11" t="s">
        <v>3</v>
      </c>
    </row>
    <row r="2" spans="1:4" ht="26" x14ac:dyDescent="0.45">
      <c r="A2" s="12" t="s">
        <v>4</v>
      </c>
      <c r="D2" s="86" t="s">
        <v>61</v>
      </c>
    </row>
    <row r="3" spans="1:4" x14ac:dyDescent="0.35">
      <c r="A3" s="13" t="s">
        <v>5</v>
      </c>
    </row>
    <row r="4" spans="1:4" x14ac:dyDescent="0.35">
      <c r="A4" s="13" t="s">
        <v>6</v>
      </c>
    </row>
    <row r="5" spans="1:4" x14ac:dyDescent="0.35">
      <c r="A5" s="13" t="s">
        <v>7</v>
      </c>
      <c r="D5" s="1" t="s">
        <v>66</v>
      </c>
    </row>
    <row r="6" spans="1:4" x14ac:dyDescent="0.35">
      <c r="A6" s="14" t="s">
        <v>8</v>
      </c>
      <c r="D6" s="2" t="s">
        <v>27</v>
      </c>
    </row>
    <row r="7" spans="1:4" x14ac:dyDescent="0.35">
      <c r="D7" s="2" t="s">
        <v>28</v>
      </c>
    </row>
    <row r="8" spans="1:4" x14ac:dyDescent="0.35">
      <c r="A8" s="15" t="s">
        <v>9</v>
      </c>
      <c r="D8" s="2" t="s">
        <v>29</v>
      </c>
    </row>
    <row r="9" spans="1:4" x14ac:dyDescent="0.35">
      <c r="A9" s="15" t="s">
        <v>10</v>
      </c>
      <c r="D9" s="2" t="s">
        <v>30</v>
      </c>
    </row>
    <row r="10" spans="1:4" x14ac:dyDescent="0.35">
      <c r="D10" s="2"/>
    </row>
    <row r="11" spans="1:4" ht="28.5" customHeight="1" x14ac:dyDescent="0.35">
      <c r="A11" s="15" t="s">
        <v>11</v>
      </c>
      <c r="D11" s="2" t="s">
        <v>0</v>
      </c>
    </row>
    <row r="12" spans="1:4" x14ac:dyDescent="0.35">
      <c r="D12" s="2" t="s">
        <v>31</v>
      </c>
    </row>
    <row r="13" spans="1:4" x14ac:dyDescent="0.35">
      <c r="D13" s="2" t="s">
        <v>32</v>
      </c>
    </row>
    <row r="14" spans="1:4" x14ac:dyDescent="0.35">
      <c r="A14" s="3" t="s">
        <v>75</v>
      </c>
      <c r="D14" s="2" t="s">
        <v>33</v>
      </c>
    </row>
    <row r="15" spans="1:4" x14ac:dyDescent="0.35">
      <c r="A15" s="3" t="s">
        <v>82</v>
      </c>
      <c r="D15" s="2" t="s">
        <v>1</v>
      </c>
    </row>
    <row r="16" spans="1:4" x14ac:dyDescent="0.35">
      <c r="A16" s="3" t="s">
        <v>74</v>
      </c>
    </row>
    <row r="18" spans="4:4" ht="31.5" customHeight="1" x14ac:dyDescent="0.35">
      <c r="D18" s="2" t="s">
        <v>2</v>
      </c>
    </row>
  </sheetData>
  <hyperlinks>
    <hyperlink ref="D15" location="_ftn1" display="_ftn1" xr:uid="{00000000-0004-0000-0000-000000000000}"/>
    <hyperlink ref="D18" location="_ftnref1" display="_ftnref1" xr:uid="{00000000-0004-0000-0000-000001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60"/>
  <sheetViews>
    <sheetView zoomScaleNormal="100" workbookViewId="0"/>
  </sheetViews>
  <sheetFormatPr defaultColWidth="9.1796875" defaultRowHeight="14.5" x14ac:dyDescent="0.35"/>
  <cols>
    <col min="1" max="1" width="9.1796875" style="3"/>
    <col min="2" max="2" width="21.54296875" style="3" customWidth="1"/>
    <col min="3" max="3" width="26.453125" style="3" customWidth="1"/>
    <col min="4" max="4" width="24.453125" style="3" customWidth="1"/>
    <col min="5" max="5" width="18.54296875" style="3" customWidth="1"/>
    <col min="6" max="6" width="16" style="3" customWidth="1"/>
    <col min="7" max="16384" width="9.1796875" style="3"/>
  </cols>
  <sheetData>
    <row r="1" spans="1:6" x14ac:dyDescent="0.35">
      <c r="B1" s="3" t="s">
        <v>51</v>
      </c>
      <c r="D1" s="5" t="str">
        <f>'OSNOVNO POROČILO'!A14</f>
        <v>28. teden (11.7.2022 - 17.7.2022)</v>
      </c>
    </row>
    <row r="2" spans="1:6" ht="15" thickBot="1" x14ac:dyDescent="0.4"/>
    <row r="3" spans="1:6" ht="28" customHeight="1" thickBot="1" x14ac:dyDescent="0.4">
      <c r="B3" s="139" t="s">
        <v>12</v>
      </c>
      <c r="C3" s="144" t="s">
        <v>13</v>
      </c>
      <c r="D3" s="56" t="s">
        <v>14</v>
      </c>
    </row>
    <row r="4" spans="1:6" x14ac:dyDescent="0.35">
      <c r="A4" s="57"/>
      <c r="B4" s="148" t="s">
        <v>41</v>
      </c>
      <c r="C4" s="145">
        <v>41292</v>
      </c>
      <c r="D4" s="9">
        <v>81.06</v>
      </c>
    </row>
    <row r="5" spans="1:6" x14ac:dyDescent="0.35">
      <c r="A5" s="57"/>
      <c r="B5" s="149" t="s">
        <v>44</v>
      </c>
      <c r="C5" s="146" t="s">
        <v>46</v>
      </c>
      <c r="D5" s="6" t="s">
        <v>46</v>
      </c>
    </row>
    <row r="6" spans="1:6" ht="15" thickBot="1" x14ac:dyDescent="0.4">
      <c r="A6" s="57"/>
      <c r="B6" s="150" t="s">
        <v>48</v>
      </c>
      <c r="C6" s="147">
        <v>24496</v>
      </c>
      <c r="D6" s="36">
        <v>136.13999999999999</v>
      </c>
    </row>
    <row r="7" spans="1:6" ht="40.4" customHeight="1" thickBot="1" x14ac:dyDescent="0.4"/>
    <row r="8" spans="1:6" ht="22.4" customHeight="1" thickBot="1" x14ac:dyDescent="0.4">
      <c r="C8" s="58" t="s">
        <v>21</v>
      </c>
    </row>
    <row r="9" spans="1:6" ht="17.149999999999999" customHeight="1" x14ac:dyDescent="0.35">
      <c r="C9" s="20"/>
    </row>
    <row r="10" spans="1:6" x14ac:dyDescent="0.35">
      <c r="B10" s="3" t="s">
        <v>67</v>
      </c>
      <c r="D10" s="5" t="str">
        <f>'OSNOVNO POROČILO'!A14</f>
        <v>28. teden (11.7.2022 - 17.7.2022)</v>
      </c>
    </row>
    <row r="11" spans="1:6" ht="15" thickBot="1" x14ac:dyDescent="0.4"/>
    <row r="12" spans="1:6" ht="32.5" customHeight="1" thickBot="1" x14ac:dyDescent="0.4">
      <c r="B12" s="37" t="s">
        <v>65</v>
      </c>
      <c r="C12" s="63" t="s">
        <v>15</v>
      </c>
      <c r="D12" s="63" t="s">
        <v>68</v>
      </c>
      <c r="E12" s="63" t="s">
        <v>49</v>
      </c>
    </row>
    <row r="13" spans="1:6" ht="17.5" customHeight="1" thickBot="1" x14ac:dyDescent="0.4">
      <c r="B13" s="54">
        <v>41292</v>
      </c>
      <c r="C13" s="55">
        <v>81.06</v>
      </c>
      <c r="D13" s="55">
        <v>4.769999999999996</v>
      </c>
      <c r="E13" s="151">
        <v>6.2524577270939741E-2</v>
      </c>
    </row>
    <row r="15" spans="1:6" x14ac:dyDescent="0.35">
      <c r="B15" s="3" t="s">
        <v>52</v>
      </c>
      <c r="F15" s="3" t="s">
        <v>53</v>
      </c>
    </row>
    <row r="16" spans="1:6" ht="15" thickBot="1" x14ac:dyDescent="0.4"/>
    <row r="17" spans="1:4" ht="25" customHeight="1" thickBot="1" x14ac:dyDescent="0.4">
      <c r="B17" s="64" t="s">
        <v>18</v>
      </c>
      <c r="C17" s="65" t="s">
        <v>19</v>
      </c>
      <c r="D17" s="66" t="s">
        <v>20</v>
      </c>
    </row>
    <row r="18" spans="1:4" ht="15" thickBot="1" x14ac:dyDescent="0.4">
      <c r="A18" s="87">
        <v>2021</v>
      </c>
      <c r="B18" s="24">
        <v>1</v>
      </c>
      <c r="C18" s="8">
        <v>187050</v>
      </c>
      <c r="D18" s="9">
        <v>65.67</v>
      </c>
    </row>
    <row r="19" spans="1:4" x14ac:dyDescent="0.35">
      <c r="B19" s="25">
        <v>2</v>
      </c>
      <c r="C19" s="7">
        <v>232516</v>
      </c>
      <c r="D19" s="6">
        <v>69.12</v>
      </c>
    </row>
    <row r="20" spans="1:4" x14ac:dyDescent="0.35">
      <c r="B20" s="25">
        <v>3</v>
      </c>
      <c r="C20" s="7">
        <v>253812</v>
      </c>
      <c r="D20" s="6">
        <v>68.14</v>
      </c>
    </row>
    <row r="21" spans="1:4" x14ac:dyDescent="0.35">
      <c r="B21" s="25">
        <v>4</v>
      </c>
      <c r="C21" s="7">
        <v>203543</v>
      </c>
      <c r="D21" s="6">
        <v>68.400000000000006</v>
      </c>
    </row>
    <row r="22" spans="1:4" x14ac:dyDescent="0.35">
      <c r="B22" s="25">
        <v>5</v>
      </c>
      <c r="C22" s="7">
        <v>150113</v>
      </c>
      <c r="D22" s="6">
        <v>66.38</v>
      </c>
    </row>
    <row r="23" spans="1:4" x14ac:dyDescent="0.35">
      <c r="B23" s="25">
        <v>6</v>
      </c>
      <c r="C23" s="7">
        <v>225487</v>
      </c>
      <c r="D23" s="6">
        <v>71.77</v>
      </c>
    </row>
    <row r="24" spans="1:4" x14ac:dyDescent="0.35">
      <c r="B24" s="25">
        <v>7</v>
      </c>
      <c r="C24" s="7">
        <v>187865</v>
      </c>
      <c r="D24" s="6">
        <v>66.7</v>
      </c>
    </row>
    <row r="25" spans="1:4" x14ac:dyDescent="0.35">
      <c r="B25" s="25">
        <v>8</v>
      </c>
      <c r="C25" s="7">
        <v>186851</v>
      </c>
      <c r="D25" s="6">
        <v>74.87</v>
      </c>
    </row>
    <row r="26" spans="1:4" x14ac:dyDescent="0.35">
      <c r="B26" s="25">
        <v>9</v>
      </c>
      <c r="C26" s="10">
        <v>249092</v>
      </c>
      <c r="D26" s="26">
        <v>72.08</v>
      </c>
    </row>
    <row r="27" spans="1:4" x14ac:dyDescent="0.35">
      <c r="B27" s="25">
        <v>10</v>
      </c>
      <c r="C27" s="10">
        <v>211022</v>
      </c>
      <c r="D27" s="26">
        <v>75.010000000000005</v>
      </c>
    </row>
    <row r="28" spans="1:4" x14ac:dyDescent="0.35">
      <c r="B28" s="25">
        <v>11</v>
      </c>
      <c r="C28" s="10">
        <v>231033</v>
      </c>
      <c r="D28" s="26">
        <v>70.489999999999995</v>
      </c>
    </row>
    <row r="29" spans="1:4" x14ac:dyDescent="0.35">
      <c r="B29" s="25">
        <v>12</v>
      </c>
      <c r="C29" s="10">
        <v>237372</v>
      </c>
      <c r="D29" s="26">
        <v>70.58</v>
      </c>
    </row>
    <row r="30" spans="1:4" x14ac:dyDescent="0.35">
      <c r="B30" s="25">
        <v>13</v>
      </c>
      <c r="C30" s="10">
        <v>235604</v>
      </c>
      <c r="D30" s="26">
        <v>71.36</v>
      </c>
    </row>
    <row r="31" spans="1:4" x14ac:dyDescent="0.35">
      <c r="B31" s="25">
        <v>14</v>
      </c>
      <c r="C31" s="10">
        <v>191635</v>
      </c>
      <c r="D31" s="26">
        <v>81.150000000000006</v>
      </c>
    </row>
    <row r="32" spans="1:4" x14ac:dyDescent="0.35">
      <c r="B32" s="25">
        <v>15</v>
      </c>
      <c r="C32" s="10">
        <v>309389</v>
      </c>
      <c r="D32" s="26">
        <v>73.75</v>
      </c>
    </row>
    <row r="33" spans="2:4" x14ac:dyDescent="0.35">
      <c r="B33" s="25">
        <v>16</v>
      </c>
      <c r="C33" s="10">
        <v>223074</v>
      </c>
      <c r="D33" s="26">
        <v>78.84</v>
      </c>
    </row>
    <row r="34" spans="2:4" x14ac:dyDescent="0.35">
      <c r="B34" s="25">
        <v>17</v>
      </c>
      <c r="C34" s="10">
        <v>166970</v>
      </c>
      <c r="D34" s="26">
        <v>75.61</v>
      </c>
    </row>
    <row r="35" spans="2:4" x14ac:dyDescent="0.35">
      <c r="B35" s="25">
        <v>18</v>
      </c>
      <c r="C35" s="10">
        <v>361702</v>
      </c>
      <c r="D35" s="26">
        <v>78.7</v>
      </c>
    </row>
    <row r="36" spans="2:4" x14ac:dyDescent="0.35">
      <c r="B36" s="25">
        <v>19</v>
      </c>
      <c r="C36" s="10">
        <v>257586</v>
      </c>
      <c r="D36" s="26">
        <v>80.77</v>
      </c>
    </row>
    <row r="37" spans="2:4" x14ac:dyDescent="0.35">
      <c r="B37" s="25">
        <v>20</v>
      </c>
      <c r="C37" s="10">
        <v>215527</v>
      </c>
      <c r="D37" s="26">
        <v>77.59</v>
      </c>
    </row>
    <row r="38" spans="2:4" x14ac:dyDescent="0.35">
      <c r="B38" s="25">
        <v>21</v>
      </c>
      <c r="C38" s="10">
        <v>317925</v>
      </c>
      <c r="D38" s="26">
        <v>73.09</v>
      </c>
    </row>
    <row r="39" spans="2:4" x14ac:dyDescent="0.35">
      <c r="B39" s="25">
        <v>22</v>
      </c>
      <c r="C39" s="10">
        <v>373716</v>
      </c>
      <c r="D39" s="26">
        <v>68.91</v>
      </c>
    </row>
    <row r="40" spans="2:4" x14ac:dyDescent="0.35">
      <c r="B40" s="25">
        <v>23</v>
      </c>
      <c r="C40" s="10">
        <v>292032</v>
      </c>
      <c r="D40" s="26">
        <v>70.599999999999994</v>
      </c>
    </row>
    <row r="41" spans="2:4" x14ac:dyDescent="0.35">
      <c r="B41" s="25">
        <v>24</v>
      </c>
      <c r="C41" s="10">
        <v>305570</v>
      </c>
      <c r="D41" s="26">
        <v>67.95</v>
      </c>
    </row>
    <row r="42" spans="2:4" x14ac:dyDescent="0.35">
      <c r="B42" s="25">
        <v>25</v>
      </c>
      <c r="C42" s="10">
        <v>185270</v>
      </c>
      <c r="D42" s="26">
        <v>69.489999999999995</v>
      </c>
    </row>
    <row r="43" spans="2:4" x14ac:dyDescent="0.35">
      <c r="B43" s="25">
        <v>26</v>
      </c>
      <c r="C43" s="10">
        <v>282125</v>
      </c>
      <c r="D43" s="26">
        <v>84.16</v>
      </c>
    </row>
    <row r="44" spans="2:4" x14ac:dyDescent="0.35">
      <c r="B44" s="25">
        <v>27</v>
      </c>
      <c r="C44" s="10">
        <v>178992</v>
      </c>
      <c r="D44" s="26">
        <v>74.05</v>
      </c>
    </row>
    <row r="45" spans="2:4" x14ac:dyDescent="0.35">
      <c r="B45" s="25">
        <v>28</v>
      </c>
      <c r="C45" s="10">
        <v>159694</v>
      </c>
      <c r="D45" s="26">
        <v>74.13</v>
      </c>
    </row>
    <row r="46" spans="2:4" x14ac:dyDescent="0.35">
      <c r="B46" s="25">
        <v>29</v>
      </c>
      <c r="C46" s="10">
        <v>157821</v>
      </c>
      <c r="D46" s="26">
        <v>70.86</v>
      </c>
    </row>
    <row r="47" spans="2:4" x14ac:dyDescent="0.35">
      <c r="B47" s="25">
        <v>30</v>
      </c>
      <c r="C47" s="10">
        <v>104165</v>
      </c>
      <c r="D47" s="26">
        <v>73.349999999999994</v>
      </c>
    </row>
    <row r="48" spans="2:4" x14ac:dyDescent="0.35">
      <c r="B48" s="25">
        <v>31</v>
      </c>
      <c r="C48" s="10">
        <v>57449</v>
      </c>
      <c r="D48" s="26">
        <v>72.040000000000006</v>
      </c>
    </row>
    <row r="49" spans="2:10" x14ac:dyDescent="0.35">
      <c r="B49" s="25">
        <v>32</v>
      </c>
      <c r="C49" s="10">
        <v>181204</v>
      </c>
      <c r="D49" s="26">
        <v>75.77</v>
      </c>
    </row>
    <row r="50" spans="2:10" x14ac:dyDescent="0.35">
      <c r="B50" s="25">
        <v>33</v>
      </c>
      <c r="C50" s="10">
        <v>131010</v>
      </c>
      <c r="D50" s="26">
        <v>82.21</v>
      </c>
    </row>
    <row r="51" spans="2:10" x14ac:dyDescent="0.35">
      <c r="B51" s="25">
        <v>34</v>
      </c>
      <c r="C51" s="10">
        <v>181633</v>
      </c>
      <c r="D51" s="26">
        <v>78.459999999999994</v>
      </c>
    </row>
    <row r="52" spans="2:10" x14ac:dyDescent="0.35">
      <c r="B52" s="25">
        <v>35</v>
      </c>
      <c r="C52" s="10">
        <v>222656</v>
      </c>
      <c r="D52" s="26">
        <v>82.4</v>
      </c>
      <c r="E52" s="61"/>
      <c r="F52" s="62"/>
    </row>
    <row r="53" spans="2:10" x14ac:dyDescent="0.35">
      <c r="B53" s="25">
        <v>36</v>
      </c>
      <c r="C53" s="10">
        <v>163696</v>
      </c>
      <c r="D53" s="26">
        <v>83.13</v>
      </c>
      <c r="E53" s="61"/>
      <c r="F53" s="62"/>
    </row>
    <row r="54" spans="2:10" x14ac:dyDescent="0.35">
      <c r="B54" s="25">
        <v>37</v>
      </c>
      <c r="C54" s="10">
        <v>377910</v>
      </c>
      <c r="D54" s="26">
        <v>82.96</v>
      </c>
      <c r="E54" s="61"/>
      <c r="F54" s="62"/>
    </row>
    <row r="55" spans="2:10" x14ac:dyDescent="0.35">
      <c r="B55" s="25">
        <v>38</v>
      </c>
      <c r="C55" s="10">
        <v>384279</v>
      </c>
      <c r="D55" s="26">
        <v>82.04</v>
      </c>
      <c r="E55" s="61"/>
      <c r="F55" s="62"/>
      <c r="G55" s="61"/>
      <c r="H55" s="62"/>
    </row>
    <row r="56" spans="2:10" x14ac:dyDescent="0.35">
      <c r="B56" s="25">
        <v>39</v>
      </c>
      <c r="C56" s="10">
        <v>187744</v>
      </c>
      <c r="D56" s="26">
        <v>91.07</v>
      </c>
      <c r="E56" s="61"/>
      <c r="F56" s="62"/>
      <c r="G56" s="61"/>
      <c r="H56" s="62"/>
    </row>
    <row r="57" spans="2:10" x14ac:dyDescent="0.35">
      <c r="B57" s="25">
        <v>40</v>
      </c>
      <c r="C57" s="10">
        <v>199957</v>
      </c>
      <c r="D57" s="26">
        <v>84.39</v>
      </c>
      <c r="E57" s="61"/>
      <c r="F57" s="62"/>
      <c r="G57" s="61"/>
      <c r="H57" s="62"/>
    </row>
    <row r="58" spans="2:10" x14ac:dyDescent="0.35">
      <c r="B58" s="25">
        <v>41</v>
      </c>
      <c r="C58" s="7">
        <v>201145</v>
      </c>
      <c r="D58" s="6">
        <v>85.07</v>
      </c>
      <c r="E58" s="61"/>
      <c r="F58" s="62"/>
      <c r="G58" s="61"/>
      <c r="H58" s="62"/>
      <c r="I58" s="61"/>
      <c r="J58" s="62"/>
    </row>
    <row r="59" spans="2:10" x14ac:dyDescent="0.35">
      <c r="B59" s="25">
        <v>42</v>
      </c>
      <c r="C59" s="7">
        <v>225833</v>
      </c>
      <c r="D59" s="6">
        <v>91.51</v>
      </c>
      <c r="E59" s="61"/>
      <c r="F59" s="62"/>
      <c r="G59" s="61"/>
      <c r="H59" s="62"/>
      <c r="I59" s="61"/>
      <c r="J59" s="62"/>
    </row>
    <row r="60" spans="2:10" x14ac:dyDescent="0.35">
      <c r="B60" s="25">
        <v>43</v>
      </c>
      <c r="C60" s="7">
        <v>198169</v>
      </c>
      <c r="D60" s="6">
        <v>89.85</v>
      </c>
      <c r="E60" s="61"/>
      <c r="F60" s="62"/>
      <c r="G60" s="61"/>
      <c r="H60" s="62"/>
      <c r="I60" s="61"/>
      <c r="J60" s="62"/>
    </row>
    <row r="61" spans="2:10" x14ac:dyDescent="0.35">
      <c r="B61" s="25">
        <v>44</v>
      </c>
      <c r="C61" s="7">
        <v>146237</v>
      </c>
      <c r="D61" s="6">
        <v>96.08</v>
      </c>
      <c r="G61" s="44"/>
      <c r="H61" s="44"/>
      <c r="I61" s="44"/>
      <c r="J61" s="44"/>
    </row>
    <row r="62" spans="2:10" x14ac:dyDescent="0.35">
      <c r="B62" s="25">
        <v>45</v>
      </c>
      <c r="C62" s="7">
        <v>231429</v>
      </c>
      <c r="D62" s="6">
        <v>83.93</v>
      </c>
      <c r="F62" s="43"/>
      <c r="G62" s="41"/>
      <c r="H62" s="43"/>
      <c r="I62" s="41"/>
      <c r="J62" s="44"/>
    </row>
    <row r="63" spans="2:10" x14ac:dyDescent="0.35">
      <c r="B63" s="25">
        <v>46</v>
      </c>
      <c r="C63" s="7">
        <v>226557</v>
      </c>
      <c r="D63" s="6">
        <v>87.26</v>
      </c>
      <c r="G63" s="44"/>
      <c r="H63" s="44"/>
      <c r="I63" s="44"/>
      <c r="J63" s="44"/>
    </row>
    <row r="64" spans="2:10" x14ac:dyDescent="0.35">
      <c r="B64" s="25">
        <v>47</v>
      </c>
      <c r="C64" s="7">
        <v>254693</v>
      </c>
      <c r="D64" s="6">
        <v>77.61</v>
      </c>
    </row>
    <row r="65" spans="1:4" x14ac:dyDescent="0.35">
      <c r="B65" s="25">
        <v>48</v>
      </c>
      <c r="C65" s="7">
        <v>236433</v>
      </c>
      <c r="D65" s="6">
        <v>82.95</v>
      </c>
    </row>
    <row r="66" spans="1:4" x14ac:dyDescent="0.35">
      <c r="B66" s="25">
        <v>49</v>
      </c>
      <c r="C66" s="7">
        <v>224774</v>
      </c>
      <c r="D66" s="6">
        <v>74.97</v>
      </c>
    </row>
    <row r="67" spans="1:4" x14ac:dyDescent="0.35">
      <c r="B67" s="25">
        <v>50</v>
      </c>
      <c r="C67" s="7">
        <v>173989</v>
      </c>
      <c r="D67" s="6">
        <v>90.66</v>
      </c>
    </row>
    <row r="68" spans="1:4" x14ac:dyDescent="0.35">
      <c r="B68" s="25">
        <v>51</v>
      </c>
      <c r="C68" s="7">
        <v>208466</v>
      </c>
      <c r="D68" s="6">
        <v>86.15</v>
      </c>
    </row>
    <row r="69" spans="1:4" ht="15" thickBot="1" x14ac:dyDescent="0.4">
      <c r="B69" s="40">
        <v>52</v>
      </c>
      <c r="C69" s="42">
        <v>116094</v>
      </c>
      <c r="D69" s="36">
        <v>86.99</v>
      </c>
    </row>
    <row r="70" spans="1:4" ht="15" thickBot="1" x14ac:dyDescent="0.4">
      <c r="A70" s="87">
        <v>2022</v>
      </c>
      <c r="B70" s="88">
        <v>1</v>
      </c>
      <c r="C70" s="45">
        <v>128265</v>
      </c>
      <c r="D70" s="9">
        <v>89.57</v>
      </c>
    </row>
    <row r="71" spans="1:4" x14ac:dyDescent="0.35">
      <c r="A71" s="110"/>
      <c r="B71" s="88">
        <v>2</v>
      </c>
      <c r="C71" s="45">
        <v>284573</v>
      </c>
      <c r="D71" s="49">
        <v>76.83</v>
      </c>
    </row>
    <row r="72" spans="1:4" x14ac:dyDescent="0.35">
      <c r="A72" s="57"/>
      <c r="B72" s="88">
        <v>3</v>
      </c>
      <c r="C72" s="45">
        <v>229104</v>
      </c>
      <c r="D72" s="49">
        <v>81.739999999999995</v>
      </c>
    </row>
    <row r="73" spans="1:4" x14ac:dyDescent="0.35">
      <c r="A73" s="57"/>
      <c r="B73" s="88">
        <v>4</v>
      </c>
      <c r="C73" s="45">
        <v>148872</v>
      </c>
      <c r="D73" s="49">
        <v>87</v>
      </c>
    </row>
    <row r="74" spans="1:4" x14ac:dyDescent="0.35">
      <c r="A74" s="57"/>
      <c r="B74" s="88">
        <v>5</v>
      </c>
      <c r="C74" s="45">
        <v>234634</v>
      </c>
      <c r="D74" s="49">
        <v>85.22</v>
      </c>
    </row>
    <row r="75" spans="1:4" x14ac:dyDescent="0.35">
      <c r="A75" s="57"/>
      <c r="B75" s="88">
        <v>6</v>
      </c>
      <c r="C75" s="45">
        <v>153705</v>
      </c>
      <c r="D75" s="49">
        <v>79.569999999999993</v>
      </c>
    </row>
    <row r="76" spans="1:4" x14ac:dyDescent="0.35">
      <c r="A76" s="57"/>
      <c r="B76" s="109">
        <v>7</v>
      </c>
      <c r="C76" s="7">
        <v>202237</v>
      </c>
      <c r="D76" s="6">
        <v>78.92</v>
      </c>
    </row>
    <row r="77" spans="1:4" x14ac:dyDescent="0.35">
      <c r="A77" s="57"/>
      <c r="B77" s="109">
        <v>8</v>
      </c>
      <c r="C77" s="7">
        <v>150567</v>
      </c>
      <c r="D77" s="6">
        <v>82.65</v>
      </c>
    </row>
    <row r="78" spans="1:4" x14ac:dyDescent="0.35">
      <c r="A78" s="57"/>
      <c r="B78" s="109">
        <v>9</v>
      </c>
      <c r="C78" s="7">
        <v>186111</v>
      </c>
      <c r="D78" s="6">
        <v>79.61</v>
      </c>
    </row>
    <row r="79" spans="1:4" x14ac:dyDescent="0.35">
      <c r="A79" s="57"/>
      <c r="B79" s="109">
        <v>10</v>
      </c>
      <c r="C79" s="45">
        <v>141077</v>
      </c>
      <c r="D79" s="49">
        <v>82.83</v>
      </c>
    </row>
    <row r="80" spans="1:4" x14ac:dyDescent="0.35">
      <c r="A80" s="57"/>
      <c r="B80" s="109">
        <v>11</v>
      </c>
      <c r="C80" s="7">
        <v>156056</v>
      </c>
      <c r="D80" s="6">
        <v>81.88</v>
      </c>
    </row>
    <row r="81" spans="1:4" x14ac:dyDescent="0.35">
      <c r="A81" s="57"/>
      <c r="B81" s="109">
        <v>12</v>
      </c>
      <c r="C81" s="45">
        <v>116025</v>
      </c>
      <c r="D81" s="49">
        <v>84.79</v>
      </c>
    </row>
    <row r="82" spans="1:4" x14ac:dyDescent="0.35">
      <c r="A82" s="57"/>
      <c r="B82" s="109">
        <v>13</v>
      </c>
      <c r="C82" s="7">
        <v>161021</v>
      </c>
      <c r="D82" s="6">
        <v>82.9</v>
      </c>
    </row>
    <row r="83" spans="1:4" x14ac:dyDescent="0.35">
      <c r="A83" s="57"/>
      <c r="B83" s="109">
        <v>14</v>
      </c>
      <c r="C83" s="45">
        <v>112786</v>
      </c>
      <c r="D83" s="49">
        <v>86.79</v>
      </c>
    </row>
    <row r="84" spans="1:4" x14ac:dyDescent="0.35">
      <c r="A84" s="57"/>
      <c r="B84" s="109">
        <v>15</v>
      </c>
      <c r="C84" s="7">
        <v>163075</v>
      </c>
      <c r="D84" s="6">
        <v>86.51</v>
      </c>
    </row>
    <row r="85" spans="1:4" x14ac:dyDescent="0.35">
      <c r="A85" s="57"/>
      <c r="B85" s="109">
        <v>16</v>
      </c>
      <c r="C85" s="45">
        <v>119121</v>
      </c>
      <c r="D85" s="49">
        <v>88.34</v>
      </c>
    </row>
    <row r="86" spans="1:4" x14ac:dyDescent="0.35">
      <c r="A86" s="57"/>
      <c r="B86" s="109">
        <v>17</v>
      </c>
      <c r="C86" s="7">
        <v>124008</v>
      </c>
      <c r="D86" s="6">
        <v>84.51</v>
      </c>
    </row>
    <row r="87" spans="1:4" x14ac:dyDescent="0.35">
      <c r="A87" s="57"/>
      <c r="B87" s="109">
        <v>18</v>
      </c>
      <c r="C87" s="45">
        <v>119039</v>
      </c>
      <c r="D87" s="49">
        <v>84.56</v>
      </c>
    </row>
    <row r="88" spans="1:4" x14ac:dyDescent="0.35">
      <c r="A88" s="57"/>
      <c r="B88" s="109">
        <v>19</v>
      </c>
      <c r="C88" s="7">
        <v>129318</v>
      </c>
      <c r="D88" s="6">
        <v>86.02</v>
      </c>
    </row>
    <row r="89" spans="1:4" x14ac:dyDescent="0.35">
      <c r="A89" s="57"/>
      <c r="B89" s="109">
        <v>20</v>
      </c>
      <c r="C89" s="45">
        <v>101093</v>
      </c>
      <c r="D89" s="49">
        <v>85.78</v>
      </c>
    </row>
    <row r="90" spans="1:4" x14ac:dyDescent="0.35">
      <c r="A90" s="57"/>
      <c r="B90" s="109">
        <v>21</v>
      </c>
      <c r="C90" s="7">
        <v>139459</v>
      </c>
      <c r="D90" s="6">
        <v>80.489999999999995</v>
      </c>
    </row>
    <row r="91" spans="1:4" x14ac:dyDescent="0.35">
      <c r="A91" s="57"/>
      <c r="B91" s="109">
        <v>22</v>
      </c>
      <c r="C91" s="45">
        <v>94404</v>
      </c>
      <c r="D91" s="49">
        <v>82.04</v>
      </c>
    </row>
    <row r="92" spans="1:4" x14ac:dyDescent="0.35">
      <c r="A92" s="57"/>
      <c r="B92" s="109">
        <v>23</v>
      </c>
      <c r="C92" s="7">
        <v>96986</v>
      </c>
      <c r="D92" s="6">
        <v>85.2</v>
      </c>
    </row>
    <row r="93" spans="1:4" x14ac:dyDescent="0.35">
      <c r="A93" s="57"/>
      <c r="B93" s="109">
        <v>24</v>
      </c>
      <c r="C93" s="45">
        <v>79937</v>
      </c>
      <c r="D93" s="49">
        <v>81.069999999999993</v>
      </c>
    </row>
    <row r="94" spans="1:4" x14ac:dyDescent="0.35">
      <c r="A94" s="44"/>
      <c r="B94" s="25">
        <v>25</v>
      </c>
      <c r="C94" s="7">
        <v>42738</v>
      </c>
      <c r="D94" s="6">
        <v>85.12</v>
      </c>
    </row>
    <row r="95" spans="1:4" x14ac:dyDescent="0.35">
      <c r="A95" s="57"/>
      <c r="B95" s="109">
        <v>26</v>
      </c>
      <c r="C95" s="45">
        <v>40624</v>
      </c>
      <c r="D95" s="49">
        <v>80.86</v>
      </c>
    </row>
    <row r="96" spans="1:4" x14ac:dyDescent="0.35">
      <c r="A96" s="44"/>
      <c r="B96" s="25">
        <v>27</v>
      </c>
      <c r="C96" s="7">
        <v>39177</v>
      </c>
      <c r="D96" s="6">
        <v>76.290000000000006</v>
      </c>
    </row>
    <row r="97" spans="1:6" x14ac:dyDescent="0.35">
      <c r="A97" s="57"/>
      <c r="B97" s="109">
        <v>28</v>
      </c>
      <c r="C97" s="45">
        <v>41292</v>
      </c>
      <c r="D97" s="49">
        <v>81.06</v>
      </c>
    </row>
    <row r="98" spans="1:6" x14ac:dyDescent="0.35">
      <c r="C98" s="43"/>
      <c r="D98" s="41"/>
    </row>
    <row r="99" spans="1:6" x14ac:dyDescent="0.35">
      <c r="B99" s="3" t="s">
        <v>64</v>
      </c>
      <c r="D99" s="5" t="s">
        <v>76</v>
      </c>
    </row>
    <row r="100" spans="1:6" ht="15" thickBot="1" x14ac:dyDescent="0.4"/>
    <row r="101" spans="1:6" x14ac:dyDescent="0.35">
      <c r="B101" s="107" t="s">
        <v>15</v>
      </c>
      <c r="C101" s="16" t="s">
        <v>15</v>
      </c>
      <c r="D101" s="16" t="s">
        <v>15</v>
      </c>
      <c r="E101" s="155" t="s">
        <v>63</v>
      </c>
      <c r="F101" s="155" t="s">
        <v>22</v>
      </c>
    </row>
    <row r="102" spans="1:6" ht="15" thickBot="1" x14ac:dyDescent="0.4">
      <c r="B102" s="108">
        <v>2020</v>
      </c>
      <c r="C102" s="67">
        <v>2021</v>
      </c>
      <c r="D102" s="67">
        <v>2022</v>
      </c>
      <c r="E102" s="156"/>
      <c r="F102" s="156"/>
    </row>
    <row r="103" spans="1:6" ht="15" thickBot="1" x14ac:dyDescent="0.4">
      <c r="B103" s="89">
        <v>92.68</v>
      </c>
      <c r="C103" s="90">
        <v>74.13</v>
      </c>
      <c r="D103" s="90">
        <v>81.06</v>
      </c>
      <c r="E103" s="90">
        <v>6.9300000000000068</v>
      </c>
      <c r="F103" s="152">
        <v>9.3484419263456298E-2</v>
      </c>
    </row>
    <row r="105" spans="1:6" x14ac:dyDescent="0.35">
      <c r="B105" s="3" t="s">
        <v>54</v>
      </c>
    </row>
    <row r="106" spans="1:6" ht="15" thickBot="1" x14ac:dyDescent="0.4"/>
    <row r="107" spans="1:6" ht="29.5" thickBot="1" x14ac:dyDescent="0.4">
      <c r="B107" s="16" t="s">
        <v>23</v>
      </c>
      <c r="C107" s="16">
        <v>2021</v>
      </c>
      <c r="D107" s="16">
        <v>2022</v>
      </c>
      <c r="E107" s="16" t="s">
        <v>62</v>
      </c>
      <c r="F107" s="16" t="s">
        <v>45</v>
      </c>
    </row>
    <row r="108" spans="1:6" ht="14.25" customHeight="1" x14ac:dyDescent="0.35">
      <c r="B108" s="68">
        <v>1</v>
      </c>
      <c r="C108" s="91">
        <v>65.67</v>
      </c>
      <c r="D108" s="92">
        <v>89.57</v>
      </c>
      <c r="E108" s="92">
        <v>23.899999999999991</v>
      </c>
      <c r="F108" s="21">
        <v>0.36394091670473561</v>
      </c>
    </row>
    <row r="109" spans="1:6" x14ac:dyDescent="0.35">
      <c r="B109" s="69">
        <v>2</v>
      </c>
      <c r="C109" s="93">
        <v>69.12</v>
      </c>
      <c r="D109" s="94">
        <v>76.83</v>
      </c>
      <c r="E109" s="94">
        <v>7.7099999999999937</v>
      </c>
      <c r="F109" s="22">
        <v>0.11154513888888884</v>
      </c>
    </row>
    <row r="110" spans="1:6" x14ac:dyDescent="0.35">
      <c r="B110" s="69">
        <v>3</v>
      </c>
      <c r="C110" s="93">
        <v>68.14</v>
      </c>
      <c r="D110" s="94">
        <v>81.739999999999995</v>
      </c>
      <c r="E110" s="94">
        <v>13.599999999999994</v>
      </c>
      <c r="F110" s="22">
        <v>0.1995890813031993</v>
      </c>
    </row>
    <row r="111" spans="1:6" x14ac:dyDescent="0.35">
      <c r="B111" s="69">
        <v>4</v>
      </c>
      <c r="C111" s="93">
        <v>68.400000000000006</v>
      </c>
      <c r="D111" s="94">
        <v>87</v>
      </c>
      <c r="E111" s="94">
        <v>18.599999999999994</v>
      </c>
      <c r="F111" s="22">
        <v>0.27192982456140347</v>
      </c>
    </row>
    <row r="112" spans="1:6" x14ac:dyDescent="0.35">
      <c r="B112" s="69">
        <v>5</v>
      </c>
      <c r="C112" s="93">
        <v>66.38</v>
      </c>
      <c r="D112" s="94">
        <v>85.22</v>
      </c>
      <c r="E112" s="94">
        <v>18.840000000000003</v>
      </c>
      <c r="F112" s="22">
        <v>0.28382042783971073</v>
      </c>
    </row>
    <row r="113" spans="2:9" x14ac:dyDescent="0.35">
      <c r="B113" s="69">
        <v>6</v>
      </c>
      <c r="C113" s="93">
        <v>71.77</v>
      </c>
      <c r="D113" s="94">
        <v>79.569999999999993</v>
      </c>
      <c r="E113" s="94">
        <v>7.7999999999999972</v>
      </c>
      <c r="F113" s="22">
        <v>0.10868050717570021</v>
      </c>
    </row>
    <row r="114" spans="2:9" x14ac:dyDescent="0.35">
      <c r="B114" s="69">
        <v>7</v>
      </c>
      <c r="C114" s="93">
        <v>66.7</v>
      </c>
      <c r="D114" s="94">
        <v>78.92</v>
      </c>
      <c r="E114" s="94">
        <v>12.219999999999999</v>
      </c>
      <c r="F114" s="22">
        <v>0.18320839580209891</v>
      </c>
      <c r="I114" s="3" t="s">
        <v>55</v>
      </c>
    </row>
    <row r="115" spans="2:9" x14ac:dyDescent="0.35">
      <c r="B115" s="69">
        <v>8</v>
      </c>
      <c r="C115" s="93">
        <v>74.87</v>
      </c>
      <c r="D115" s="94">
        <v>82.65</v>
      </c>
      <c r="E115" s="94">
        <v>7.7800000000000011</v>
      </c>
      <c r="F115" s="22">
        <v>0.10391344997996521</v>
      </c>
    </row>
    <row r="116" spans="2:9" x14ac:dyDescent="0.35">
      <c r="B116" s="69">
        <v>9</v>
      </c>
      <c r="C116" s="93">
        <v>72.08</v>
      </c>
      <c r="D116" s="94">
        <v>79.61</v>
      </c>
      <c r="E116" s="94">
        <v>7.5300000000000011</v>
      </c>
      <c r="F116" s="22">
        <v>0.10446725860155381</v>
      </c>
    </row>
    <row r="117" spans="2:9" x14ac:dyDescent="0.35">
      <c r="B117" s="69">
        <v>10</v>
      </c>
      <c r="C117" s="93">
        <v>75.010000000000005</v>
      </c>
      <c r="D117" s="94">
        <v>82.83</v>
      </c>
      <c r="E117" s="94">
        <v>7.8199999999999932</v>
      </c>
      <c r="F117" s="22">
        <v>0.10425276629782676</v>
      </c>
    </row>
    <row r="118" spans="2:9" x14ac:dyDescent="0.35">
      <c r="B118" s="69">
        <v>11</v>
      </c>
      <c r="C118" s="93">
        <v>70.489999999999995</v>
      </c>
      <c r="D118" s="94">
        <v>81.88</v>
      </c>
      <c r="E118" s="94">
        <v>11.39</v>
      </c>
      <c r="F118" s="22">
        <v>0.16158320329124698</v>
      </c>
    </row>
    <row r="119" spans="2:9" x14ac:dyDescent="0.35">
      <c r="B119" s="70">
        <v>12</v>
      </c>
      <c r="C119" s="93">
        <v>70.58</v>
      </c>
      <c r="D119" s="94">
        <v>84.79</v>
      </c>
      <c r="E119" s="94">
        <v>14.210000000000008</v>
      </c>
      <c r="F119" s="22">
        <v>0.2013318220459055</v>
      </c>
    </row>
    <row r="120" spans="2:9" x14ac:dyDescent="0.35">
      <c r="B120" s="69">
        <v>13</v>
      </c>
      <c r="C120" s="93">
        <v>71.36</v>
      </c>
      <c r="D120" s="94">
        <v>82.9</v>
      </c>
      <c r="E120" s="94">
        <v>11.540000000000006</v>
      </c>
      <c r="F120" s="22">
        <v>0.16171524663677128</v>
      </c>
    </row>
    <row r="121" spans="2:9" x14ac:dyDescent="0.35">
      <c r="B121" s="69">
        <v>14</v>
      </c>
      <c r="C121" s="93">
        <v>81.150000000000006</v>
      </c>
      <c r="D121" s="94">
        <v>86.79</v>
      </c>
      <c r="E121" s="94">
        <v>5.6400000000000006</v>
      </c>
      <c r="F121" s="22">
        <v>6.9500924214417781E-2</v>
      </c>
    </row>
    <row r="122" spans="2:9" x14ac:dyDescent="0.35">
      <c r="B122" s="69">
        <v>15</v>
      </c>
      <c r="C122" s="93">
        <v>73.75</v>
      </c>
      <c r="D122" s="94">
        <v>86.51</v>
      </c>
      <c r="E122" s="94">
        <v>12.760000000000005</v>
      </c>
      <c r="F122" s="22">
        <v>0.1730169491525424</v>
      </c>
    </row>
    <row r="123" spans="2:9" x14ac:dyDescent="0.35">
      <c r="B123" s="69">
        <v>16</v>
      </c>
      <c r="C123" s="93">
        <v>78.84</v>
      </c>
      <c r="D123" s="94">
        <v>88.34</v>
      </c>
      <c r="E123" s="94">
        <v>9.5</v>
      </c>
      <c r="F123" s="22">
        <v>0.12049720953830545</v>
      </c>
    </row>
    <row r="124" spans="2:9" x14ac:dyDescent="0.35">
      <c r="B124" s="69">
        <v>17</v>
      </c>
      <c r="C124" s="93">
        <v>75.61</v>
      </c>
      <c r="D124" s="94">
        <v>84.51</v>
      </c>
      <c r="E124" s="94">
        <v>8.9000000000000057</v>
      </c>
      <c r="F124" s="22">
        <v>0.11770929771194294</v>
      </c>
    </row>
    <row r="125" spans="2:9" x14ac:dyDescent="0.35">
      <c r="B125" s="69">
        <v>18</v>
      </c>
      <c r="C125" s="93">
        <v>78.7</v>
      </c>
      <c r="D125" s="94">
        <v>84.56</v>
      </c>
      <c r="E125" s="94">
        <v>5.8599999999999994</v>
      </c>
      <c r="F125" s="22">
        <v>7.4459974587039346E-2</v>
      </c>
    </row>
    <row r="126" spans="2:9" x14ac:dyDescent="0.35">
      <c r="B126" s="69">
        <v>19</v>
      </c>
      <c r="C126" s="93">
        <v>80.77</v>
      </c>
      <c r="D126" s="94">
        <v>86.02</v>
      </c>
      <c r="E126" s="94">
        <v>5.25</v>
      </c>
      <c r="F126" s="71">
        <v>6.4999380958276509E-2</v>
      </c>
    </row>
    <row r="127" spans="2:9" x14ac:dyDescent="0.35">
      <c r="B127" s="69">
        <v>20</v>
      </c>
      <c r="C127" s="93">
        <v>77.59</v>
      </c>
      <c r="D127" s="94">
        <v>85.78</v>
      </c>
      <c r="E127" s="94">
        <v>8.1899999999999977</v>
      </c>
      <c r="F127" s="22">
        <v>0.10555483954117806</v>
      </c>
    </row>
    <row r="128" spans="2:9" x14ac:dyDescent="0.35">
      <c r="B128" s="69">
        <v>21</v>
      </c>
      <c r="C128" s="93">
        <v>73.09</v>
      </c>
      <c r="D128" s="94">
        <v>80.489999999999995</v>
      </c>
      <c r="E128" s="94">
        <v>7.3999999999999915</v>
      </c>
      <c r="F128" s="22">
        <v>0.10124504036119841</v>
      </c>
    </row>
    <row r="129" spans="2:6" x14ac:dyDescent="0.35">
      <c r="B129" s="69">
        <v>22</v>
      </c>
      <c r="C129" s="93">
        <v>68.91</v>
      </c>
      <c r="D129" s="94">
        <v>82.04</v>
      </c>
      <c r="E129" s="94">
        <v>13.13000000000001</v>
      </c>
      <c r="F129" s="22">
        <v>0.19053838339863605</v>
      </c>
    </row>
    <row r="130" spans="2:6" x14ac:dyDescent="0.35">
      <c r="B130" s="69">
        <v>23</v>
      </c>
      <c r="C130" s="93">
        <v>70.599999999999994</v>
      </c>
      <c r="D130" s="94">
        <v>85.2</v>
      </c>
      <c r="E130" s="94">
        <v>14.600000000000009</v>
      </c>
      <c r="F130" s="22">
        <v>0.20679886685552429</v>
      </c>
    </row>
    <row r="131" spans="2:6" x14ac:dyDescent="0.35">
      <c r="B131" s="69">
        <v>24</v>
      </c>
      <c r="C131" s="93">
        <v>67.95</v>
      </c>
      <c r="D131" s="94">
        <v>81.069999999999993</v>
      </c>
      <c r="E131" s="94">
        <v>13.11999999999999</v>
      </c>
      <c r="F131" s="22">
        <v>0.19308314937453996</v>
      </c>
    </row>
    <row r="132" spans="2:6" x14ac:dyDescent="0.35">
      <c r="B132" s="69">
        <v>25</v>
      </c>
      <c r="C132" s="93">
        <v>69.489999999999995</v>
      </c>
      <c r="D132" s="94">
        <v>85.12</v>
      </c>
      <c r="E132" s="94">
        <v>15.63000000000001</v>
      </c>
      <c r="F132" s="22">
        <v>0.22492444956108804</v>
      </c>
    </row>
    <row r="133" spans="2:6" x14ac:dyDescent="0.35">
      <c r="B133" s="69">
        <v>26</v>
      </c>
      <c r="C133" s="93">
        <v>84.16</v>
      </c>
      <c r="D133" s="94">
        <v>80.86</v>
      </c>
      <c r="E133" s="94">
        <v>-3.2999999999999972</v>
      </c>
      <c r="F133" s="22">
        <v>-3.9211026615969535E-2</v>
      </c>
    </row>
    <row r="134" spans="2:6" x14ac:dyDescent="0.35">
      <c r="B134" s="69">
        <v>27</v>
      </c>
      <c r="C134" s="93">
        <v>74.05</v>
      </c>
      <c r="D134" s="94">
        <v>76.290000000000006</v>
      </c>
      <c r="E134" s="94">
        <v>2.2400000000000091</v>
      </c>
      <c r="F134" s="22">
        <v>3.0249831195138466E-2</v>
      </c>
    </row>
    <row r="135" spans="2:6" x14ac:dyDescent="0.35">
      <c r="B135" s="69">
        <v>28</v>
      </c>
      <c r="C135" s="93">
        <v>74.13</v>
      </c>
      <c r="D135" s="94">
        <v>81.06</v>
      </c>
      <c r="E135" s="94">
        <v>6.9300000000000068</v>
      </c>
      <c r="F135" s="22">
        <v>9.3484419263456298E-2</v>
      </c>
    </row>
    <row r="136" spans="2:6" x14ac:dyDescent="0.35">
      <c r="B136" s="69">
        <v>29</v>
      </c>
      <c r="C136" s="93">
        <v>70.86</v>
      </c>
      <c r="D136" s="94"/>
      <c r="E136" s="94"/>
      <c r="F136" s="22"/>
    </row>
    <row r="137" spans="2:6" x14ac:dyDescent="0.35">
      <c r="B137" s="69">
        <v>30</v>
      </c>
      <c r="C137" s="93">
        <v>73.349999999999994</v>
      </c>
      <c r="D137" s="94"/>
      <c r="E137" s="94"/>
      <c r="F137" s="22"/>
    </row>
    <row r="138" spans="2:6" x14ac:dyDescent="0.35">
      <c r="B138" s="69">
        <v>31</v>
      </c>
      <c r="C138" s="93">
        <v>72.040000000000006</v>
      </c>
      <c r="D138" s="94"/>
      <c r="E138" s="94"/>
      <c r="F138" s="22"/>
    </row>
    <row r="139" spans="2:6" x14ac:dyDescent="0.35">
      <c r="B139" s="69">
        <v>32</v>
      </c>
      <c r="C139" s="93">
        <v>75.77</v>
      </c>
      <c r="D139" s="94"/>
      <c r="E139" s="94"/>
      <c r="F139" s="22"/>
    </row>
    <row r="140" spans="2:6" x14ac:dyDescent="0.35">
      <c r="B140" s="69">
        <v>33</v>
      </c>
      <c r="C140" s="93">
        <v>82.21</v>
      </c>
      <c r="D140" s="94"/>
      <c r="E140" s="94"/>
      <c r="F140" s="30"/>
    </row>
    <row r="141" spans="2:6" x14ac:dyDescent="0.35">
      <c r="B141" s="69">
        <v>34</v>
      </c>
      <c r="C141" s="93">
        <v>78.459999999999994</v>
      </c>
      <c r="D141" s="94"/>
      <c r="E141" s="94"/>
      <c r="F141" s="22"/>
    </row>
    <row r="142" spans="2:6" x14ac:dyDescent="0.35">
      <c r="B142" s="69">
        <v>35</v>
      </c>
      <c r="C142" s="93">
        <v>82.4</v>
      </c>
      <c r="D142" s="94"/>
      <c r="E142" s="94"/>
      <c r="F142" s="22"/>
    </row>
    <row r="143" spans="2:6" x14ac:dyDescent="0.35">
      <c r="B143" s="69">
        <v>36</v>
      </c>
      <c r="C143" s="93">
        <v>83.13</v>
      </c>
      <c r="D143" s="94"/>
      <c r="E143" s="94"/>
      <c r="F143" s="22"/>
    </row>
    <row r="144" spans="2:6" x14ac:dyDescent="0.35">
      <c r="B144" s="69">
        <v>37</v>
      </c>
      <c r="C144" s="93">
        <v>82.96</v>
      </c>
      <c r="D144" s="94"/>
      <c r="E144" s="94"/>
      <c r="F144" s="22"/>
    </row>
    <row r="145" spans="2:6" x14ac:dyDescent="0.35">
      <c r="B145" s="69">
        <v>38</v>
      </c>
      <c r="C145" s="93">
        <v>82.04</v>
      </c>
      <c r="D145" s="94"/>
      <c r="E145" s="94"/>
      <c r="F145" s="22"/>
    </row>
    <row r="146" spans="2:6" x14ac:dyDescent="0.35">
      <c r="B146" s="69">
        <v>39</v>
      </c>
      <c r="C146" s="93">
        <v>91.07</v>
      </c>
      <c r="D146" s="94"/>
      <c r="E146" s="95"/>
      <c r="F146" s="22"/>
    </row>
    <row r="147" spans="2:6" x14ac:dyDescent="0.35">
      <c r="B147" s="69">
        <v>40</v>
      </c>
      <c r="C147" s="93">
        <v>84.39</v>
      </c>
      <c r="D147" s="94"/>
      <c r="E147" s="95"/>
      <c r="F147" s="22"/>
    </row>
    <row r="148" spans="2:6" x14ac:dyDescent="0.35">
      <c r="B148" s="69">
        <v>41</v>
      </c>
      <c r="C148" s="93">
        <v>85.07</v>
      </c>
      <c r="D148" s="94"/>
      <c r="E148" s="95"/>
      <c r="F148" s="22"/>
    </row>
    <row r="149" spans="2:6" x14ac:dyDescent="0.35">
      <c r="B149" s="69">
        <v>42</v>
      </c>
      <c r="C149" s="93">
        <v>91.51</v>
      </c>
      <c r="D149" s="94"/>
      <c r="E149" s="95"/>
      <c r="F149" s="22"/>
    </row>
    <row r="150" spans="2:6" x14ac:dyDescent="0.35">
      <c r="B150" s="69">
        <v>43</v>
      </c>
      <c r="C150" s="93">
        <v>89.85</v>
      </c>
      <c r="D150" s="94"/>
      <c r="E150" s="95"/>
      <c r="F150" s="22"/>
    </row>
    <row r="151" spans="2:6" x14ac:dyDescent="0.35">
      <c r="B151" s="69">
        <v>44</v>
      </c>
      <c r="C151" s="93">
        <v>96.08</v>
      </c>
      <c r="D151" s="94"/>
      <c r="E151" s="95"/>
      <c r="F151" s="22"/>
    </row>
    <row r="152" spans="2:6" x14ac:dyDescent="0.35">
      <c r="B152" s="69">
        <v>45</v>
      </c>
      <c r="C152" s="93">
        <v>83.93</v>
      </c>
      <c r="D152" s="94"/>
      <c r="E152" s="95"/>
      <c r="F152" s="22"/>
    </row>
    <row r="153" spans="2:6" x14ac:dyDescent="0.35">
      <c r="B153" s="69">
        <v>46</v>
      </c>
      <c r="C153" s="96">
        <v>87.26</v>
      </c>
      <c r="D153" s="95"/>
      <c r="E153" s="95"/>
      <c r="F153" s="22"/>
    </row>
    <row r="154" spans="2:6" x14ac:dyDescent="0.35">
      <c r="B154" s="69">
        <v>47</v>
      </c>
      <c r="C154" s="96">
        <v>77.61</v>
      </c>
      <c r="D154" s="95"/>
      <c r="E154" s="95"/>
      <c r="F154" s="22"/>
    </row>
    <row r="155" spans="2:6" x14ac:dyDescent="0.35">
      <c r="B155" s="69">
        <v>48</v>
      </c>
      <c r="C155" s="96">
        <v>82.95</v>
      </c>
      <c r="D155" s="95"/>
      <c r="E155" s="95"/>
      <c r="F155" s="22"/>
    </row>
    <row r="156" spans="2:6" x14ac:dyDescent="0.35">
      <c r="B156" s="69">
        <v>49</v>
      </c>
      <c r="C156" s="96">
        <v>74.97</v>
      </c>
      <c r="D156" s="95"/>
      <c r="E156" s="95"/>
      <c r="F156" s="22"/>
    </row>
    <row r="157" spans="2:6" x14ac:dyDescent="0.35">
      <c r="B157" s="69">
        <v>50</v>
      </c>
      <c r="C157" s="96">
        <v>90.66</v>
      </c>
      <c r="D157" s="95"/>
      <c r="E157" s="95"/>
      <c r="F157" s="22"/>
    </row>
    <row r="158" spans="2:6" x14ac:dyDescent="0.35">
      <c r="B158" s="69">
        <v>51</v>
      </c>
      <c r="C158" s="96">
        <v>86.15</v>
      </c>
      <c r="D158" s="95"/>
      <c r="E158" s="95"/>
      <c r="F158" s="22"/>
    </row>
    <row r="159" spans="2:6" x14ac:dyDescent="0.35">
      <c r="B159" s="69">
        <v>52</v>
      </c>
      <c r="C159" s="96">
        <v>86.99</v>
      </c>
      <c r="D159" s="95"/>
      <c r="E159" s="95"/>
      <c r="F159" s="22"/>
    </row>
    <row r="160" spans="2:6" ht="15" thickBot="1" x14ac:dyDescent="0.4">
      <c r="B160" s="72">
        <v>53</v>
      </c>
      <c r="C160" s="97">
        <v>73.95</v>
      </c>
      <c r="D160" s="98"/>
      <c r="E160" s="98"/>
      <c r="F160" s="23"/>
    </row>
  </sheetData>
  <mergeCells count="2">
    <mergeCell ref="E101:E102"/>
    <mergeCell ref="F101:F102"/>
  </mergeCells>
  <conditionalFormatting sqref="B126 B119 E108:E114 E129:E136 E126 D108:D136 D153:E160 D139:E147">
    <cfRule type="cellIs" dxfId="24" priority="27" stopIfTrue="1" operator="lessThanOrEqual">
      <formula>0</formula>
    </cfRule>
  </conditionalFormatting>
  <conditionalFormatting sqref="F109:F125 F127:F136 F139:F159">
    <cfRule type="cellIs" dxfId="23" priority="25" stopIfTrue="1" operator="lessThan">
      <formula>0</formula>
    </cfRule>
  </conditionalFormatting>
  <conditionalFormatting sqref="E146:E152">
    <cfRule type="cellIs" dxfId="22" priority="26" stopIfTrue="1" operator="lessThanOrEqual">
      <formula>0</formula>
    </cfRule>
  </conditionalFormatting>
  <conditionalFormatting sqref="D148:D152">
    <cfRule type="cellIs" dxfId="21" priority="22" stopIfTrue="1" operator="lessThanOrEqual">
      <formula>0</formula>
    </cfRule>
  </conditionalFormatting>
  <conditionalFormatting sqref="F160">
    <cfRule type="cellIs" dxfId="20" priority="20" stopIfTrue="1" operator="lessThan">
      <formula>0</formula>
    </cfRule>
  </conditionalFormatting>
  <conditionalFormatting sqref="D13">
    <cfRule type="cellIs" dxfId="19" priority="18" stopIfTrue="1" operator="lessThan">
      <formula>0</formula>
    </cfRule>
  </conditionalFormatting>
  <conditionalFormatting sqref="E13">
    <cfRule type="cellIs" dxfId="18" priority="17" stopIfTrue="1" operator="lessThan">
      <formula>0</formula>
    </cfRule>
  </conditionalFormatting>
  <conditionalFormatting sqref="B103:D103">
    <cfRule type="cellIs" dxfId="17" priority="16" stopIfTrue="1" operator="lessThanOrEqual">
      <formula>0</formula>
    </cfRule>
  </conditionalFormatting>
  <conditionalFormatting sqref="C160 C108">
    <cfRule type="cellIs" dxfId="16" priority="15" stopIfTrue="1" operator="lessThanOrEqual">
      <formula>0</formula>
    </cfRule>
  </conditionalFormatting>
  <conditionalFormatting sqref="C109:C147 C153:C159">
    <cfRule type="cellIs" dxfId="15" priority="14" stopIfTrue="1" operator="lessThanOrEqual">
      <formula>0</formula>
    </cfRule>
  </conditionalFormatting>
  <conditionalFormatting sqref="C148:C152">
    <cfRule type="cellIs" dxfId="14" priority="13" stopIfTrue="1" operator="lessThanOrEqual">
      <formula>0</formula>
    </cfRule>
  </conditionalFormatting>
  <conditionalFormatting sqref="F108">
    <cfRule type="cellIs" dxfId="13" priority="11" stopIfTrue="1" operator="lessThan">
      <formula>0</formula>
    </cfRule>
  </conditionalFormatting>
  <conditionalFormatting sqref="D124">
    <cfRule type="cellIs" dxfId="12" priority="10" stopIfTrue="1" operator="lessThanOrEqual">
      <formula>0</formula>
    </cfRule>
  </conditionalFormatting>
  <conditionalFormatting sqref="E115:E125 E127:E128">
    <cfRule type="cellIs" dxfId="11" priority="9" stopIfTrue="1" operator="lessThanOrEqual">
      <formula>0</formula>
    </cfRule>
  </conditionalFormatting>
  <conditionalFormatting sqref="F126">
    <cfRule type="cellIs" dxfId="10" priority="7" stopIfTrue="1" operator="lessThan">
      <formula>0</formula>
    </cfRule>
  </conditionalFormatting>
  <conditionalFormatting sqref="D137:E138">
    <cfRule type="cellIs" dxfId="9" priority="3" stopIfTrue="1" operator="lessThanOrEqual">
      <formula>0</formula>
    </cfRule>
  </conditionalFormatting>
  <conditionalFormatting sqref="F137:F138">
    <cfRule type="cellIs" dxfId="8" priority="2" stopIfTrue="1" operator="lessThan">
      <formula>0</formula>
    </cfRule>
  </conditionalFormatting>
  <conditionalFormatting sqref="E103">
    <cfRule type="cellIs" dxfId="7" priority="1" stopIfTrue="1" operator="lessThanOrEqual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O35"/>
  <sheetViews>
    <sheetView zoomScale="90" zoomScaleNormal="90" workbookViewId="0"/>
  </sheetViews>
  <sheetFormatPr defaultColWidth="9.1796875" defaultRowHeight="14.5" x14ac:dyDescent="0.35"/>
  <cols>
    <col min="1" max="1" width="9.1796875" style="3"/>
    <col min="2" max="2" width="20" style="3" customWidth="1"/>
    <col min="3" max="3" width="23.453125" style="3" customWidth="1"/>
    <col min="4" max="4" width="15.453125" style="3" customWidth="1"/>
    <col min="5" max="5" width="15.81640625" style="3" customWidth="1"/>
    <col min="6" max="6" width="4.54296875" style="3" customWidth="1"/>
    <col min="7" max="11" width="9.1796875" style="3"/>
    <col min="12" max="12" width="8" style="3" customWidth="1"/>
    <col min="13" max="13" width="6.81640625" style="3" customWidth="1"/>
    <col min="14" max="14" width="10" style="3" customWidth="1"/>
    <col min="15" max="16384" width="9.1796875" style="3"/>
  </cols>
  <sheetData>
    <row r="2" spans="2:15" x14ac:dyDescent="0.35">
      <c r="B2" s="73" t="s">
        <v>50</v>
      </c>
      <c r="C2" s="28" t="s">
        <v>73</v>
      </c>
      <c r="D2" s="5" t="str">
        <f>'OSNOVNO POROČILO'!A14</f>
        <v>28. teden (11.7.2022 - 17.7.2022)</v>
      </c>
    </row>
    <row r="3" spans="2:15" ht="15" thickBot="1" x14ac:dyDescent="0.4"/>
    <row r="4" spans="2:15" ht="29.5" thickBot="1" x14ac:dyDescent="0.4">
      <c r="B4" s="37" t="s">
        <v>24</v>
      </c>
      <c r="C4" s="17" t="s">
        <v>15</v>
      </c>
      <c r="D4" s="16" t="s">
        <v>60</v>
      </c>
      <c r="E4" s="37" t="s">
        <v>17</v>
      </c>
    </row>
    <row r="5" spans="2:15" x14ac:dyDescent="0.35">
      <c r="B5" s="77" t="s">
        <v>34</v>
      </c>
      <c r="C5" s="99">
        <v>79.77</v>
      </c>
      <c r="D5" s="100">
        <v>13.039999999999992</v>
      </c>
      <c r="E5" s="137">
        <v>0.19541435636145654</v>
      </c>
    </row>
    <row r="6" spans="2:15" x14ac:dyDescent="0.35">
      <c r="B6" s="79" t="s">
        <v>35</v>
      </c>
      <c r="C6" s="101">
        <v>68.33</v>
      </c>
      <c r="D6" s="102">
        <v>-0.68000000000000682</v>
      </c>
      <c r="E6" s="78">
        <v>-9.8536443993625378E-3</v>
      </c>
    </row>
    <row r="7" spans="2:15" x14ac:dyDescent="0.35">
      <c r="B7" s="79" t="s">
        <v>36</v>
      </c>
      <c r="C7" s="101">
        <v>87.18</v>
      </c>
      <c r="D7" s="102">
        <v>6.75</v>
      </c>
      <c r="E7" s="138">
        <v>8.3923908989183227E-2</v>
      </c>
    </row>
    <row r="8" spans="2:15" x14ac:dyDescent="0.35">
      <c r="B8" s="79" t="s">
        <v>37</v>
      </c>
      <c r="C8" s="101">
        <v>91.23</v>
      </c>
      <c r="D8" s="102">
        <v>3.4300000000000068</v>
      </c>
      <c r="E8" s="78">
        <v>3.9066059225512539E-2</v>
      </c>
    </row>
    <row r="9" spans="2:15" x14ac:dyDescent="0.35">
      <c r="B9" s="79" t="s">
        <v>38</v>
      </c>
      <c r="C9" s="101" t="s">
        <v>46</v>
      </c>
      <c r="D9" s="102"/>
      <c r="E9" s="78"/>
      <c r="N9" s="27" t="s">
        <v>79</v>
      </c>
      <c r="O9" s="5" t="str">
        <f>'OSNOVNO POROČILO'!A14</f>
        <v>28. teden (11.7.2022 - 17.7.2022)</v>
      </c>
    </row>
    <row r="10" spans="2:15" ht="15" thickBot="1" x14ac:dyDescent="0.4">
      <c r="B10" s="80" t="s">
        <v>39</v>
      </c>
      <c r="C10" s="103">
        <v>79.23</v>
      </c>
      <c r="D10" s="104">
        <v>-6.8999999999999915</v>
      </c>
      <c r="E10" s="106">
        <v>-8.0111459421804199E-2</v>
      </c>
    </row>
    <row r="11" spans="2:15" x14ac:dyDescent="0.35">
      <c r="B11" s="3" t="s">
        <v>40</v>
      </c>
    </row>
    <row r="13" spans="2:15" x14ac:dyDescent="0.35">
      <c r="B13" s="3" t="s">
        <v>77</v>
      </c>
      <c r="E13" s="5"/>
    </row>
    <row r="14" spans="2:15" ht="15" thickBot="1" x14ac:dyDescent="0.4"/>
    <row r="15" spans="2:15" ht="29.5" thickBot="1" x14ac:dyDescent="0.4">
      <c r="B15" s="37" t="s">
        <v>24</v>
      </c>
      <c r="C15" s="46" t="s">
        <v>25</v>
      </c>
      <c r="D15" s="37" t="s">
        <v>15</v>
      </c>
    </row>
    <row r="16" spans="2:15" x14ac:dyDescent="0.35">
      <c r="B16" s="74" t="s">
        <v>34</v>
      </c>
      <c r="C16" s="8">
        <v>17761</v>
      </c>
      <c r="D16" s="9">
        <v>79.77</v>
      </c>
    </row>
    <row r="17" spans="2:15" x14ac:dyDescent="0.35">
      <c r="B17" s="75" t="s">
        <v>37</v>
      </c>
      <c r="C17" s="7">
        <v>6460</v>
      </c>
      <c r="D17" s="6">
        <v>91.23</v>
      </c>
      <c r="F17" s="29"/>
    </row>
    <row r="18" spans="2:15" x14ac:dyDescent="0.35">
      <c r="B18" s="75" t="s">
        <v>39</v>
      </c>
      <c r="C18" s="7">
        <v>6174</v>
      </c>
      <c r="D18" s="6">
        <v>79.23</v>
      </c>
    </row>
    <row r="19" spans="2:15" x14ac:dyDescent="0.35">
      <c r="B19" s="75" t="s">
        <v>36</v>
      </c>
      <c r="C19" s="7">
        <v>5562</v>
      </c>
      <c r="D19" s="6">
        <v>87.18</v>
      </c>
    </row>
    <row r="20" spans="2:15" x14ac:dyDescent="0.35">
      <c r="B20" s="75" t="s">
        <v>35</v>
      </c>
      <c r="C20" s="7">
        <v>5296</v>
      </c>
      <c r="D20" s="6">
        <v>68.33</v>
      </c>
    </row>
    <row r="21" spans="2:15" x14ac:dyDescent="0.35">
      <c r="B21" s="75" t="s">
        <v>83</v>
      </c>
      <c r="C21" s="7">
        <v>39</v>
      </c>
      <c r="D21" s="6">
        <v>124.21</v>
      </c>
    </row>
    <row r="22" spans="2:15" x14ac:dyDescent="0.35">
      <c r="B22" s="75"/>
      <c r="C22" s="7"/>
      <c r="D22" s="6"/>
    </row>
    <row r="23" spans="2:15" x14ac:dyDescent="0.35">
      <c r="B23" s="75"/>
      <c r="C23" s="7"/>
      <c r="D23" s="6"/>
    </row>
    <row r="24" spans="2:15" x14ac:dyDescent="0.35">
      <c r="B24" s="75"/>
      <c r="C24" s="7"/>
      <c r="D24" s="6"/>
    </row>
    <row r="25" spans="2:15" x14ac:dyDescent="0.35">
      <c r="B25" s="75"/>
      <c r="C25" s="7"/>
      <c r="D25" s="6"/>
    </row>
    <row r="26" spans="2:15" x14ac:dyDescent="0.35">
      <c r="B26" s="75"/>
      <c r="C26" s="7"/>
      <c r="D26" s="6"/>
    </row>
    <row r="27" spans="2:15" ht="15" thickBot="1" x14ac:dyDescent="0.4">
      <c r="B27" s="76"/>
      <c r="C27" s="42"/>
      <c r="D27" s="36"/>
    </row>
    <row r="28" spans="2:15" x14ac:dyDescent="0.35">
      <c r="B28" s="44"/>
      <c r="C28" s="43"/>
      <c r="D28" s="50"/>
    </row>
    <row r="29" spans="2:15" x14ac:dyDescent="0.35">
      <c r="B29" s="44"/>
      <c r="C29" s="43"/>
      <c r="D29" s="41"/>
    </row>
    <row r="30" spans="2:15" x14ac:dyDescent="0.35">
      <c r="B30" s="44"/>
      <c r="C30" s="43"/>
      <c r="D30" s="41"/>
    </row>
    <row r="31" spans="2:15" x14ac:dyDescent="0.35">
      <c r="B31" s="44"/>
      <c r="C31" s="43"/>
      <c r="D31" s="50"/>
      <c r="N31" s="27" t="s">
        <v>78</v>
      </c>
      <c r="O31" s="5" t="str">
        <f>'OSNOVNO POROČILO'!A14</f>
        <v>28. teden (11.7.2022 - 17.7.2022)</v>
      </c>
    </row>
    <row r="32" spans="2:15" x14ac:dyDescent="0.35">
      <c r="B32" s="44"/>
      <c r="C32" s="43"/>
      <c r="D32" s="41"/>
    </row>
    <row r="33" spans="2:4" x14ac:dyDescent="0.35">
      <c r="B33" s="44"/>
      <c r="C33" s="43"/>
      <c r="D33" s="41"/>
    </row>
    <row r="34" spans="2:4" x14ac:dyDescent="0.35">
      <c r="B34" s="44"/>
      <c r="C34" s="43"/>
      <c r="D34" s="41"/>
    </row>
    <row r="35" spans="2:4" x14ac:dyDescent="0.35">
      <c r="B35" s="44"/>
      <c r="C35" s="43"/>
      <c r="D35" s="41"/>
    </row>
  </sheetData>
  <sortState xmlns:xlrd2="http://schemas.microsoft.com/office/spreadsheetml/2017/richdata2" ref="B16:D33">
    <sortCondition descending="1" ref="C16:C33"/>
  </sortState>
  <conditionalFormatting sqref="E10 E7:E8 E5">
    <cfRule type="cellIs" dxfId="6" priority="5" stopIfTrue="1" operator="lessThanOrEqual">
      <formula>0</formula>
    </cfRule>
  </conditionalFormatting>
  <conditionalFormatting sqref="E9">
    <cfRule type="cellIs" dxfId="5" priority="4" stopIfTrue="1" operator="lessThanOrEqual">
      <formula>0</formula>
    </cfRule>
  </conditionalFormatting>
  <conditionalFormatting sqref="E6">
    <cfRule type="cellIs" dxfId="4" priority="3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1"/>
  <sheetViews>
    <sheetView workbookViewId="0"/>
  </sheetViews>
  <sheetFormatPr defaultColWidth="8.81640625" defaultRowHeight="14.5" x14ac:dyDescent="0.35"/>
  <cols>
    <col min="1" max="1" width="8.81640625" style="3"/>
    <col min="2" max="3" width="15.453125" style="3" customWidth="1"/>
    <col min="4" max="4" width="29.453125" style="3" customWidth="1"/>
    <col min="5" max="5" width="26.1796875" style="3" customWidth="1"/>
    <col min="6" max="16384" width="8.81640625" style="3"/>
  </cols>
  <sheetData>
    <row r="1" spans="2:5" ht="15" thickBot="1" x14ac:dyDescent="0.4"/>
    <row r="2" spans="2:5" ht="15" thickBot="1" x14ac:dyDescent="0.4">
      <c r="B2" s="4" t="s">
        <v>42</v>
      </c>
    </row>
    <row r="4" spans="2:5" x14ac:dyDescent="0.35">
      <c r="B4" s="3" t="s">
        <v>56</v>
      </c>
      <c r="E4" s="5" t="str">
        <f>'OSNOVNO POROČILO'!A14</f>
        <v>28. teden (11.7.2022 - 17.7.2022)</v>
      </c>
    </row>
    <row r="5" spans="2:5" ht="15" thickBot="1" x14ac:dyDescent="0.4"/>
    <row r="6" spans="2:5" ht="29.5" thickBot="1" x14ac:dyDescent="0.4">
      <c r="B6" s="19" t="s">
        <v>26</v>
      </c>
      <c r="C6" s="19" t="s">
        <v>14</v>
      </c>
      <c r="D6" s="19" t="s">
        <v>16</v>
      </c>
      <c r="E6" s="19" t="s">
        <v>17</v>
      </c>
    </row>
    <row r="7" spans="2:5" ht="15" thickBot="1" x14ac:dyDescent="0.4">
      <c r="B7" s="47" t="s">
        <v>46</v>
      </c>
      <c r="C7" s="60" t="s">
        <v>46</v>
      </c>
      <c r="D7" s="59" t="s">
        <v>46</v>
      </c>
      <c r="E7" s="105" t="s">
        <v>46</v>
      </c>
    </row>
    <row r="11" spans="2:5" x14ac:dyDescent="0.35">
      <c r="B11" s="3" t="s">
        <v>57</v>
      </c>
      <c r="E11" s="5" t="str">
        <f>'OSNOVNO POROČILO'!A14</f>
        <v>28. teden (11.7.2022 - 17.7.2022)</v>
      </c>
    </row>
    <row r="12" spans="2:5" ht="15" thickBot="1" x14ac:dyDescent="0.4"/>
    <row r="13" spans="2:5" ht="15" thickBot="1" x14ac:dyDescent="0.4">
      <c r="B13" s="38" t="s">
        <v>24</v>
      </c>
      <c r="C13" s="39" t="s">
        <v>25</v>
      </c>
      <c r="D13" s="38" t="s">
        <v>15</v>
      </c>
    </row>
    <row r="14" spans="2:5" ht="15" thickBot="1" x14ac:dyDescent="0.4">
      <c r="B14" s="19" t="s">
        <v>47</v>
      </c>
      <c r="C14" s="59" t="s">
        <v>46</v>
      </c>
      <c r="D14" s="48" t="s">
        <v>46</v>
      </c>
    </row>
    <row r="15" spans="2:5" x14ac:dyDescent="0.35">
      <c r="C15" s="43"/>
      <c r="D15" s="41"/>
    </row>
    <row r="16" spans="2:5" x14ac:dyDescent="0.35">
      <c r="C16" s="43"/>
      <c r="D16" s="41"/>
    </row>
    <row r="17" spans="1:6" x14ac:dyDescent="0.35">
      <c r="C17" s="43"/>
      <c r="D17" s="41"/>
    </row>
    <row r="18" spans="1:6" x14ac:dyDescent="0.35">
      <c r="B18" s="3" t="s">
        <v>58</v>
      </c>
    </row>
    <row r="19" spans="1:6" ht="15" thickBot="1" x14ac:dyDescent="0.4">
      <c r="F19" s="3" t="s">
        <v>59</v>
      </c>
    </row>
    <row r="20" spans="1:6" ht="15" thickBot="1" x14ac:dyDescent="0.4">
      <c r="A20" s="84" t="s">
        <v>43</v>
      </c>
      <c r="B20" s="18" t="s">
        <v>18</v>
      </c>
      <c r="C20" s="31" t="s">
        <v>19</v>
      </c>
      <c r="D20" s="32" t="s">
        <v>20</v>
      </c>
    </row>
    <row r="21" spans="1:6" ht="15" thickBot="1" x14ac:dyDescent="0.4">
      <c r="A21" s="85">
        <v>2021</v>
      </c>
      <c r="B21" s="33">
        <v>1</v>
      </c>
      <c r="C21" s="8">
        <v>10</v>
      </c>
      <c r="D21" s="9">
        <v>126.53</v>
      </c>
    </row>
    <row r="22" spans="1:6" x14ac:dyDescent="0.35">
      <c r="B22" s="34">
        <v>2</v>
      </c>
      <c r="C22" s="7">
        <v>42</v>
      </c>
      <c r="D22" s="6">
        <v>128.09</v>
      </c>
    </row>
    <row r="23" spans="1:6" x14ac:dyDescent="0.35">
      <c r="B23" s="34">
        <v>3</v>
      </c>
      <c r="C23" s="7">
        <v>4086</v>
      </c>
      <c r="D23" s="6">
        <v>81.7</v>
      </c>
    </row>
    <row r="24" spans="1:6" x14ac:dyDescent="0.35">
      <c r="B24" s="34">
        <v>4</v>
      </c>
      <c r="C24" s="7">
        <v>3787</v>
      </c>
      <c r="D24" s="6">
        <v>83.3</v>
      </c>
    </row>
    <row r="25" spans="1:6" x14ac:dyDescent="0.35">
      <c r="B25" s="34">
        <v>5</v>
      </c>
      <c r="C25" s="7">
        <v>36</v>
      </c>
      <c r="D25" s="6">
        <v>131.02000000000001</v>
      </c>
    </row>
    <row r="26" spans="1:6" x14ac:dyDescent="0.35">
      <c r="B26" s="34">
        <v>6</v>
      </c>
      <c r="C26" s="7">
        <v>200</v>
      </c>
      <c r="D26" s="6">
        <v>80</v>
      </c>
    </row>
    <row r="27" spans="1:6" x14ac:dyDescent="0.35">
      <c r="B27" s="34">
        <v>7</v>
      </c>
      <c r="C27" s="7">
        <v>18</v>
      </c>
      <c r="D27" s="6">
        <v>127.3</v>
      </c>
    </row>
    <row r="28" spans="1:6" x14ac:dyDescent="0.35">
      <c r="B28" s="34">
        <v>8</v>
      </c>
      <c r="C28" s="7">
        <v>106</v>
      </c>
      <c r="D28" s="6">
        <v>117.33</v>
      </c>
    </row>
    <row r="29" spans="1:6" x14ac:dyDescent="0.35">
      <c r="B29" s="34">
        <v>9</v>
      </c>
      <c r="C29" s="7">
        <v>37</v>
      </c>
      <c r="D29" s="6">
        <v>134.68</v>
      </c>
    </row>
    <row r="30" spans="1:6" x14ac:dyDescent="0.35">
      <c r="B30" s="34">
        <v>11</v>
      </c>
      <c r="C30" s="7">
        <v>40</v>
      </c>
      <c r="D30" s="6">
        <v>122.45</v>
      </c>
    </row>
    <row r="31" spans="1:6" x14ac:dyDescent="0.35">
      <c r="B31" s="34">
        <v>12</v>
      </c>
      <c r="C31" s="7">
        <v>9</v>
      </c>
      <c r="D31" s="6">
        <v>111.43</v>
      </c>
    </row>
    <row r="32" spans="1:6" x14ac:dyDescent="0.35">
      <c r="B32" s="34">
        <v>13</v>
      </c>
      <c r="C32" s="7">
        <v>10</v>
      </c>
      <c r="D32" s="6">
        <v>157.11000000000001</v>
      </c>
    </row>
    <row r="33" spans="2:4" x14ac:dyDescent="0.35">
      <c r="B33" s="34">
        <v>15</v>
      </c>
      <c r="C33" s="7">
        <v>1</v>
      </c>
      <c r="D33" s="6">
        <v>165.12</v>
      </c>
    </row>
    <row r="34" spans="2:4" x14ac:dyDescent="0.35">
      <c r="B34" s="34">
        <v>33</v>
      </c>
      <c r="C34" s="7">
        <v>1100</v>
      </c>
      <c r="D34" s="6">
        <v>123.18</v>
      </c>
    </row>
    <row r="35" spans="2:4" x14ac:dyDescent="0.35">
      <c r="B35" s="34">
        <v>34</v>
      </c>
      <c r="C35" s="7">
        <v>6304</v>
      </c>
      <c r="D35" s="6">
        <v>122.89</v>
      </c>
    </row>
    <row r="36" spans="2:4" x14ac:dyDescent="0.35">
      <c r="B36" s="34">
        <v>35</v>
      </c>
      <c r="C36" s="7">
        <v>8474</v>
      </c>
      <c r="D36" s="6">
        <v>110.65</v>
      </c>
    </row>
    <row r="37" spans="2:4" x14ac:dyDescent="0.35">
      <c r="B37" s="34">
        <v>36</v>
      </c>
      <c r="C37" s="7">
        <v>9935</v>
      </c>
      <c r="D37" s="6">
        <v>111.76</v>
      </c>
    </row>
    <row r="38" spans="2:4" x14ac:dyDescent="0.35">
      <c r="B38" s="34">
        <v>37</v>
      </c>
      <c r="C38" s="7">
        <v>10128</v>
      </c>
      <c r="D38" s="6">
        <v>104.47</v>
      </c>
    </row>
    <row r="39" spans="2:4" x14ac:dyDescent="0.35">
      <c r="B39" s="34">
        <v>38</v>
      </c>
      <c r="C39" s="7">
        <v>8342</v>
      </c>
      <c r="D39" s="6">
        <v>109.36</v>
      </c>
    </row>
    <row r="40" spans="2:4" x14ac:dyDescent="0.35">
      <c r="B40" s="34">
        <v>39</v>
      </c>
      <c r="C40" s="7">
        <v>8269</v>
      </c>
      <c r="D40" s="6">
        <v>105.71</v>
      </c>
    </row>
    <row r="41" spans="2:4" x14ac:dyDescent="0.35">
      <c r="B41" s="34">
        <v>40</v>
      </c>
      <c r="C41" s="7">
        <v>6215</v>
      </c>
      <c r="D41" s="81">
        <v>97.71</v>
      </c>
    </row>
    <row r="42" spans="2:4" x14ac:dyDescent="0.35">
      <c r="B42" s="34">
        <v>41</v>
      </c>
      <c r="C42" s="7">
        <v>9541</v>
      </c>
      <c r="D42" s="81">
        <v>102.86</v>
      </c>
    </row>
    <row r="43" spans="2:4" x14ac:dyDescent="0.35">
      <c r="B43" s="34">
        <v>42</v>
      </c>
      <c r="C43" s="7">
        <v>1925</v>
      </c>
      <c r="D43" s="81">
        <v>106.98</v>
      </c>
    </row>
    <row r="44" spans="2:4" x14ac:dyDescent="0.35">
      <c r="B44" s="34">
        <v>43</v>
      </c>
      <c r="C44" s="7">
        <v>1763</v>
      </c>
      <c r="D44" s="81">
        <v>107.57</v>
      </c>
    </row>
    <row r="45" spans="2:4" x14ac:dyDescent="0.35">
      <c r="B45" s="34">
        <v>44</v>
      </c>
      <c r="C45" s="7">
        <v>2828</v>
      </c>
      <c r="D45" s="81">
        <v>107.33</v>
      </c>
    </row>
    <row r="46" spans="2:4" x14ac:dyDescent="0.35">
      <c r="B46" s="34">
        <v>45</v>
      </c>
      <c r="C46" s="7">
        <v>100</v>
      </c>
      <c r="D46" s="82">
        <v>151.29</v>
      </c>
    </row>
    <row r="47" spans="2:4" x14ac:dyDescent="0.35">
      <c r="B47" s="34">
        <v>46</v>
      </c>
      <c r="C47" s="7">
        <v>5192</v>
      </c>
      <c r="D47" s="82">
        <v>70.97</v>
      </c>
    </row>
    <row r="48" spans="2:4" x14ac:dyDescent="0.35">
      <c r="B48" s="34">
        <v>47</v>
      </c>
      <c r="C48" s="7">
        <v>1342</v>
      </c>
      <c r="D48" s="82">
        <v>108.33</v>
      </c>
    </row>
    <row r="49" spans="1:4" x14ac:dyDescent="0.35">
      <c r="B49" s="34">
        <v>50</v>
      </c>
      <c r="C49" s="7">
        <v>588</v>
      </c>
      <c r="D49" s="82">
        <v>109.9</v>
      </c>
    </row>
    <row r="50" spans="1:4" x14ac:dyDescent="0.35">
      <c r="B50" s="34">
        <v>51</v>
      </c>
      <c r="C50" s="7">
        <v>514</v>
      </c>
      <c r="D50" s="82">
        <v>107.06</v>
      </c>
    </row>
    <row r="51" spans="1:4" ht="15" thickBot="1" x14ac:dyDescent="0.4">
      <c r="B51" s="35">
        <v>52</v>
      </c>
      <c r="C51" s="42">
        <v>426</v>
      </c>
      <c r="D51" s="83">
        <v>136.61000000000001</v>
      </c>
    </row>
    <row r="52" spans="1:4" ht="15" thickBot="1" x14ac:dyDescent="0.4">
      <c r="A52" s="85">
        <v>2022</v>
      </c>
      <c r="B52" s="51">
        <v>1</v>
      </c>
      <c r="C52" s="45">
        <v>50</v>
      </c>
      <c r="D52" s="9">
        <v>143</v>
      </c>
    </row>
    <row r="53" spans="1:4" x14ac:dyDescent="0.35">
      <c r="A53" s="57"/>
      <c r="B53" s="52">
        <v>2</v>
      </c>
      <c r="C53" s="7" t="s">
        <v>46</v>
      </c>
      <c r="D53" s="53"/>
    </row>
    <row r="54" spans="1:4" x14ac:dyDescent="0.35">
      <c r="A54" s="57"/>
      <c r="B54" s="52">
        <v>3</v>
      </c>
      <c r="C54" s="7">
        <v>547</v>
      </c>
      <c r="D54" s="82">
        <v>96.51</v>
      </c>
    </row>
    <row r="55" spans="1:4" x14ac:dyDescent="0.35">
      <c r="A55" s="57"/>
      <c r="B55" s="52">
        <v>4</v>
      </c>
      <c r="C55" s="7">
        <v>2036</v>
      </c>
      <c r="D55" s="82">
        <v>96.07</v>
      </c>
    </row>
    <row r="56" spans="1:4" x14ac:dyDescent="0.35">
      <c r="A56" s="57"/>
      <c r="B56" s="52">
        <v>5</v>
      </c>
      <c r="C56" s="7">
        <v>130</v>
      </c>
      <c r="D56" s="82">
        <v>110</v>
      </c>
    </row>
    <row r="57" spans="1:4" x14ac:dyDescent="0.35">
      <c r="A57" s="57"/>
      <c r="B57" s="52">
        <v>6</v>
      </c>
      <c r="C57" s="7" t="s">
        <v>46</v>
      </c>
      <c r="D57" s="82"/>
    </row>
    <row r="58" spans="1:4" x14ac:dyDescent="0.35">
      <c r="A58" s="57"/>
      <c r="B58" s="52">
        <v>7</v>
      </c>
      <c r="C58" s="7" t="s">
        <v>46</v>
      </c>
      <c r="D58" s="82"/>
    </row>
    <row r="59" spans="1:4" x14ac:dyDescent="0.35">
      <c r="A59" s="57"/>
      <c r="B59" s="52">
        <v>8</v>
      </c>
      <c r="C59" s="7" t="s">
        <v>46</v>
      </c>
      <c r="D59" s="82"/>
    </row>
    <row r="60" spans="1:4" x14ac:dyDescent="0.35">
      <c r="A60" s="57"/>
      <c r="B60" s="52">
        <v>9</v>
      </c>
      <c r="C60" s="7">
        <v>81</v>
      </c>
      <c r="D60" s="82">
        <v>110.8</v>
      </c>
    </row>
    <row r="61" spans="1:4" x14ac:dyDescent="0.35">
      <c r="A61" s="57"/>
      <c r="B61" s="52">
        <v>10</v>
      </c>
      <c r="C61" s="7" t="s">
        <v>46</v>
      </c>
      <c r="D61" s="82"/>
    </row>
    <row r="62" spans="1:4" x14ac:dyDescent="0.35">
      <c r="A62" s="57"/>
      <c r="B62" s="52">
        <v>11</v>
      </c>
      <c r="C62" s="7" t="s">
        <v>46</v>
      </c>
      <c r="D62" s="82"/>
    </row>
    <row r="63" spans="1:4" x14ac:dyDescent="0.35">
      <c r="A63" s="57"/>
      <c r="B63" s="52">
        <v>12</v>
      </c>
      <c r="C63" s="7" t="s">
        <v>46</v>
      </c>
      <c r="D63" s="82"/>
    </row>
    <row r="64" spans="1:4" x14ac:dyDescent="0.35">
      <c r="A64" s="57"/>
      <c r="B64" s="52">
        <v>13</v>
      </c>
      <c r="C64" s="7" t="s">
        <v>46</v>
      </c>
      <c r="D64" s="82"/>
    </row>
    <row r="65" spans="1:4" x14ac:dyDescent="0.35">
      <c r="A65" s="57"/>
      <c r="B65" s="52">
        <v>14</v>
      </c>
      <c r="C65" s="7" t="s">
        <v>46</v>
      </c>
      <c r="D65" s="82"/>
    </row>
    <row r="66" spans="1:4" x14ac:dyDescent="0.35">
      <c r="A66" s="57"/>
      <c r="B66" s="52">
        <v>15</v>
      </c>
      <c r="C66" s="7" t="s">
        <v>46</v>
      </c>
      <c r="D66" s="82"/>
    </row>
    <row r="67" spans="1:4" x14ac:dyDescent="0.35">
      <c r="A67" s="57"/>
      <c r="B67" s="52">
        <v>16</v>
      </c>
      <c r="C67" s="7" t="s">
        <v>46</v>
      </c>
      <c r="D67" s="82"/>
    </row>
    <row r="68" spans="1:4" x14ac:dyDescent="0.35">
      <c r="A68" s="57"/>
      <c r="B68" s="52">
        <v>17</v>
      </c>
      <c r="C68" s="7" t="s">
        <v>46</v>
      </c>
      <c r="D68" s="82"/>
    </row>
    <row r="69" spans="1:4" x14ac:dyDescent="0.35">
      <c r="A69" s="57"/>
      <c r="B69" s="52">
        <v>18</v>
      </c>
      <c r="C69" s="7" t="s">
        <v>46</v>
      </c>
      <c r="D69" s="82"/>
    </row>
    <row r="70" spans="1:4" x14ac:dyDescent="0.35">
      <c r="A70" s="57"/>
      <c r="B70" s="52">
        <v>19</v>
      </c>
      <c r="C70" s="7" t="s">
        <v>46</v>
      </c>
      <c r="D70" s="82"/>
    </row>
    <row r="71" spans="1:4" x14ac:dyDescent="0.35">
      <c r="A71" s="57"/>
      <c r="B71" s="52">
        <v>20</v>
      </c>
      <c r="C71" s="7" t="s">
        <v>46</v>
      </c>
      <c r="D71" s="82"/>
    </row>
    <row r="72" spans="1:4" x14ac:dyDescent="0.35">
      <c r="A72" s="57"/>
      <c r="B72" s="52">
        <v>21</v>
      </c>
      <c r="C72" s="7" t="s">
        <v>46</v>
      </c>
      <c r="D72" s="82"/>
    </row>
    <row r="73" spans="1:4" x14ac:dyDescent="0.35">
      <c r="A73" s="57"/>
      <c r="B73" s="52">
        <v>22</v>
      </c>
      <c r="C73" s="7" t="s">
        <v>46</v>
      </c>
      <c r="D73" s="82"/>
    </row>
    <row r="74" spans="1:4" x14ac:dyDescent="0.35">
      <c r="A74" s="57"/>
      <c r="B74" s="52">
        <v>23</v>
      </c>
      <c r="C74" s="7" t="s">
        <v>46</v>
      </c>
      <c r="D74" s="82"/>
    </row>
    <row r="75" spans="1:4" x14ac:dyDescent="0.35">
      <c r="A75" s="57"/>
      <c r="B75" s="52">
        <v>24</v>
      </c>
      <c r="C75" s="7" t="s">
        <v>46</v>
      </c>
      <c r="D75" s="82"/>
    </row>
    <row r="76" spans="1:4" x14ac:dyDescent="0.35">
      <c r="A76" s="57"/>
      <c r="B76" s="52">
        <v>25</v>
      </c>
      <c r="C76" s="7" t="s">
        <v>46</v>
      </c>
      <c r="D76" s="82"/>
    </row>
    <row r="77" spans="1:4" x14ac:dyDescent="0.35">
      <c r="A77" s="57"/>
      <c r="B77" s="52">
        <v>26</v>
      </c>
      <c r="C77" s="7" t="s">
        <v>46</v>
      </c>
      <c r="D77" s="82"/>
    </row>
    <row r="78" spans="1:4" x14ac:dyDescent="0.35">
      <c r="A78" s="57"/>
      <c r="B78" s="52">
        <v>27</v>
      </c>
      <c r="C78" s="7" t="s">
        <v>46</v>
      </c>
      <c r="D78" s="82"/>
    </row>
    <row r="79" spans="1:4" x14ac:dyDescent="0.35">
      <c r="A79" s="57"/>
      <c r="B79" s="52">
        <v>28</v>
      </c>
      <c r="C79" s="7" t="s">
        <v>46</v>
      </c>
      <c r="D79" s="82"/>
    </row>
    <row r="80" spans="1:4" x14ac:dyDescent="0.35">
      <c r="A80" s="57"/>
      <c r="B80" s="52">
        <v>29</v>
      </c>
      <c r="C80" s="7"/>
      <c r="D80" s="82"/>
    </row>
    <row r="81" spans="1:4" x14ac:dyDescent="0.35">
      <c r="A81" s="57"/>
      <c r="B81" s="52">
        <v>30</v>
      </c>
      <c r="C81" s="7"/>
      <c r="D81" s="82"/>
    </row>
  </sheetData>
  <sortState xmlns:xlrd2="http://schemas.microsoft.com/office/spreadsheetml/2017/richdata2" ref="B14:D16">
    <sortCondition descending="1" ref="C14:C16"/>
  </sortState>
  <conditionalFormatting sqref="D7:E7">
    <cfRule type="cellIs" dxfId="3" priority="3" stopIfTrue="1" operator="lessThan">
      <formula>0</formula>
    </cfRule>
  </conditionalFormatting>
  <conditionalFormatting sqref="C7">
    <cfRule type="cellIs" dxfId="2" priority="2" stopIfTrue="1" operator="lessThan">
      <formula>0</formula>
    </cfRule>
  </conditionalFormatting>
  <conditionalFormatting sqref="C14:D14">
    <cfRule type="cellIs" dxfId="1" priority="1" stopIfTrue="1" operator="lessThan">
      <formula>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H34"/>
  <sheetViews>
    <sheetView workbookViewId="0"/>
  </sheetViews>
  <sheetFormatPr defaultRowHeight="14.5" x14ac:dyDescent="0.35"/>
  <cols>
    <col min="2" max="2" width="20.54296875" customWidth="1"/>
    <col min="3" max="3" width="22.7265625" customWidth="1"/>
    <col min="4" max="4" width="21.54296875" customWidth="1"/>
    <col min="5" max="5" width="20.7265625" customWidth="1"/>
  </cols>
  <sheetData>
    <row r="1" spans="1:5" ht="15" thickBot="1" x14ac:dyDescent="0.4"/>
    <row r="2" spans="1:5" ht="15" thickBot="1" x14ac:dyDescent="0.4">
      <c r="B2" s="4" t="s">
        <v>69</v>
      </c>
    </row>
    <row r="4" spans="1:5" x14ac:dyDescent="0.35">
      <c r="B4" t="s">
        <v>80</v>
      </c>
      <c r="E4" s="5" t="str">
        <f>'OSNOVNO POROČILO'!A14</f>
        <v>28. teden (11.7.2022 - 17.7.2022)</v>
      </c>
    </row>
    <row r="5" spans="1:5" ht="15" thickBot="1" x14ac:dyDescent="0.4"/>
    <row r="6" spans="1:5" ht="29.5" thickBot="1" x14ac:dyDescent="0.4">
      <c r="B6" s="19" t="s">
        <v>26</v>
      </c>
      <c r="C6" s="19" t="s">
        <v>14</v>
      </c>
      <c r="D6" s="19" t="s">
        <v>84</v>
      </c>
      <c r="E6" s="19" t="s">
        <v>17</v>
      </c>
    </row>
    <row r="7" spans="1:5" ht="15" thickBot="1" x14ac:dyDescent="0.4">
      <c r="B7" s="112">
        <v>24496</v>
      </c>
      <c r="C7" s="113">
        <v>136.13999999999999</v>
      </c>
      <c r="D7" s="153">
        <v>-20.340000000000003</v>
      </c>
      <c r="E7" s="154">
        <v>-0.12998466257668717</v>
      </c>
    </row>
    <row r="11" spans="1:5" x14ac:dyDescent="0.35">
      <c r="B11" t="s">
        <v>81</v>
      </c>
      <c r="E11" s="5" t="str">
        <f>'OSNOVNO POROČILO'!A14</f>
        <v>28. teden (11.7.2022 - 17.7.2022)</v>
      </c>
    </row>
    <row r="12" spans="1:5" ht="15" thickBot="1" x14ac:dyDescent="0.4"/>
    <row r="13" spans="1:5" ht="15" thickBot="1" x14ac:dyDescent="0.4">
      <c r="B13" s="19" t="s">
        <v>24</v>
      </c>
      <c r="C13" s="114" t="s">
        <v>25</v>
      </c>
      <c r="D13" s="19" t="s">
        <v>15</v>
      </c>
    </row>
    <row r="14" spans="1:5" ht="15" thickBot="1" x14ac:dyDescent="0.4">
      <c r="B14" s="115" t="s">
        <v>72</v>
      </c>
      <c r="C14" s="135">
        <v>24496</v>
      </c>
      <c r="D14" s="136">
        <v>136.13999999999999</v>
      </c>
    </row>
    <row r="15" spans="1:5" x14ac:dyDescent="0.35">
      <c r="A15" s="116"/>
      <c r="B15" s="116"/>
      <c r="C15" s="116"/>
      <c r="D15" s="116"/>
      <c r="E15" s="116"/>
    </row>
    <row r="16" spans="1:5" x14ac:dyDescent="0.35">
      <c r="B16" s="116"/>
      <c r="C16" s="116"/>
      <c r="D16" s="116"/>
      <c r="E16" s="116"/>
    </row>
    <row r="18" spans="1:8" x14ac:dyDescent="0.35">
      <c r="B18" t="s">
        <v>71</v>
      </c>
    </row>
    <row r="19" spans="1:8" ht="15" thickBot="1" x14ac:dyDescent="0.4">
      <c r="H19" t="s">
        <v>70</v>
      </c>
    </row>
    <row r="20" spans="1:8" ht="15" thickBot="1" x14ac:dyDescent="0.4">
      <c r="B20" s="37" t="s">
        <v>18</v>
      </c>
      <c r="C20" s="17" t="s">
        <v>25</v>
      </c>
      <c r="D20" s="111" t="s">
        <v>15</v>
      </c>
    </row>
    <row r="21" spans="1:8" ht="15" thickBot="1" x14ac:dyDescent="0.4">
      <c r="A21" s="120">
        <v>2021</v>
      </c>
      <c r="B21" s="131">
        <v>27</v>
      </c>
      <c r="C21" s="128">
        <v>151</v>
      </c>
      <c r="D21" s="117">
        <v>228</v>
      </c>
    </row>
    <row r="22" spans="1:8" x14ac:dyDescent="0.35">
      <c r="A22" s="122"/>
      <c r="B22" s="132">
        <v>28</v>
      </c>
      <c r="C22" s="129">
        <v>442</v>
      </c>
      <c r="D22" s="118">
        <v>228</v>
      </c>
    </row>
    <row r="23" spans="1:8" x14ac:dyDescent="0.35">
      <c r="A23" s="122"/>
      <c r="B23" s="132">
        <v>29</v>
      </c>
      <c r="C23" s="129">
        <v>3001</v>
      </c>
      <c r="D23" s="118">
        <v>192.66</v>
      </c>
    </row>
    <row r="24" spans="1:8" x14ac:dyDescent="0.35">
      <c r="A24" s="122"/>
      <c r="B24" s="132">
        <v>30</v>
      </c>
      <c r="C24" s="129">
        <v>9884</v>
      </c>
      <c r="D24" s="118">
        <v>183.41</v>
      </c>
    </row>
    <row r="25" spans="1:8" x14ac:dyDescent="0.35">
      <c r="A25" s="122"/>
      <c r="B25" s="132">
        <v>31</v>
      </c>
      <c r="C25" s="129">
        <v>3112</v>
      </c>
      <c r="D25" s="118">
        <v>198.04</v>
      </c>
    </row>
    <row r="26" spans="1:8" x14ac:dyDescent="0.35">
      <c r="A26" s="122"/>
      <c r="B26" s="133">
        <v>32</v>
      </c>
      <c r="C26" s="130">
        <v>933</v>
      </c>
      <c r="D26" s="119">
        <v>228</v>
      </c>
    </row>
    <row r="27" spans="1:8" ht="15" thickBot="1" x14ac:dyDescent="0.4">
      <c r="A27" s="122"/>
      <c r="B27" s="133">
        <v>33</v>
      </c>
      <c r="C27" s="130">
        <v>238</v>
      </c>
      <c r="D27" s="119">
        <v>228</v>
      </c>
    </row>
    <row r="28" spans="1:8" ht="15" thickBot="1" x14ac:dyDescent="0.4">
      <c r="A28" s="121">
        <v>2022</v>
      </c>
      <c r="B28" s="134">
        <v>27</v>
      </c>
      <c r="C28" s="142">
        <v>1377</v>
      </c>
      <c r="D28" s="117">
        <v>156.47999999999999</v>
      </c>
    </row>
    <row r="29" spans="1:8" s="126" customFormat="1" x14ac:dyDescent="0.35">
      <c r="A29" s="123"/>
      <c r="B29" s="140">
        <v>28</v>
      </c>
      <c r="C29" s="141">
        <v>24496</v>
      </c>
      <c r="D29" s="143">
        <v>136.13999999999999</v>
      </c>
    </row>
    <row r="30" spans="1:8" s="126" customFormat="1" x14ac:dyDescent="0.35">
      <c r="A30" s="123"/>
      <c r="B30" s="124"/>
      <c r="C30" s="127"/>
      <c r="D30" s="125"/>
    </row>
    <row r="31" spans="1:8" s="126" customFormat="1" x14ac:dyDescent="0.35">
      <c r="A31" s="123"/>
      <c r="B31" s="124"/>
      <c r="C31" s="127"/>
      <c r="D31" s="125"/>
    </row>
    <row r="32" spans="1:8" s="126" customFormat="1" x14ac:dyDescent="0.35">
      <c r="A32" s="123"/>
      <c r="B32" s="124"/>
      <c r="C32" s="127"/>
      <c r="D32" s="125"/>
    </row>
    <row r="33" spans="1:4" s="126" customFormat="1" x14ac:dyDescent="0.35">
      <c r="A33" s="123"/>
      <c r="B33" s="124"/>
      <c r="C33" s="127"/>
      <c r="D33" s="125"/>
    </row>
    <row r="34" spans="1:4" s="126" customFormat="1" x14ac:dyDescent="0.35"/>
  </sheetData>
  <conditionalFormatting sqref="D7:E7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SADJE - KOLIČINE CENE</vt:lpstr>
      <vt:lpstr>List1</vt:lpstr>
      <vt:lpstr>JABOLKA PO SORTAH</vt:lpstr>
      <vt:lpstr>HRUŠKE</vt:lpstr>
      <vt:lpstr>BRESKVE</vt:lpstr>
      <vt:lpstr>'OSNOVNO POROČILO'!_ftn1</vt:lpstr>
      <vt:lpstr>'OSNOVNO POROČILO'!_ftnref1</vt:lpstr>
      <vt:lpstr>'SADJE - KOLIČINE CENE'!_Toc435089998</vt:lpstr>
      <vt:lpstr>'SADJE - KOLIČINE CENE'!_Toc87166020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Gašper Nađ</cp:lastModifiedBy>
  <cp:lastPrinted>2020-10-21T07:55:55Z</cp:lastPrinted>
  <dcterms:created xsi:type="dcterms:W3CDTF">2020-10-02T09:45:11Z</dcterms:created>
  <dcterms:modified xsi:type="dcterms:W3CDTF">2022-07-20T07:42:59Z</dcterms:modified>
</cp:coreProperties>
</file>