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9C879A35-925A-4CAA-8956-671F6955955F}" xr6:coauthVersionLast="47" xr6:coauthVersionMax="47" xr10:uidLastSave="{00000000-0000-0000-0000-000000000000}"/>
  <bookViews>
    <workbookView xWindow="22932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2" i="3" l="1"/>
  <c r="D1" i="8" l="1"/>
  <c r="G2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<sst xmlns="http://schemas.openxmlformats.org/spreadsheetml/2006/main" count="1446" uniqueCount="189">
  <si>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</si>
  <si>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</si>
  <si>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</si>
  <si>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</si>
  <si>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</si>
  <si>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</si>
  <si>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</si>
  <si>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</si>
  <si>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</si>
  <si>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</si>
  <si>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</si>
  <si>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</si>
  <si>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</si>
  <si>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</si>
  <si>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</si>
  <si>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</si>
  <si>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</si>
  <si>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</si>
  <si>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</si>
  <si>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</si>
  <si>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</si>
  <si>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</si>
  <si>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</si>
  <si>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</si>
  <si>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</si>
  <si>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</si>
  <si>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</si>
  <si>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</si>
  <si>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</si>
  <si>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</si>
  <si>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</si>
  <si>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</si>
  <si>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</si>
  <si>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</si>
  <si>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</si>
  <si>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</si>
  <si>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</si>
  <si>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</si>
  <si>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</si>
  <si>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</si>
  <si>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</si>
  <si>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</si>
  <si>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</si>
  <si>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</si>
  <si>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</si>
  <si>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</si>
  <si>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</si>
  <si>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</si>
  <si>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</si>
  <si>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</si>
  <si>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</si>
  <si>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</si>
  <si>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</si>
  <si>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</si>
  <si>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</si>
  <si>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</si>
  <si>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</si>
  <si>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</si>
  <si>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</si>
  <si>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</si>
  <si>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</si>
  <si>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</si>
  <si>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</si>
  <si>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</si>
  <si>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</si>
  <si>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</si>
  <si>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</si>
  <si>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</si>
  <si>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</si>
  <si>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</si>
  <si>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</si>
  <si>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</si>
  <si>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</si>
  <si>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</si>
  <si>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</si>
  <si>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</si>
  <si>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</si>
  <si>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</si>
  <si>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</si>
  <si>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</si>
  <si>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</si>
  <si>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</si>
  <si>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</si>
  <si>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</si>
  <si>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</si>
  <si>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</si>
  <si>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</si>
  <si>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</si>
  <si>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</si>
  <si>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</si>
  <si>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</si>
  <si>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</si>
  <si>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</si>
  <si>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</si>
  <si>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</si>
  <si>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</si>
  <si>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</si>
  <si>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</si>
  <si>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</si>
  <si>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</si>
  <si>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</si>
  <si>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</si>
  <si>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</si>
  <si>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</si>
  <si>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</si>
  <si>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</si>
  <si>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</si>
  <si>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</si>
  <si>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</si>
  <si>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</si>
  <si>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</si>
  <si>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</si>
  <si>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</si>
  <si>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</si>
  <si>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</si>
  <si>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</si>
  <si>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</si>
  <si>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</si>
  <si>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</si>
  <si>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</si>
  <si>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</si>
  <si>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</si>
  <si>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</si>
  <si>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</si>
  <si>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</si>
  <si>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</si>
  <si>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</si>
  <si>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</si>
  <si>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</si>
  <si>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</si>
  <si>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</si>
  <si>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</si>
  <si>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</si>
  <si>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</si>
  <si>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</si>
  <si>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</si>
  <si>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</si>
  <si>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</si>
  <si>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</si>
  <si>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</si>
  <si>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</si>
  <si>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</si>
  <si>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</si>
  <si>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</si>
  <si>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</si>
  <si>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</si>
  <si>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</si>
  <si>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</si>
  <si>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</si>
  <si>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 xml:space="preserve">Tedensko poročilo klavnic za </t>
  </si>
  <si>
    <t xml:space="preserve">Teden: 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</si>
  <si>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</si>
  <si>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</si>
  <si>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</si>
  <si>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</si>
  <si>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</si>
  <si>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</si>
  <si>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</si>
  <si>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</si>
  <si>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</si>
  <si>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</si>
  <si>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</si>
  <si>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Z - trupi živali od 8-12 mesecev.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</si>
  <si>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</si>
  <si>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</si>
  <si>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</si>
  <si>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</si>
  <si>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</si>
  <si>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</si>
  <si>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</si>
  <si>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</si>
  <si>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</si>
  <si>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</si>
  <si>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</si>
  <si>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evrih in v odstotkih od bazne cene)</t>
    </r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</si>
  <si>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</si>
  <si>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</si>
  <si>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</si>
  <si>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</si>
  <si>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r>
      <t xml:space="preserve">Količina tedenskega zakola po kategorijah </t>
    </r>
    <r>
      <rPr>
        <b/>
        <sz val="11"/>
        <color theme="1"/>
        <rFont val="Calibri"/>
        <family val="2"/>
        <charset val="238"/>
        <scheme val="minor"/>
      </rPr>
      <t>v kilogramih</t>
    </r>
  </si>
  <si>
    <t>Sprem. od prej. tedna</t>
  </si>
  <si>
    <t>23. teden (6.6.2022 - 12.6.2022)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</si>
  <si>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</si>
  <si>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</si>
  <si>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</si>
  <si>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</si>
  <si>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Datum: 22.6.2022</t>
  </si>
  <si>
    <t>24. teden (13.6.2022 - 19.6.2022)</t>
  </si>
  <si>
    <t>Številka: 3305-4/2022/252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</si>
</sst>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1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7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168" fontId="25" fillId="0" borderId="0" xfId="48" applyFont="1" applyAlignment="1">
      <alignment vertical="center"/>
    </xf>
    <xf numFmtId="0" fontId="1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7" xfId="0" applyFont="1" applyBorder="1" applyAlignment="1">
      <alignment horizontal="center"/>
    </xf>
    <xf numFmtId="0" fontId="15" fillId="40" borderId="38" xfId="0" applyFont="1" applyFill="1" applyBorder="1" applyAlignment="1">
      <alignment horizontal="center"/>
    </xf>
    <xf numFmtId="0" fontId="15" fillId="40" borderId="41" xfId="0" applyFont="1" applyFill="1" applyBorder="1" applyAlignment="1">
      <alignment horizontal="center"/>
    </xf>
    <xf numFmtId="0" fontId="30" fillId="0" borderId="0" xfId="0" applyFont="1"/>
    <xf numFmtId="0" fontId="15" fillId="0" borderId="71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38" borderId="38" xfId="0" applyFont="1" applyFill="1" applyBorder="1" applyAlignment="1">
      <alignment horizontal="center"/>
    </xf>
    <xf numFmtId="0" fontId="15" fillId="38" borderId="41" xfId="0" applyFont="1" applyFill="1" applyBorder="1" applyAlignment="1">
      <alignment horizontal="center"/>
    </xf>
    <xf numFmtId="0" fontId="15" fillId="38" borderId="43" xfId="0" applyFont="1" applyFill="1" applyBorder="1" applyAlignment="1">
      <alignment horizontal="center"/>
    </xf>
    <xf numFmtId="0" fontId="15" fillId="40" borderId="75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8" xfId="0" applyFont="1" applyBorder="1" applyAlignment="1"/>
    <xf numFmtId="0" fontId="0" fillId="0" borderId="23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3" fillId="0" borderId="1" xfId="0" applyFont="1" applyBorder="1" applyAlignment="1" applyProtection="1">
      <alignment horizontal="center" vertical="top" wrapText="1"/>
    </xf>
    <xf numFmtId="0" fontId="32" fillId="0" borderId="15" xfId="0" applyFont="1" applyBorder="1" applyAlignment="1" applyProtection="1">
      <alignment vertical="top"/>
    </xf>
    <xf numFmtId="0" fontId="33" fillId="0" borderId="18" xfId="0" applyFont="1" applyBorder="1" applyAlignment="1" applyProtection="1">
      <alignment horizontal="center" vertical="top" wrapText="1"/>
    </xf>
    <xf numFmtId="0" fontId="0" fillId="0" borderId="47" xfId="0" applyFont="1" applyFill="1" applyBorder="1" applyAlignment="1">
      <alignment horizontal="center" wrapText="1"/>
    </xf>
    <xf numFmtId="0" fontId="33" fillId="0" borderId="2" xfId="0" applyFont="1" applyBorder="1" applyAlignment="1" applyProtection="1">
      <alignment horizontal="center" vertical="top" wrapText="1"/>
    </xf>
    <xf numFmtId="0" fontId="32" fillId="0" borderId="17" xfId="0" applyFont="1" applyBorder="1" applyAlignment="1" applyProtection="1">
      <alignment vertical="top"/>
    </xf>
    <xf numFmtId="0" fontId="33" fillId="0" borderId="36" xfId="0" applyFont="1" applyBorder="1" applyAlignment="1" applyProtection="1">
      <alignment horizontal="center" wrapText="1"/>
    </xf>
    <xf numFmtId="0" fontId="33" fillId="0" borderId="18" xfId="0" applyFont="1" applyBorder="1" applyAlignment="1" applyProtection="1">
      <alignment horizontal="center" wrapText="1"/>
    </xf>
    <xf numFmtId="0" fontId="33" fillId="0" borderId="11" xfId="0" applyFont="1" applyBorder="1" applyAlignment="1" applyProtection="1">
      <alignment horizontal="center" wrapText="1"/>
    </xf>
    <xf numFmtId="0" fontId="33" fillId="0" borderId="36" xfId="0" applyFont="1" applyBorder="1" applyAlignment="1" applyProtection="1">
      <alignment horizontal="center"/>
    </xf>
    <xf numFmtId="0" fontId="0" fillId="0" borderId="76" xfId="0" applyFont="1" applyBorder="1" applyAlignment="1">
      <alignment horizontal="center"/>
    </xf>
    <xf numFmtId="0" fontId="0" fillId="0" borderId="74" xfId="0" applyFont="1" applyFill="1" applyBorder="1" applyAlignment="1">
      <alignment horizontal="center"/>
    </xf>
    <xf numFmtId="0" fontId="32" fillId="0" borderId="7" xfId="0" applyFont="1" applyBorder="1" applyAlignment="1" applyProtection="1">
      <alignment vertical="top"/>
    </xf>
    <xf numFmtId="0" fontId="0" fillId="0" borderId="37" xfId="0" applyFont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33" fillId="0" borderId="3" xfId="0" applyFont="1" applyBorder="1" applyAlignment="1" applyProtection="1">
      <alignment horizontal="center" vertical="top" wrapText="1"/>
    </xf>
    <xf numFmtId="0" fontId="32" fillId="0" borderId="8" xfId="0" applyFont="1" applyBorder="1" applyAlignment="1" applyProtection="1">
      <alignment vertical="top"/>
    </xf>
    <xf numFmtId="0" fontId="32" fillId="0" borderId="9" xfId="0" applyFont="1" applyBorder="1" applyAlignment="1" applyProtection="1">
      <alignment vertical="top"/>
    </xf>
    <xf numFmtId="0" fontId="32" fillId="0" borderId="10" xfId="0" applyFont="1" applyBorder="1" applyAlignment="1" applyProtection="1">
      <alignment vertical="top"/>
    </xf>
    <xf numFmtId="0" fontId="32" fillId="0" borderId="0" xfId="0" applyFont="1" applyFill="1" applyBorder="1" applyAlignment="1" applyProtection="1">
      <alignment horizontal="center" vertical="top" wrapText="1"/>
    </xf>
    <xf numFmtId="0" fontId="32" fillId="0" borderId="52" xfId="0" applyFont="1" applyBorder="1" applyAlignment="1" applyProtection="1">
      <alignment vertical="top"/>
    </xf>
    <xf numFmtId="0" fontId="32" fillId="0" borderId="21" xfId="0" applyFont="1" applyBorder="1" applyAlignment="1" applyProtection="1">
      <alignment vertical="top"/>
    </xf>
    <xf numFmtId="0" fontId="32" fillId="0" borderId="22" xfId="0" applyFont="1" applyBorder="1" applyAlignment="1" applyProtection="1">
      <alignment vertical="top"/>
    </xf>
    <xf numFmtId="0" fontId="33" fillId="0" borderId="7" xfId="0" applyFont="1" applyBorder="1" applyAlignment="1" applyProtection="1">
      <alignment vertical="top"/>
    </xf>
    <xf numFmtId="3" fontId="33" fillId="2" borderId="5" xfId="0" applyNumberFormat="1" applyFont="1" applyFill="1" applyBorder="1" applyAlignment="1">
      <alignment horizontal="center" vertical="top" wrapText="1"/>
    </xf>
    <xf numFmtId="0" fontId="33" fillId="2" borderId="5" xfId="0" applyFont="1" applyFill="1" applyBorder="1" applyAlignment="1">
      <alignment horizontal="center" vertical="top" wrapText="1"/>
    </xf>
    <xf numFmtId="0" fontId="33" fillId="2" borderId="7" xfId="0" applyFont="1" applyFill="1" applyBorder="1" applyAlignment="1">
      <alignment horizontal="center" vertical="top" wrapText="1"/>
    </xf>
    <xf numFmtId="0" fontId="33" fillId="2" borderId="69" xfId="0" applyFont="1" applyFill="1" applyBorder="1" applyAlignment="1">
      <alignment horizontal="center" vertical="top" wrapText="1"/>
    </xf>
    <xf numFmtId="0" fontId="33" fillId="0" borderId="9" xfId="0" applyFont="1" applyBorder="1" applyAlignment="1" applyProtection="1">
      <alignment vertical="top"/>
    </xf>
    <xf numFmtId="0" fontId="33" fillId="0" borderId="6" xfId="0" applyFont="1" applyBorder="1" applyAlignment="1" applyProtection="1">
      <alignment horizontal="center" vertical="top" wrapText="1"/>
    </xf>
    <xf numFmtId="2" fontId="33" fillId="2" borderId="6" xfId="0" applyNumberFormat="1" applyFont="1" applyFill="1" applyBorder="1" applyAlignment="1">
      <alignment horizontal="center" vertical="top" wrapText="1"/>
    </xf>
    <xf numFmtId="0" fontId="15" fillId="37" borderId="38" xfId="0" applyFont="1" applyFill="1" applyBorder="1" applyAlignment="1">
      <alignment vertical="center" wrapText="1"/>
    </xf>
    <xf numFmtId="0" fontId="15" fillId="37" borderId="39" xfId="0" applyFont="1" applyFill="1" applyBorder="1" applyAlignment="1">
      <alignment horizontal="center" vertical="center" wrapText="1"/>
    </xf>
    <xf numFmtId="0" fontId="34" fillId="37" borderId="39" xfId="0" applyFont="1" applyFill="1" applyBorder="1" applyAlignment="1">
      <alignment horizontal="center" vertical="center" wrapText="1"/>
    </xf>
    <xf numFmtId="0" fontId="34" fillId="37" borderId="40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0" fontId="15" fillId="37" borderId="44" xfId="0" applyFont="1" applyFill="1" applyBorder="1" applyAlignment="1">
      <alignment horizontal="center" vertical="center" wrapText="1"/>
    </xf>
    <xf numFmtId="2" fontId="32" fillId="2" borderId="71" xfId="0" applyNumberFormat="1" applyFont="1" applyFill="1" applyBorder="1" applyAlignment="1" applyProtection="1">
      <alignment horizontal="center" vertical="top" wrapText="1"/>
    </xf>
    <xf numFmtId="2" fontId="32" fillId="2" borderId="37" xfId="0" applyNumberFormat="1" applyFont="1" applyFill="1" applyBorder="1" applyAlignment="1" applyProtection="1">
      <alignment horizontal="center" vertical="top" wrapText="1"/>
    </xf>
    <xf numFmtId="2" fontId="32" fillId="2" borderId="37" xfId="42" applyNumberFormat="1" applyFont="1" applyFill="1" applyBorder="1" applyAlignment="1" applyProtection="1">
      <alignment horizontal="center" wrapText="1"/>
      <protection locked="0"/>
    </xf>
    <xf numFmtId="0" fontId="34" fillId="0" borderId="0" xfId="0" applyFont="1"/>
    <xf numFmtId="2" fontId="32" fillId="2" borderId="37" xfId="42" applyNumberFormat="1" applyFont="1" applyFill="1" applyBorder="1" applyAlignment="1">
      <alignment horizontal="center"/>
    </xf>
    <xf numFmtId="2" fontId="32" fillId="2" borderId="37" xfId="0" applyNumberFormat="1" applyFont="1" applyFill="1" applyBorder="1" applyAlignment="1">
      <alignment horizontal="center" vertical="top" wrapText="1"/>
    </xf>
    <xf numFmtId="0" fontId="32" fillId="0" borderId="0" xfId="42" applyFont="1"/>
    <xf numFmtId="0" fontId="0" fillId="0" borderId="0" xfId="0" applyFont="1" applyAlignment="1">
      <alignment vertical="center"/>
    </xf>
    <xf numFmtId="2" fontId="13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32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4" fillId="37" borderId="39" xfId="0" applyNumberFormat="1" applyFont="1" applyFill="1" applyBorder="1" applyAlignment="1">
      <alignment horizontal="center" vertical="center" wrapText="1"/>
    </xf>
    <xf numFmtId="2" fontId="34" fillId="37" borderId="44" xfId="0" applyNumberFormat="1" applyFont="1" applyFill="1" applyBorder="1" applyAlignment="1">
      <alignment horizontal="center" vertical="center" wrapText="1"/>
    </xf>
    <xf numFmtId="0" fontId="33" fillId="35" borderId="1" xfId="42" applyFont="1" applyFill="1" applyBorder="1" applyAlignment="1">
      <alignment horizontal="center"/>
    </xf>
    <xf numFmtId="0" fontId="33" fillId="35" borderId="48" xfId="42" applyFont="1" applyFill="1" applyBorder="1" applyAlignment="1">
      <alignment horizontal="center"/>
    </xf>
    <xf numFmtId="0" fontId="33" fillId="35" borderId="49" xfId="42" applyFont="1" applyFill="1" applyBorder="1" applyAlignment="1">
      <alignment horizontal="center"/>
    </xf>
    <xf numFmtId="0" fontId="33" fillId="35" borderId="50" xfId="42" applyFont="1" applyFill="1" applyBorder="1" applyAlignment="1">
      <alignment horizontal="center"/>
    </xf>
    <xf numFmtId="0" fontId="33" fillId="39" borderId="38" xfId="42" applyFont="1" applyFill="1" applyBorder="1" applyAlignment="1">
      <alignment horizontal="center"/>
    </xf>
    <xf numFmtId="0" fontId="33" fillId="39" borderId="41" xfId="42" applyFont="1" applyFill="1" applyBorder="1" applyAlignment="1">
      <alignment horizontal="center"/>
    </xf>
    <xf numFmtId="0" fontId="33" fillId="39" borderId="75" xfId="42" applyFont="1" applyFill="1" applyBorder="1" applyAlignment="1">
      <alignment horizontal="center"/>
    </xf>
    <xf numFmtId="0" fontId="33" fillId="41" borderId="38" xfId="42" applyFont="1" applyFill="1" applyBorder="1" applyAlignment="1">
      <alignment horizontal="center"/>
    </xf>
    <xf numFmtId="0" fontId="33" fillId="41" borderId="41" xfId="42" applyFont="1" applyFill="1" applyBorder="1" applyAlignment="1">
      <alignment horizontal="center"/>
    </xf>
    <xf numFmtId="0" fontId="33" fillId="41" borderId="43" xfId="42" applyFont="1" applyFill="1" applyBorder="1" applyAlignment="1">
      <alignment horizontal="center"/>
    </xf>
    <xf numFmtId="0" fontId="31" fillId="0" borderId="0" xfId="0" applyFont="1"/>
    <xf numFmtId="0" fontId="0" fillId="0" borderId="0" xfId="0" applyFont="1" applyFill="1" applyBorder="1"/>
    <xf numFmtId="0" fontId="33" fillId="0" borderId="0" xfId="42" applyFont="1" applyFill="1" applyBorder="1"/>
    <xf numFmtId="0" fontId="32" fillId="0" borderId="0" xfId="42" applyFont="1" applyFill="1" applyBorder="1"/>
    <xf numFmtId="0" fontId="33" fillId="39" borderId="36" xfId="42" applyNumberFormat="1" applyFont="1" applyFill="1" applyBorder="1" applyAlignment="1">
      <alignment horizontal="center"/>
    </xf>
    <xf numFmtId="0" fontId="33" fillId="39" borderId="36" xfId="42" applyFont="1" applyFill="1" applyBorder="1"/>
    <xf numFmtId="0" fontId="15" fillId="38" borderId="36" xfId="0" applyFont="1" applyFill="1" applyBorder="1"/>
    <xf numFmtId="0" fontId="15" fillId="40" borderId="36" xfId="0" applyFont="1" applyFill="1" applyBorder="1"/>
    <xf numFmtId="0" fontId="15" fillId="40" borderId="46" xfId="0" applyFont="1" applyFill="1" applyBorder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left"/>
    </xf>
    <xf numFmtId="166" fontId="33" fillId="0" borderId="0" xfId="46" quotePrefix="1" applyNumberFormat="1" applyFont="1" applyFill="1" applyAlignment="1">
      <alignment horizontal="left" vertical="center"/>
    </xf>
    <xf numFmtId="0" fontId="32" fillId="0" borderId="0" xfId="46" applyFont="1"/>
    <xf numFmtId="0" fontId="32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right"/>
    </xf>
    <xf numFmtId="167" fontId="33" fillId="0" borderId="0" xfId="0" applyNumberFormat="1" applyFont="1" applyFill="1" applyAlignment="1">
      <alignment horizontal="right"/>
    </xf>
    <xf numFmtId="0" fontId="32" fillId="0" borderId="0" xfId="0" applyFont="1" applyFill="1" applyAlignment="1">
      <alignment horizontal="left" vertical="top"/>
    </xf>
    <xf numFmtId="0" fontId="35" fillId="0" borderId="0" xfId="0" applyFont="1" applyFill="1" applyAlignment="1">
      <alignment horizontal="right" vertical="top"/>
    </xf>
    <xf numFmtId="167" fontId="33" fillId="0" borderId="0" xfId="0" applyNumberFormat="1" applyFont="1" applyFill="1" applyAlignment="1">
      <alignment horizontal="right" vertical="top"/>
    </xf>
    <xf numFmtId="0" fontId="33" fillId="0" borderId="0" xfId="46" applyFont="1" applyFill="1" applyBorder="1" applyAlignment="1">
      <alignment horizontal="left" vertical="center"/>
    </xf>
    <xf numFmtId="0" fontId="33" fillId="38" borderId="0" xfId="46" applyFont="1" applyFill="1" applyAlignment="1">
      <alignment horizontal="center" vertical="center"/>
    </xf>
    <xf numFmtId="0" fontId="32" fillId="0" borderId="0" xfId="46" applyFont="1" applyFill="1" applyBorder="1" applyAlignment="1">
      <alignment horizontal="center" vertical="center"/>
    </xf>
    <xf numFmtId="0" fontId="32" fillId="0" borderId="0" xfId="46" applyFont="1" applyFill="1" applyBorder="1" applyAlignment="1">
      <alignment vertical="center"/>
    </xf>
    <xf numFmtId="0" fontId="32" fillId="0" borderId="0" xfId="65" applyFont="1"/>
    <xf numFmtId="0" fontId="32" fillId="0" borderId="0" xfId="65" applyFont="1" applyFill="1" applyBorder="1" applyAlignment="1">
      <alignment horizontal="center" vertical="center"/>
    </xf>
    <xf numFmtId="0" fontId="32" fillId="0" borderId="0" xfId="65" applyFont="1" applyFill="1" applyBorder="1" applyAlignment="1">
      <alignment vertical="center"/>
    </xf>
    <xf numFmtId="0" fontId="32" fillId="0" borderId="0" xfId="46" applyFont="1" applyAlignment="1">
      <alignment horizontal="center" vertical="center"/>
    </xf>
    <xf numFmtId="0" fontId="32" fillId="0" borderId="0" xfId="46" applyFont="1" applyAlignment="1">
      <alignment vertical="center"/>
    </xf>
    <xf numFmtId="0" fontId="32" fillId="0" borderId="37" xfId="46" applyFont="1" applyBorder="1" applyAlignment="1">
      <alignment vertical="center"/>
    </xf>
    <xf numFmtId="0" fontId="33" fillId="0" borderId="37" xfId="46" applyFont="1" applyBorder="1" applyAlignment="1">
      <alignment horizontal="center" vertical="center"/>
    </xf>
    <xf numFmtId="0" fontId="32" fillId="38" borderId="1" xfId="46" applyFont="1" applyFill="1" applyBorder="1" applyAlignment="1">
      <alignment horizontal="center"/>
    </xf>
    <xf numFmtId="0" fontId="32" fillId="38" borderId="3" xfId="46" applyFont="1" applyFill="1" applyBorder="1" applyAlignment="1">
      <alignment horizontal="center"/>
    </xf>
    <xf numFmtId="0" fontId="32" fillId="38" borderId="0" xfId="46" applyFont="1" applyFill="1" applyAlignment="1">
      <alignment horizontal="center"/>
    </xf>
    <xf numFmtId="0" fontId="32" fillId="38" borderId="2" xfId="46" applyFont="1" applyFill="1" applyBorder="1" applyAlignment="1">
      <alignment horizontal="center"/>
    </xf>
    <xf numFmtId="0" fontId="32" fillId="38" borderId="0" xfId="46" applyFont="1" applyFill="1" applyAlignment="1" applyProtection="1">
      <alignment horizontal="center" vertical="center"/>
      <protection locked="0"/>
    </xf>
    <xf numFmtId="0" fontId="32" fillId="38" borderId="0" xfId="46" applyFont="1" applyFill="1" applyAlignment="1">
      <alignment horizontal="center" vertical="top"/>
    </xf>
    <xf numFmtId="0" fontId="33" fillId="38" borderId="0" xfId="65" applyFont="1" applyFill="1" applyAlignment="1" applyProtection="1">
      <alignment horizontal="center" vertical="top"/>
      <protection locked="0"/>
    </xf>
    <xf numFmtId="0" fontId="32" fillId="0" borderId="0" xfId="65" applyFont="1" applyAlignment="1">
      <alignment horizontal="center" vertical="center"/>
    </xf>
    <xf numFmtId="0" fontId="33" fillId="38" borderId="1" xfId="65" applyFont="1" applyFill="1" applyBorder="1" applyAlignment="1" applyProtection="1">
      <alignment horizontal="center" vertical="center"/>
      <protection locked="0"/>
    </xf>
    <xf numFmtId="0" fontId="33" fillId="38" borderId="3" xfId="65" applyFont="1" applyFill="1" applyBorder="1" applyAlignment="1" applyProtection="1">
      <alignment horizontal="center" vertical="center"/>
      <protection locked="0"/>
    </xf>
    <xf numFmtId="0" fontId="33" fillId="38" borderId="2" xfId="65" applyFont="1" applyFill="1" applyBorder="1" applyAlignment="1" applyProtection="1">
      <alignment horizontal="center" vertical="center"/>
      <protection locked="0"/>
    </xf>
    <xf numFmtId="0" fontId="33" fillId="38" borderId="0" xfId="46" applyFont="1" applyFill="1" applyAlignment="1">
      <alignment horizontal="left" vertical="center"/>
    </xf>
    <xf numFmtId="0" fontId="33" fillId="0" borderId="0" xfId="46" applyFont="1" applyFill="1" applyAlignment="1">
      <alignment horizontal="center" vertical="center"/>
    </xf>
    <xf numFmtId="0" fontId="32" fillId="0" borderId="0" xfId="65" applyFont="1" applyFill="1" applyAlignment="1">
      <alignment vertical="center"/>
    </xf>
    <xf numFmtId="0" fontId="32" fillId="38" borderId="0" xfId="65" applyFont="1" applyFill="1" applyAlignment="1">
      <alignment horizontal="center" vertical="center"/>
    </xf>
    <xf numFmtId="2" fontId="0" fillId="0" borderId="37" xfId="0" applyNumberFormat="1" applyFont="1" applyBorder="1"/>
    <xf numFmtId="0" fontId="32" fillId="0" borderId="0" xfId="0" applyFont="1"/>
    <xf numFmtId="0" fontId="33" fillId="38" borderId="37" xfId="46" applyFont="1" applyFill="1" applyBorder="1" applyAlignment="1">
      <alignment horizontal="center" vertical="center"/>
    </xf>
    <xf numFmtId="0" fontId="32" fillId="0" borderId="0" xfId="46" applyFont="1" applyFill="1"/>
    <xf numFmtId="2" fontId="32" fillId="0" borderId="0" xfId="65" applyNumberFormat="1" applyFont="1" applyFill="1" applyAlignment="1" applyProtection="1">
      <alignment horizontal="center" vertical="center"/>
      <protection locked="0"/>
    </xf>
    <xf numFmtId="0" fontId="32" fillId="0" borderId="0" xfId="65" applyFont="1" applyFill="1" applyAlignment="1">
      <alignment horizontal="center" vertical="center"/>
    </xf>
    <xf numFmtId="0" fontId="32" fillId="0" borderId="0" xfId="65" applyFont="1" applyFill="1"/>
    <xf numFmtId="0" fontId="32" fillId="38" borderId="81" xfId="46" applyFont="1" applyFill="1" applyBorder="1" applyAlignment="1" applyProtection="1">
      <alignment horizontal="center" vertical="center"/>
      <protection locked="0"/>
    </xf>
    <xf numFmtId="0" fontId="32" fillId="38" borderId="82" xfId="46" applyFont="1" applyFill="1" applyBorder="1" applyAlignment="1" applyProtection="1">
      <alignment horizontal="center" vertical="center"/>
      <protection locked="0"/>
    </xf>
    <xf numFmtId="0" fontId="32" fillId="38" borderId="81" xfId="46" applyFont="1" applyFill="1" applyBorder="1" applyAlignment="1">
      <alignment horizontal="center" vertical="center"/>
    </xf>
    <xf numFmtId="0" fontId="32" fillId="38" borderId="80" xfId="46" applyFont="1" applyFill="1" applyBorder="1" applyAlignment="1" applyProtection="1">
      <alignment horizontal="center" vertical="center"/>
      <protection locked="0"/>
    </xf>
    <xf numFmtId="0" fontId="32" fillId="0" borderId="83" xfId="46" applyFont="1" applyBorder="1"/>
    <xf numFmtId="0" fontId="32" fillId="38" borderId="0" xfId="46" quotePrefix="1" applyFont="1" applyFill="1" applyAlignment="1">
      <alignment horizontal="left" vertical="center"/>
    </xf>
    <xf numFmtId="0" fontId="32" fillId="38" borderId="0" xfId="46" applyFont="1" applyFill="1" applyAlignment="1">
      <alignment horizontal="left" vertical="center"/>
    </xf>
    <xf numFmtId="0" fontId="32" fillId="0" borderId="46" xfId="65" applyFont="1" applyBorder="1" applyAlignment="1">
      <alignment vertical="center"/>
    </xf>
    <xf numFmtId="0" fontId="33" fillId="0" borderId="47" xfId="46" applyFont="1" applyBorder="1" applyAlignment="1" applyProtection="1">
      <alignment horizontal="center" vertical="center"/>
      <protection locked="0"/>
    </xf>
    <xf numFmtId="0" fontId="33" fillId="0" borderId="87" xfId="46" applyFont="1" applyBorder="1" applyAlignment="1" applyProtection="1">
      <alignment horizontal="center" vertical="center"/>
      <protection locked="0"/>
    </xf>
    <xf numFmtId="0" fontId="33" fillId="0" borderId="18" xfId="46" applyFont="1" applyBorder="1" applyAlignment="1" applyProtection="1">
      <alignment horizontal="center" vertical="center"/>
      <protection locked="0"/>
    </xf>
    <xf numFmtId="0" fontId="33" fillId="0" borderId="23" xfId="46" applyFont="1" applyBorder="1" applyAlignment="1" applyProtection="1">
      <alignment horizontal="center" vertical="center"/>
      <protection locked="0"/>
    </xf>
    <xf numFmtId="49" fontId="33" fillId="2" borderId="1" xfId="0" applyNumberFormat="1" applyFont="1" applyFill="1" applyBorder="1" applyAlignment="1">
      <alignment horizontal="center" vertical="top" wrapText="1"/>
    </xf>
    <xf numFmtId="2" fontId="32" fillId="0" borderId="71" xfId="0" applyNumberFormat="1" applyFont="1" applyFill="1" applyBorder="1" applyAlignment="1" applyProtection="1">
      <alignment horizontal="center" vertical="top" wrapText="1"/>
    </xf>
    <xf numFmtId="2" fontId="13" fillId="0" borderId="71" xfId="0" applyNumberFormat="1" applyFont="1" applyFill="1" applyBorder="1" applyAlignment="1" applyProtection="1">
      <alignment horizontal="center" vertical="center" wrapText="1"/>
    </xf>
    <xf numFmtId="2" fontId="32" fillId="0" borderId="71" xfId="0" applyNumberFormat="1" applyFont="1" applyFill="1" applyBorder="1" applyAlignment="1" applyProtection="1">
      <alignment horizontal="center" vertical="center" wrapText="1"/>
    </xf>
    <xf numFmtId="2" fontId="32" fillId="0" borderId="37" xfId="42" applyNumberFormat="1" applyFont="1" applyFill="1" applyBorder="1" applyAlignment="1" applyProtection="1">
      <alignment horizontal="center" vertical="center" wrapText="1"/>
      <protection locked="0"/>
    </xf>
    <xf numFmtId="2" fontId="32" fillId="0" borderId="37" xfId="0" applyNumberFormat="1" applyFont="1" applyFill="1" applyBorder="1" applyAlignment="1" applyProtection="1">
      <alignment horizontal="center" vertical="top" wrapText="1"/>
    </xf>
    <xf numFmtId="2" fontId="13" fillId="0" borderId="37" xfId="42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/>
    </xf>
    <xf numFmtId="2" fontId="0" fillId="0" borderId="37" xfId="0" applyNumberFormat="1" applyFont="1" applyFill="1" applyBorder="1" applyAlignment="1">
      <alignment horizontal="center"/>
    </xf>
    <xf numFmtId="2" fontId="32" fillId="0" borderId="37" xfId="0" applyNumberFormat="1" applyFont="1" applyFill="1" applyBorder="1" applyAlignment="1">
      <alignment horizontal="center" wrapText="1"/>
    </xf>
    <xf numFmtId="2" fontId="32" fillId="0" borderId="37" xfId="0" applyNumberFormat="1" applyFont="1" applyFill="1" applyBorder="1" applyAlignment="1">
      <alignment horizontal="center"/>
    </xf>
    <xf numFmtId="1" fontId="33" fillId="2" borderId="13" xfId="0" applyNumberFormat="1" applyFont="1" applyFill="1" applyBorder="1" applyAlignment="1">
      <alignment horizontal="center" vertical="top" wrapText="1"/>
    </xf>
    <xf numFmtId="1" fontId="33" fillId="2" borderId="8" xfId="0" applyNumberFormat="1" applyFont="1" applyFill="1" applyBorder="1" applyAlignment="1">
      <alignment horizontal="center" vertical="top" wrapText="1"/>
    </xf>
    <xf numFmtId="1" fontId="33" fillId="2" borderId="70" xfId="0" applyNumberFormat="1" applyFont="1" applyFill="1" applyBorder="1" applyAlignment="1">
      <alignment horizontal="center" vertical="top" wrapText="1"/>
    </xf>
    <xf numFmtId="2" fontId="33" fillId="2" borderId="10" xfId="0" applyNumberFormat="1" applyFont="1" applyFill="1" applyBorder="1" applyAlignment="1">
      <alignment horizontal="center" vertical="top" wrapText="1"/>
    </xf>
    <xf numFmtId="2" fontId="33" fillId="2" borderId="2" xfId="0" applyNumberFormat="1" applyFont="1" applyFill="1" applyBorder="1" applyAlignment="1">
      <alignment horizontal="center" vertical="top" wrapText="1"/>
    </xf>
    <xf numFmtId="2" fontId="33" fillId="2" borderId="72" xfId="0" applyNumberFormat="1" applyFont="1" applyFill="1" applyBorder="1" applyAlignment="1">
      <alignment horizontal="center" vertical="top" wrapText="1"/>
    </xf>
    <xf numFmtId="2" fontId="32" fillId="2" borderId="7" xfId="0" applyNumberFormat="1" applyFont="1" applyFill="1" applyBorder="1" applyAlignment="1">
      <alignment horizontal="center" vertical="top" wrapText="1"/>
    </xf>
    <xf numFmtId="2" fontId="32" fillId="2" borderId="5" xfId="0" applyNumberFormat="1" applyFont="1" applyFill="1" applyBorder="1" applyAlignment="1">
      <alignment horizontal="center" vertical="top" wrapText="1"/>
    </xf>
    <xf numFmtId="2" fontId="32" fillId="3" borderId="1" xfId="0" applyNumberFormat="1" applyFont="1" applyFill="1" applyBorder="1" applyAlignment="1">
      <alignment horizontal="center" vertical="top" wrapText="1"/>
    </xf>
    <xf numFmtId="2" fontId="32" fillId="3" borderId="1" xfId="0" applyNumberFormat="1" applyFont="1" applyFill="1" applyBorder="1" applyAlignment="1">
      <alignment horizontal="center"/>
    </xf>
    <xf numFmtId="2" fontId="32" fillId="3" borderId="3" xfId="0" applyNumberFormat="1" applyFont="1" applyFill="1" applyBorder="1" applyAlignment="1">
      <alignment horizontal="center" vertical="top" wrapText="1"/>
    </xf>
    <xf numFmtId="2" fontId="32" fillId="3" borderId="3" xfId="0" applyNumberFormat="1" applyFont="1" applyFill="1" applyBorder="1" applyAlignment="1">
      <alignment horizontal="center"/>
    </xf>
    <xf numFmtId="2" fontId="32" fillId="2" borderId="6" xfId="0" applyNumberFormat="1" applyFont="1" applyFill="1" applyBorder="1" applyAlignment="1">
      <alignment horizontal="center" vertical="top" wrapText="1"/>
    </xf>
    <xf numFmtId="2" fontId="32" fillId="3" borderId="2" xfId="0" applyNumberFormat="1" applyFont="1" applyFill="1" applyBorder="1" applyAlignment="1">
      <alignment horizontal="center" vertical="top" wrapText="1"/>
    </xf>
    <xf numFmtId="2" fontId="32" fillId="3" borderId="2" xfId="0" applyNumberFormat="1" applyFont="1" applyFill="1" applyBorder="1" applyAlignment="1">
      <alignment horizontal="center"/>
    </xf>
    <xf numFmtId="2" fontId="32" fillId="2" borderId="24" xfId="0" applyNumberFormat="1" applyFont="1" applyFill="1" applyBorder="1" applyAlignment="1">
      <alignment horizontal="center" vertical="top" wrapText="1"/>
    </xf>
    <xf numFmtId="2" fontId="32" fillId="3" borderId="15" xfId="0" applyNumberFormat="1" applyFont="1" applyFill="1" applyBorder="1" applyAlignment="1">
      <alignment horizontal="center" vertical="top" wrapText="1"/>
    </xf>
    <xf numFmtId="2" fontId="32" fillId="3" borderId="19" xfId="0" applyNumberFormat="1" applyFont="1" applyFill="1" applyBorder="1" applyAlignment="1">
      <alignment horizontal="center" vertical="top" wrapText="1"/>
    </xf>
    <xf numFmtId="2" fontId="32" fillId="3" borderId="19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 vertical="top" wrapText="1"/>
    </xf>
    <xf numFmtId="2" fontId="32" fillId="3" borderId="12" xfId="0" applyNumberFormat="1" applyFont="1" applyFill="1" applyBorder="1" applyAlignment="1">
      <alignment horizontal="center" vertical="top" wrapText="1"/>
    </xf>
    <xf numFmtId="2" fontId="32" fillId="2" borderId="13" xfId="0" applyNumberFormat="1" applyFont="1" applyFill="1" applyBorder="1" applyAlignment="1">
      <alignment horizontal="center" wrapText="1"/>
    </xf>
    <xf numFmtId="2" fontId="32" fillId="3" borderId="12" xfId="0" applyNumberFormat="1" applyFont="1" applyFill="1" applyBorder="1" applyAlignment="1">
      <alignment horizontal="center"/>
    </xf>
    <xf numFmtId="2" fontId="32" fillId="3" borderId="20" xfId="0" applyNumberFormat="1" applyFont="1" applyFill="1" applyBorder="1" applyAlignment="1">
      <alignment horizontal="center" vertical="top" wrapText="1"/>
    </xf>
    <xf numFmtId="2" fontId="32" fillId="3" borderId="17" xfId="0" applyNumberFormat="1" applyFont="1" applyFill="1" applyBorder="1" applyAlignment="1">
      <alignment horizontal="center" vertical="top" wrapText="1"/>
    </xf>
    <xf numFmtId="2" fontId="32" fillId="2" borderId="6" xfId="0" applyNumberFormat="1" applyFont="1" applyFill="1" applyBorder="1" applyAlignment="1">
      <alignment horizontal="center" wrapText="1"/>
    </xf>
    <xf numFmtId="2" fontId="32" fillId="3" borderId="20" xfId="0" applyNumberFormat="1" applyFont="1" applyFill="1" applyBorder="1" applyAlignment="1">
      <alignment horizontal="center"/>
    </xf>
    <xf numFmtId="2" fontId="32" fillId="3" borderId="25" xfId="0" applyNumberFormat="1" applyFont="1" applyFill="1" applyBorder="1" applyAlignment="1">
      <alignment horizontal="center" vertical="top" wrapText="1"/>
    </xf>
    <xf numFmtId="2" fontId="32" fillId="3" borderId="0" xfId="0" applyNumberFormat="1" applyFont="1" applyFill="1" applyAlignment="1">
      <alignment horizontal="center" vertical="top" wrapText="1"/>
    </xf>
    <xf numFmtId="2" fontId="32" fillId="3" borderId="26" xfId="0" applyNumberFormat="1" applyFont="1" applyFill="1" applyBorder="1" applyAlignment="1">
      <alignment horizontal="center" vertical="top" wrapText="1"/>
    </xf>
    <xf numFmtId="2" fontId="32" fillId="2" borderId="22" xfId="0" applyNumberFormat="1" applyFont="1" applyFill="1" applyBorder="1" applyAlignment="1">
      <alignment horizontal="center" vertical="top" wrapText="1"/>
    </xf>
    <xf numFmtId="2" fontId="32" fillId="3" borderId="1" xfId="0" applyNumberFormat="1" applyFont="1" applyFill="1" applyBorder="1" applyAlignment="1">
      <alignment horizontal="center" wrapText="1"/>
    </xf>
    <xf numFmtId="2" fontId="32" fillId="3" borderId="3" xfId="0" applyNumberFormat="1" applyFont="1" applyFill="1" applyBorder="1" applyAlignment="1">
      <alignment horizontal="center" wrapText="1"/>
    </xf>
    <xf numFmtId="2" fontId="32" fillId="3" borderId="2" xfId="0" applyNumberFormat="1" applyFont="1" applyFill="1" applyBorder="1" applyAlignment="1">
      <alignment horizontal="center" wrapText="1"/>
    </xf>
    <xf numFmtId="2" fontId="32" fillId="2" borderId="24" xfId="0" applyNumberFormat="1" applyFont="1" applyFill="1" applyBorder="1" applyAlignment="1">
      <alignment horizontal="center" wrapText="1"/>
    </xf>
    <xf numFmtId="2" fontId="32" fillId="2" borderId="10" xfId="0" applyNumberFormat="1" applyFont="1" applyFill="1" applyBorder="1" applyAlignment="1">
      <alignment horizontal="center" vertical="top" wrapText="1"/>
    </xf>
    <xf numFmtId="1" fontId="32" fillId="2" borderId="5" xfId="0" applyNumberFormat="1" applyFont="1" applyFill="1" applyBorder="1" applyAlignment="1">
      <alignment horizontal="center" vertical="top" wrapText="1"/>
    </xf>
    <xf numFmtId="1" fontId="32" fillId="3" borderId="1" xfId="0" applyNumberFormat="1" applyFont="1" applyFill="1" applyBorder="1" applyAlignment="1">
      <alignment horizontal="center" vertical="top" wrapText="1"/>
    </xf>
    <xf numFmtId="1" fontId="32" fillId="2" borderId="7" xfId="0" applyNumberFormat="1" applyFont="1" applyFill="1" applyBorder="1" applyAlignment="1">
      <alignment horizontal="center" vertical="top" wrapText="1"/>
    </xf>
    <xf numFmtId="1" fontId="32" fillId="3" borderId="15" xfId="0" applyNumberFormat="1" applyFont="1" applyFill="1" applyBorder="1" applyAlignment="1">
      <alignment horizontal="center" vertical="top" wrapText="1"/>
    </xf>
    <xf numFmtId="1" fontId="32" fillId="2" borderId="5" xfId="0" applyNumberFormat="1" applyFont="1" applyFill="1" applyBorder="1" applyAlignment="1">
      <alignment horizontal="center" wrapText="1"/>
    </xf>
    <xf numFmtId="1" fontId="32" fillId="2" borderId="4" xfId="0" applyNumberFormat="1" applyFont="1" applyFill="1" applyBorder="1" applyAlignment="1">
      <alignment horizontal="center" vertical="top" wrapText="1"/>
    </xf>
    <xf numFmtId="1" fontId="32" fillId="2" borderId="14" xfId="0" applyNumberFormat="1" applyFont="1" applyFill="1" applyBorder="1" applyAlignment="1">
      <alignment horizontal="center" vertical="top" wrapText="1"/>
    </xf>
    <xf numFmtId="1" fontId="32" fillId="3" borderId="1" xfId="0" applyNumberFormat="1" applyFont="1" applyFill="1" applyBorder="1" applyAlignment="1">
      <alignment horizontal="center" wrapText="1"/>
    </xf>
    <xf numFmtId="2" fontId="34" fillId="37" borderId="45" xfId="0" applyNumberFormat="1" applyFont="1" applyFill="1" applyBorder="1" applyAlignment="1">
      <alignment horizontal="center" vertical="center" wrapText="1"/>
    </xf>
    <xf numFmtId="1" fontId="34" fillId="37" borderId="44" xfId="0" applyNumberFormat="1" applyFont="1" applyFill="1" applyBorder="1" applyAlignment="1">
      <alignment horizontal="center" vertical="center" wrapText="1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37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67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3" fontId="33" fillId="36" borderId="40" xfId="42" applyNumberFormat="1" applyFont="1" applyFill="1" applyBorder="1" applyAlignment="1">
      <alignment horizontal="center"/>
    </xf>
    <xf numFmtId="3" fontId="33" fillId="36" borderId="42" xfId="42" applyNumberFormat="1" applyFont="1" applyFill="1" applyBorder="1" applyAlignment="1">
      <alignment horizontal="center"/>
    </xf>
    <xf numFmtId="3" fontId="32" fillId="39" borderId="39" xfId="42" applyNumberFormat="1" applyFont="1" applyFill="1" applyBorder="1" applyAlignment="1">
      <alignment horizontal="center"/>
    </xf>
    <xf numFmtId="3" fontId="32" fillId="39" borderId="37" xfId="42" applyNumberFormat="1" applyFont="1" applyFill="1" applyBorder="1" applyAlignment="1">
      <alignment horizontal="center"/>
    </xf>
    <xf numFmtId="3" fontId="32" fillId="39" borderId="66" xfId="42" applyNumberFormat="1" applyFont="1" applyFill="1" applyBorder="1" applyAlignment="1">
      <alignment horizontal="center"/>
    </xf>
    <xf numFmtId="3" fontId="33" fillId="36" borderId="67" xfId="42" applyNumberFormat="1" applyFont="1" applyFill="1" applyBorder="1" applyAlignment="1">
      <alignment horizontal="center"/>
    </xf>
    <xf numFmtId="3" fontId="32" fillId="41" borderId="39" xfId="42" applyNumberFormat="1" applyFont="1" applyFill="1" applyBorder="1" applyAlignment="1">
      <alignment horizontal="center"/>
    </xf>
    <xf numFmtId="3" fontId="33" fillId="42" borderId="40" xfId="42" applyNumberFormat="1" applyFont="1" applyFill="1" applyBorder="1" applyAlignment="1">
      <alignment horizontal="center"/>
    </xf>
    <xf numFmtId="3" fontId="32" fillId="41" borderId="37" xfId="42" applyNumberFormat="1" applyFont="1" applyFill="1" applyBorder="1" applyAlignment="1">
      <alignment horizontal="center"/>
    </xf>
    <xf numFmtId="3" fontId="33" fillId="42" borderId="42" xfId="42" applyNumberFormat="1" applyFont="1" applyFill="1" applyBorder="1" applyAlignment="1">
      <alignment horizontal="center"/>
    </xf>
    <xf numFmtId="3" fontId="32" fillId="41" borderId="44" xfId="42" applyNumberFormat="1" applyFont="1" applyFill="1" applyBorder="1" applyAlignment="1">
      <alignment horizontal="center"/>
    </xf>
    <xf numFmtId="3" fontId="33" fillId="42" borderId="45" xfId="42" applyNumberFormat="1" applyFont="1" applyFill="1" applyBorder="1" applyAlignment="1">
      <alignment horizontal="center"/>
    </xf>
    <xf numFmtId="170" fontId="32" fillId="2" borderId="11" xfId="49" applyNumberFormat="1" applyFont="1" applyFill="1" applyBorder="1" applyAlignment="1" applyProtection="1">
      <alignment horizontal="center" vertical="center"/>
      <protection locked="0"/>
    </xf>
    <xf numFmtId="170" fontId="32" fillId="2" borderId="18" xfId="49" applyNumberFormat="1" applyFont="1" applyFill="1" applyBorder="1" applyAlignment="1" applyProtection="1">
      <alignment horizontal="center" vertical="center"/>
      <protection locked="0"/>
    </xf>
    <xf numFmtId="170" fontId="32" fillId="2" borderId="18" xfId="49" applyNumberFormat="1" applyFont="1" applyFill="1" applyBorder="1" applyAlignment="1">
      <alignment horizontal="center" vertical="center"/>
    </xf>
    <xf numFmtId="170" fontId="32" fillId="43" borderId="18" xfId="49" applyNumberFormat="1" applyFont="1" applyFill="1" applyBorder="1" applyAlignment="1" applyProtection="1">
      <alignment horizontal="center" vertical="center"/>
      <protection locked="0"/>
    </xf>
    <xf numFmtId="170" fontId="32" fillId="0" borderId="18" xfId="52" applyNumberFormat="1" applyFont="1" applyFill="1" applyBorder="1" applyAlignment="1" applyProtection="1">
      <alignment horizontal="center" vertical="center"/>
      <protection locked="0"/>
    </xf>
    <xf numFmtId="170" fontId="36" fillId="0" borderId="23" xfId="52" applyNumberFormat="1" applyFont="1" applyFill="1" applyBorder="1" applyAlignment="1" applyProtection="1">
      <alignment horizontal="center" vertical="center"/>
      <protection locked="0"/>
    </xf>
    <xf numFmtId="170" fontId="32" fillId="0" borderId="0" xfId="49" applyNumberFormat="1" applyFont="1" applyFill="1" applyBorder="1" applyAlignment="1" applyProtection="1">
      <alignment horizontal="center" vertical="center"/>
      <protection locked="0"/>
    </xf>
    <xf numFmtId="170" fontId="32" fillId="0" borderId="0" xfId="49" applyNumberFormat="1" applyFont="1" applyFill="1" applyBorder="1" applyAlignment="1">
      <alignment horizontal="center" vertical="center"/>
    </xf>
    <xf numFmtId="170" fontId="33" fillId="43" borderId="11" xfId="49" applyNumberFormat="1" applyFont="1" applyFill="1" applyBorder="1" applyAlignment="1">
      <alignment horizontal="center" vertical="center"/>
    </xf>
    <xf numFmtId="170" fontId="32" fillId="2" borderId="18" xfId="90" applyNumberFormat="1" applyFont="1" applyFill="1" applyBorder="1" applyAlignment="1">
      <alignment horizontal="center" vertical="center"/>
    </xf>
    <xf numFmtId="170" fontId="32" fillId="0" borderId="0" xfId="49" applyNumberFormat="1" applyFont="1" applyFill="1" applyAlignment="1">
      <alignment vertical="center"/>
    </xf>
    <xf numFmtId="170" fontId="36" fillId="0" borderId="0" xfId="52" applyNumberFormat="1" applyFont="1" applyFill="1" applyAlignment="1">
      <alignment vertical="center"/>
    </xf>
    <xf numFmtId="170" fontId="32" fillId="0" borderId="0" xfId="52" applyNumberFormat="1" applyFont="1" applyFill="1" applyAlignment="1">
      <alignment vertical="center"/>
    </xf>
    <xf numFmtId="170" fontId="33" fillId="0" borderId="0" xfId="49" applyNumberFormat="1" applyFont="1" applyFill="1" applyBorder="1" applyAlignment="1">
      <alignment horizontal="center" vertical="center"/>
    </xf>
    <xf numFmtId="170" fontId="37" fillId="0" borderId="25" xfId="49" applyNumberFormat="1" applyFont="1" applyFill="1" applyBorder="1" applyAlignment="1">
      <alignment horizontal="center" vertical="center"/>
    </xf>
    <xf numFmtId="170" fontId="32" fillId="0" borderId="0" xfId="52" applyNumberFormat="1" applyFont="1" applyFill="1" applyBorder="1" applyAlignment="1">
      <alignment horizontal="center" vertical="center"/>
    </xf>
    <xf numFmtId="170" fontId="36" fillId="0" borderId="0" xfId="52" applyNumberFormat="1" applyFont="1" applyFill="1" applyBorder="1" applyAlignment="1">
      <alignment horizontal="center" vertical="center"/>
    </xf>
    <xf numFmtId="170" fontId="32" fillId="43" borderId="0" xfId="49" applyNumberFormat="1" applyFont="1" applyFill="1" applyBorder="1" applyAlignment="1" applyProtection="1">
      <alignment horizontal="center" vertical="center"/>
      <protection locked="0"/>
    </xf>
    <xf numFmtId="170" fontId="36" fillId="43" borderId="0" xfId="52" applyNumberFormat="1" applyFont="1" applyFill="1" applyBorder="1" applyAlignment="1" applyProtection="1">
      <alignment horizontal="center" vertical="center"/>
      <protection locked="0"/>
    </xf>
    <xf numFmtId="170" fontId="32" fillId="0" borderId="0" xfId="49" applyNumberFormat="1" applyFont="1" applyFill="1" applyBorder="1" applyAlignment="1">
      <alignment vertical="center"/>
    </xf>
    <xf numFmtId="170" fontId="32" fillId="43" borderId="0" xfId="49" applyNumberFormat="1" applyFont="1" applyFill="1" applyBorder="1" applyAlignment="1">
      <alignment horizontal="center" vertical="center"/>
    </xf>
    <xf numFmtId="170" fontId="32" fillId="43" borderId="0" xfId="52" applyNumberFormat="1" applyFont="1" applyFill="1" applyBorder="1" applyAlignment="1">
      <alignment horizontal="center" vertical="center"/>
    </xf>
    <xf numFmtId="170" fontId="32" fillId="2" borderId="53" xfId="49" applyNumberFormat="1" applyFont="1" applyFill="1" applyBorder="1" applyAlignment="1">
      <alignment horizontal="center" vertical="center"/>
    </xf>
    <xf numFmtId="170" fontId="32" fillId="2" borderId="54" xfId="49" applyNumberFormat="1" applyFont="1" applyFill="1" applyBorder="1" applyAlignment="1">
      <alignment horizontal="center" vertical="center"/>
    </xf>
    <xf numFmtId="170" fontId="32" fillId="43" borderId="54" xfId="49" applyNumberFormat="1" applyFont="1" applyFill="1" applyBorder="1" applyAlignment="1">
      <alignment horizontal="center" vertical="center"/>
    </xf>
    <xf numFmtId="170" fontId="32" fillId="2" borderId="54" xfId="52" applyNumberFormat="1" applyFont="1" applyFill="1" applyBorder="1" applyAlignment="1">
      <alignment horizontal="center" vertical="center"/>
    </xf>
    <xf numFmtId="170" fontId="32" fillId="2" borderId="55" xfId="52" applyNumberFormat="1" applyFont="1" applyFill="1" applyBorder="1" applyAlignment="1">
      <alignment horizontal="center" vertical="center"/>
    </xf>
    <xf numFmtId="170" fontId="32" fillId="43" borderId="56" xfId="49" applyNumberFormat="1" applyFont="1" applyFill="1" applyBorder="1" applyAlignment="1">
      <alignment horizontal="center" vertical="center"/>
    </xf>
    <xf numFmtId="170" fontId="32" fillId="0" borderId="0" xfId="49" applyNumberFormat="1" applyFont="1" applyFill="1"/>
    <xf numFmtId="170" fontId="32" fillId="2" borderId="53" xfId="52" applyNumberFormat="1" applyFont="1" applyFill="1" applyBorder="1" applyAlignment="1">
      <alignment horizontal="center" vertical="center"/>
    </xf>
    <xf numFmtId="170" fontId="32" fillId="2" borderId="57" xfId="49" applyNumberFormat="1" applyFont="1" applyFill="1" applyBorder="1" applyAlignment="1">
      <alignment horizontal="center" vertical="center"/>
    </xf>
    <xf numFmtId="170" fontId="32" fillId="2" borderId="58" xfId="49" applyNumberFormat="1" applyFont="1" applyFill="1" applyBorder="1" applyAlignment="1">
      <alignment horizontal="center" vertical="center"/>
    </xf>
    <xf numFmtId="170" fontId="32" fillId="43" borderId="58" xfId="49" applyNumberFormat="1" applyFont="1" applyFill="1" applyBorder="1" applyAlignment="1">
      <alignment horizontal="center" vertical="center"/>
    </xf>
    <xf numFmtId="170" fontId="32" fillId="2" borderId="58" xfId="52" applyNumberFormat="1" applyFont="1" applyFill="1" applyBorder="1" applyAlignment="1">
      <alignment horizontal="center" vertical="center"/>
    </xf>
    <xf numFmtId="170" fontId="36" fillId="2" borderId="59" xfId="52" applyNumberFormat="1" applyFont="1" applyFill="1" applyBorder="1" applyAlignment="1">
      <alignment horizontal="center" vertical="center"/>
    </xf>
    <xf numFmtId="170" fontId="32" fillId="43" borderId="60" xfId="49" applyNumberFormat="1" applyFont="1" applyFill="1" applyBorder="1" applyAlignment="1">
      <alignment horizontal="center" vertical="center"/>
    </xf>
    <xf numFmtId="170" fontId="32" fillId="2" borderId="57" xfId="52" applyNumberFormat="1" applyFont="1" applyFill="1" applyBorder="1" applyAlignment="1">
      <alignment horizontal="center" vertical="center"/>
    </xf>
    <xf numFmtId="170" fontId="32" fillId="43" borderId="61" xfId="49" applyNumberFormat="1" applyFont="1" applyFill="1" applyBorder="1" applyAlignment="1">
      <alignment horizontal="center" vertical="center"/>
    </xf>
    <xf numFmtId="170" fontId="16" fillId="2" borderId="58" xfId="52" applyNumberFormat="1" applyFont="1" applyFill="1" applyBorder="1" applyAlignment="1">
      <alignment horizontal="center" vertical="center"/>
    </xf>
    <xf numFmtId="170" fontId="38" fillId="2" borderId="59" xfId="52" applyNumberFormat="1" applyFont="1" applyFill="1" applyBorder="1" applyAlignment="1">
      <alignment horizontal="center" vertical="center"/>
    </xf>
    <xf numFmtId="170" fontId="32" fillId="2" borderId="57" xfId="49" applyNumberFormat="1" applyFont="1" applyFill="1" applyBorder="1" applyAlignment="1" applyProtection="1">
      <alignment horizontal="center" vertical="center"/>
      <protection locked="0"/>
    </xf>
    <xf numFmtId="170" fontId="32" fillId="2" borderId="58" xfId="49" applyNumberFormat="1" applyFont="1" applyFill="1" applyBorder="1" applyAlignment="1" applyProtection="1">
      <alignment horizontal="center" vertical="center"/>
      <protection locked="0"/>
    </xf>
    <xf numFmtId="170" fontId="32" fillId="43" borderId="58" xfId="49" applyNumberFormat="1" applyFont="1" applyFill="1" applyBorder="1" applyAlignment="1" applyProtection="1">
      <alignment horizontal="center" vertical="center"/>
      <protection locked="0"/>
    </xf>
    <xf numFmtId="170" fontId="32" fillId="2" borderId="63" xfId="49" applyNumberFormat="1" applyFont="1" applyFill="1" applyBorder="1" applyAlignment="1">
      <alignment horizontal="center" vertical="center"/>
    </xf>
    <xf numFmtId="170" fontId="32" fillId="2" borderId="64" xfId="49" applyNumberFormat="1" applyFont="1" applyFill="1" applyBorder="1" applyAlignment="1">
      <alignment horizontal="center" vertical="center"/>
    </xf>
    <xf numFmtId="170" fontId="32" fillId="43" borderId="64" xfId="49" applyNumberFormat="1" applyFont="1" applyFill="1" applyBorder="1" applyAlignment="1">
      <alignment horizontal="center" vertical="center"/>
    </xf>
    <xf numFmtId="170" fontId="32" fillId="2" borderId="64" xfId="52" applyNumberFormat="1" applyFont="1" applyFill="1" applyBorder="1" applyAlignment="1">
      <alignment horizontal="center" vertical="center"/>
    </xf>
    <xf numFmtId="170" fontId="36" fillId="2" borderId="65" xfId="52" applyNumberFormat="1" applyFont="1" applyFill="1" applyBorder="1" applyAlignment="1">
      <alignment horizontal="center" vertical="center"/>
    </xf>
    <xf numFmtId="170" fontId="32" fillId="43" borderId="68" xfId="49" applyNumberFormat="1" applyFont="1" applyFill="1" applyBorder="1" applyAlignment="1">
      <alignment horizontal="center" vertical="center"/>
    </xf>
    <xf numFmtId="170" fontId="32" fillId="2" borderId="63" xfId="52" applyNumberFormat="1" applyFont="1" applyFill="1" applyBorder="1" applyAlignment="1">
      <alignment horizontal="center" vertical="center"/>
    </xf>
    <xf numFmtId="170" fontId="15" fillId="43" borderId="18" xfId="49" applyNumberFormat="1" applyFont="1" applyFill="1" applyBorder="1" applyAlignment="1" applyProtection="1">
      <alignment horizontal="center" vertical="center"/>
      <protection locked="0"/>
    </xf>
    <xf numFmtId="170" fontId="15" fillId="43" borderId="36" xfId="49" applyNumberFormat="1" applyFont="1" applyFill="1" applyBorder="1" applyAlignment="1" applyProtection="1">
      <alignment horizontal="center" vertical="center"/>
      <protection locked="0"/>
    </xf>
    <xf numFmtId="170" fontId="32" fillId="2" borderId="0" xfId="90" applyNumberFormat="1" applyFont="1" applyFill="1" applyBorder="1" applyAlignment="1" applyProtection="1">
      <alignment horizontal="center" vertical="center"/>
      <protection locked="0"/>
    </xf>
    <xf numFmtId="170" fontId="32" fillId="2" borderId="0" xfId="90" applyNumberFormat="1" applyFont="1" applyFill="1" applyBorder="1" applyAlignment="1">
      <alignment horizontal="center" vertical="center"/>
    </xf>
    <xf numFmtId="170" fontId="33" fillId="43" borderId="1" xfId="90" applyNumberFormat="1" applyFont="1" applyFill="1" applyBorder="1" applyAlignment="1">
      <alignment horizontal="center" vertical="center"/>
    </xf>
    <xf numFmtId="170" fontId="32" fillId="0" borderId="0" xfId="90" applyNumberFormat="1" applyFont="1" applyFill="1" applyBorder="1" applyAlignment="1">
      <alignment horizontal="center"/>
    </xf>
    <xf numFmtId="170" fontId="32" fillId="0" borderId="77" xfId="90" applyNumberFormat="1" applyFont="1" applyFill="1" applyBorder="1" applyAlignment="1">
      <alignment horizontal="center"/>
    </xf>
    <xf numFmtId="170" fontId="33" fillId="43" borderId="3" xfId="90" applyNumberFormat="1" applyFont="1" applyFill="1" applyBorder="1" applyAlignment="1">
      <alignment horizontal="center" vertical="center"/>
    </xf>
    <xf numFmtId="170" fontId="32" fillId="2" borderId="58" xfId="90" applyNumberFormat="1" applyFont="1" applyFill="1" applyBorder="1" applyAlignment="1">
      <alignment horizontal="center" vertical="center"/>
    </xf>
    <xf numFmtId="170" fontId="33" fillId="43" borderId="61" xfId="90" applyNumberFormat="1" applyFont="1" applyFill="1" applyBorder="1" applyAlignment="1">
      <alignment horizontal="center" vertical="center"/>
    </xf>
    <xf numFmtId="170" fontId="32" fillId="0" borderId="57" xfId="90" applyNumberFormat="1" applyFont="1" applyFill="1" applyBorder="1" applyAlignment="1">
      <alignment horizontal="center"/>
    </xf>
    <xf numFmtId="170" fontId="32" fillId="0" borderId="78" xfId="90" applyNumberFormat="1" applyFont="1" applyFill="1" applyBorder="1" applyAlignment="1">
      <alignment horizontal="center"/>
    </xf>
    <xf numFmtId="170" fontId="33" fillId="43" borderId="18" xfId="90" applyNumberFormat="1" applyFont="1" applyFill="1" applyBorder="1" applyAlignment="1">
      <alignment horizontal="center" vertical="center"/>
    </xf>
    <xf numFmtId="170" fontId="33" fillId="43" borderId="36" xfId="90" applyNumberFormat="1" applyFont="1" applyFill="1" applyBorder="1" applyAlignment="1">
      <alignment horizontal="center" vertical="center"/>
    </xf>
    <xf numFmtId="170" fontId="32" fillId="43" borderId="11" xfId="90" applyNumberFormat="1" applyFont="1" applyFill="1" applyBorder="1" applyAlignment="1">
      <alignment horizontal="center"/>
    </xf>
    <xf numFmtId="170" fontId="32" fillId="43" borderId="79" xfId="90" applyNumberFormat="1" applyFont="1" applyFill="1" applyBorder="1" applyAlignment="1">
      <alignment horizontal="center"/>
    </xf>
    <xf numFmtId="170" fontId="32" fillId="0" borderId="77" xfId="52" applyNumberFormat="1" applyFont="1" applyFill="1" applyBorder="1" applyAlignment="1">
      <alignment horizontal="center"/>
    </xf>
    <xf numFmtId="170" fontId="32" fillId="0" borderId="58" xfId="90" applyNumberFormat="1" applyFont="1" applyFill="1" applyBorder="1" applyAlignment="1">
      <alignment horizontal="center"/>
    </xf>
    <xf numFmtId="170" fontId="32" fillId="0" borderId="78" xfId="52" applyNumberFormat="1" applyFont="1" applyFill="1" applyBorder="1" applyAlignment="1">
      <alignment horizontal="center"/>
    </xf>
    <xf numFmtId="170" fontId="32" fillId="43" borderId="18" xfId="90" applyNumberFormat="1" applyFont="1" applyFill="1" applyBorder="1" applyAlignment="1">
      <alignment horizontal="center"/>
    </xf>
    <xf numFmtId="170" fontId="32" fillId="43" borderId="79" xfId="52" applyNumberFormat="1" applyFont="1" applyFill="1" applyBorder="1" applyAlignment="1">
      <alignment horizontal="center"/>
    </xf>
    <xf numFmtId="170" fontId="33" fillId="2" borderId="36" xfId="90" applyNumberFormat="1" applyFont="1" applyFill="1" applyBorder="1" applyAlignment="1">
      <alignment horizontal="center" vertical="center"/>
    </xf>
    <xf numFmtId="170" fontId="32" fillId="0" borderId="18" xfId="50" applyNumberFormat="1" applyFont="1" applyBorder="1" applyAlignment="1">
      <alignment horizontal="center"/>
    </xf>
    <xf numFmtId="170" fontId="0" fillId="0" borderId="79" xfId="52" applyNumberFormat="1" applyFont="1" applyBorder="1" applyAlignment="1">
      <alignment horizontal="center"/>
    </xf>
    <xf numFmtId="10" fontId="13" fillId="0" borderId="71" xfId="0" applyNumberFormat="1" applyFont="1" applyFill="1" applyBorder="1" applyAlignment="1" applyProtection="1">
      <alignment horizontal="center" vertical="top" wrapText="1"/>
    </xf>
    <xf numFmtId="10" fontId="32" fillId="0" borderId="71" xfId="0" applyNumberFormat="1" applyFont="1" applyFill="1" applyBorder="1" applyAlignment="1" applyProtection="1">
      <alignment horizontal="center" vertical="top" wrapText="1"/>
    </xf>
    <xf numFmtId="10" fontId="32" fillId="0" borderId="37" xfId="42" applyNumberFormat="1" applyFont="1" applyFill="1" applyBorder="1" applyAlignment="1" applyProtection="1">
      <alignment horizontal="center" wrapText="1"/>
      <protection locked="0"/>
    </xf>
    <xf numFmtId="10" fontId="13" fillId="0" borderId="37" xfId="0" applyNumberFormat="1" applyFont="1" applyFill="1" applyBorder="1" applyAlignment="1" applyProtection="1">
      <alignment horizontal="center" vertical="top" wrapText="1"/>
    </xf>
    <xf numFmtId="10" fontId="13" fillId="0" borderId="37" xfId="42" applyNumberFormat="1" applyFont="1" applyFill="1" applyBorder="1" applyAlignment="1" applyProtection="1">
      <alignment horizontal="center" wrapText="1"/>
      <protection locked="0"/>
    </xf>
    <xf numFmtId="10" fontId="32" fillId="2" borderId="37" xfId="42" applyNumberFormat="1" applyFont="1" applyFill="1" applyBorder="1" applyAlignment="1" applyProtection="1">
      <alignment horizontal="center" wrapText="1"/>
      <protection locked="0"/>
    </xf>
    <xf numFmtId="10" fontId="13" fillId="2" borderId="37" xfId="42" applyNumberFormat="1" applyFont="1" applyFill="1" applyBorder="1" applyAlignment="1" applyProtection="1">
      <alignment horizontal="center" wrapText="1"/>
      <protection locked="0"/>
    </xf>
    <xf numFmtId="10" fontId="13" fillId="2" borderId="66" xfId="42" applyNumberFormat="1" applyFont="1" applyFill="1" applyBorder="1" applyAlignment="1" applyProtection="1">
      <alignment horizontal="center" wrapText="1"/>
      <protection locked="0"/>
    </xf>
    <xf numFmtId="0" fontId="33" fillId="35" borderId="15" xfId="42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2" fontId="0" fillId="0" borderId="39" xfId="0" applyNumberFormat="1" applyFont="1" applyFill="1" applyBorder="1" applyAlignment="1">
      <alignment horizontal="center"/>
    </xf>
    <xf numFmtId="0" fontId="0" fillId="0" borderId="88" xfId="0" applyFont="1" applyBorder="1" applyAlignment="1">
      <alignment horizontal="center"/>
    </xf>
    <xf numFmtId="0" fontId="0" fillId="0" borderId="12" xfId="0" applyFont="1" applyBorder="1"/>
    <xf numFmtId="0" fontId="0" fillId="0" borderId="89" xfId="0" applyFont="1" applyFill="1" applyBorder="1" applyAlignment="1">
      <alignment horizontal="center"/>
    </xf>
    <xf numFmtId="0" fontId="0" fillId="0" borderId="16" xfId="0" applyFont="1" applyFill="1" applyBorder="1"/>
    <xf numFmtId="1" fontId="32" fillId="2" borderId="13" xfId="0" applyNumberFormat="1" applyFont="1" applyFill="1" applyBorder="1" applyAlignment="1">
      <alignment horizontal="center" vertical="top" wrapText="1"/>
    </xf>
    <xf numFmtId="1" fontId="32" fillId="3" borderId="3" xfId="0" applyNumberFormat="1" applyFont="1" applyFill="1" applyBorder="1" applyAlignment="1">
      <alignment horizontal="center" vertical="top" wrapText="1"/>
    </xf>
    <xf numFmtId="1" fontId="32" fillId="3" borderId="16" xfId="0" applyNumberFormat="1" applyFont="1" applyFill="1" applyBorder="1" applyAlignment="1">
      <alignment horizontal="center" vertical="top" wrapText="1"/>
    </xf>
    <xf numFmtId="1" fontId="32" fillId="2" borderId="13" xfId="0" applyNumberFormat="1" applyFont="1" applyFill="1" applyBorder="1" applyAlignment="1">
      <alignment horizontal="center" wrapText="1"/>
    </xf>
    <xf numFmtId="1" fontId="32" fillId="2" borderId="21" xfId="0" applyNumberFormat="1" applyFont="1" applyFill="1" applyBorder="1" applyAlignment="1">
      <alignment horizontal="center" vertical="top" wrapText="1"/>
    </xf>
    <xf numFmtId="1" fontId="32" fillId="2" borderId="8" xfId="0" applyNumberFormat="1" applyFont="1" applyFill="1" applyBorder="1" applyAlignment="1">
      <alignment horizontal="center" vertical="top" wrapText="1"/>
    </xf>
    <xf numFmtId="1" fontId="32" fillId="3" borderId="3" xfId="0" applyNumberFormat="1" applyFont="1" applyFill="1" applyBorder="1" applyAlignment="1">
      <alignment horizontal="center" wrapText="1"/>
    </xf>
    <xf numFmtId="1" fontId="32" fillId="2" borderId="1" xfId="0" applyNumberFormat="1" applyFont="1" applyFill="1" applyBorder="1" applyAlignment="1">
      <alignment horizontal="center" vertical="top" wrapText="1"/>
    </xf>
    <xf numFmtId="2" fontId="13" fillId="2" borderId="62" xfId="42" applyNumberFormat="1" applyFont="1" applyFill="1" applyBorder="1" applyAlignment="1" applyProtection="1">
      <alignment horizontal="center" vertical="center" wrapText="1"/>
      <protection locked="0"/>
    </xf>
    <xf numFmtId="2" fontId="1" fillId="2" borderId="37" xfId="42" applyNumberFormat="1" applyFont="1" applyFill="1" applyBorder="1" applyAlignment="1" applyProtection="1">
      <alignment horizontal="center" vertical="center" wrapText="1"/>
      <protection locked="0"/>
    </xf>
    <xf numFmtId="10" fontId="1" fillId="2" borderId="37" xfId="42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 applyFont="1"/>
    <xf numFmtId="2" fontId="15" fillId="40" borderId="47" xfId="0" applyNumberFormat="1" applyFont="1" applyFill="1" applyBorder="1" applyAlignment="1">
      <alignment horizontal="center"/>
    </xf>
    <xf numFmtId="2" fontId="15" fillId="40" borderId="51" xfId="0" applyNumberFormat="1" applyFont="1" applyFill="1" applyBorder="1" applyAlignment="1">
      <alignment horizontal="center"/>
    </xf>
    <xf numFmtId="10" fontId="32" fillId="0" borderId="71" xfId="42" applyNumberFormat="1" applyFont="1" applyFill="1" applyBorder="1" applyAlignment="1" applyProtection="1">
      <alignment horizontal="center" wrapText="1"/>
      <protection locked="0"/>
    </xf>
    <xf numFmtId="2" fontId="32" fillId="2" borderId="37" xfId="0" applyNumberFormat="1" applyFont="1" applyFill="1" applyBorder="1" applyAlignment="1">
      <alignment horizontal="center" vertical="center" wrapText="1"/>
    </xf>
    <xf numFmtId="10" fontId="32" fillId="2" borderId="71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32" fillId="38" borderId="16" xfId="46" applyFont="1" applyFill="1" applyBorder="1" applyAlignment="1">
      <alignment horizontal="center" vertical="center"/>
    </xf>
    <xf numFmtId="0" fontId="32" fillId="38" borderId="17" xfId="46" applyFont="1" applyFill="1" applyBorder="1" applyAlignment="1">
      <alignment horizontal="center" vertical="center"/>
    </xf>
    <xf numFmtId="0" fontId="33" fillId="0" borderId="11" xfId="46" applyFont="1" applyBorder="1" applyAlignment="1" applyProtection="1">
      <alignment horizontal="center" vertical="center"/>
      <protection locked="0"/>
    </xf>
    <xf numFmtId="0" fontId="33" fillId="0" borderId="18" xfId="46" applyFont="1" applyBorder="1" applyAlignment="1" applyProtection="1">
      <alignment horizontal="center" vertical="center"/>
      <protection locked="0"/>
    </xf>
    <xf numFmtId="0" fontId="33" fillId="0" borderId="23" xfId="46" applyFont="1" applyBorder="1" applyAlignment="1" applyProtection="1">
      <alignment horizontal="center" vertical="center"/>
      <protection locked="0"/>
    </xf>
    <xf numFmtId="0" fontId="32" fillId="38" borderId="15" xfId="46" applyFont="1" applyFill="1" applyBorder="1" applyAlignment="1" applyProtection="1">
      <alignment horizontal="center" vertical="center"/>
      <protection locked="0"/>
    </xf>
    <xf numFmtId="0" fontId="32" fillId="38" borderId="17" xfId="46" applyFont="1" applyFill="1" applyBorder="1" applyAlignment="1" applyProtection="1">
      <alignment horizontal="center" vertical="center"/>
      <protection locked="0"/>
    </xf>
    <xf numFmtId="0" fontId="32" fillId="38" borderId="25" xfId="46" applyFont="1" applyFill="1" applyBorder="1" applyAlignment="1" applyProtection="1">
      <alignment horizontal="center" vertical="center"/>
      <protection locked="0"/>
    </xf>
    <xf numFmtId="0" fontId="32" fillId="38" borderId="26" xfId="46" applyFont="1" applyFill="1" applyBorder="1" applyAlignment="1" applyProtection="1">
      <alignment horizontal="center" vertical="center"/>
      <protection locked="0"/>
    </xf>
    <xf numFmtId="0" fontId="32" fillId="38" borderId="19" xfId="46" applyFont="1" applyFill="1" applyBorder="1" applyAlignment="1" applyProtection="1">
      <alignment horizontal="center" vertical="center"/>
      <protection locked="0"/>
    </xf>
    <xf numFmtId="0" fontId="32" fillId="38" borderId="20" xfId="46" applyFont="1" applyFill="1" applyBorder="1" applyAlignment="1" applyProtection="1">
      <alignment horizontal="center" vertical="center"/>
      <protection locked="0"/>
    </xf>
    <xf numFmtId="0" fontId="32" fillId="38" borderId="0" xfId="46" applyFont="1" applyFill="1" applyBorder="1" applyAlignment="1" applyProtection="1">
      <alignment horizontal="center" vertical="center"/>
      <protection locked="0"/>
    </xf>
    <xf numFmtId="0" fontId="32" fillId="38" borderId="0" xfId="65" applyFont="1" applyFill="1" applyBorder="1" applyAlignment="1" applyProtection="1">
      <alignment horizontal="center" vertical="center"/>
      <protection locked="0"/>
    </xf>
    <xf numFmtId="0" fontId="32" fillId="38" borderId="26" xfId="65" applyFont="1" applyFill="1" applyBorder="1" applyAlignment="1" applyProtection="1">
      <alignment horizontal="center" vertical="center"/>
      <protection locked="0"/>
    </xf>
    <xf numFmtId="0" fontId="32" fillId="38" borderId="12" xfId="46" applyFont="1" applyFill="1" applyBorder="1" applyAlignment="1" applyProtection="1">
      <alignment horizontal="center" vertical="center"/>
      <protection locked="0"/>
    </xf>
    <xf numFmtId="0" fontId="32" fillId="38" borderId="25" xfId="0" applyFont="1" applyFill="1" applyBorder="1" applyAlignment="1">
      <alignment horizontal="center" vertical="center"/>
    </xf>
    <xf numFmtId="0" fontId="32" fillId="38" borderId="26" xfId="0" applyFont="1" applyFill="1" applyBorder="1" applyAlignment="1">
      <alignment horizontal="center" vertical="center"/>
    </xf>
    <xf numFmtId="0" fontId="32" fillId="38" borderId="1" xfId="0" applyFont="1" applyFill="1" applyBorder="1" applyAlignment="1">
      <alignment horizontal="center" vertical="center"/>
    </xf>
    <xf numFmtId="0" fontId="32" fillId="38" borderId="2" xfId="0" applyFont="1" applyFill="1" applyBorder="1" applyAlignment="1">
      <alignment horizontal="center" vertical="center"/>
    </xf>
    <xf numFmtId="0" fontId="32" fillId="38" borderId="84" xfId="46" applyFont="1" applyFill="1" applyBorder="1" applyAlignment="1">
      <alignment horizontal="center" vertical="center" wrapText="1"/>
    </xf>
    <xf numFmtId="0" fontId="32" fillId="38" borderId="85" xfId="46" applyFont="1" applyFill="1" applyBorder="1" applyAlignment="1">
      <alignment horizontal="center" vertical="center" wrapText="1"/>
    </xf>
    <xf numFmtId="0" fontId="32" fillId="38" borderId="17" xfId="46" applyFont="1" applyFill="1" applyBorder="1" applyAlignment="1">
      <alignment horizontal="center" vertical="center" wrapText="1"/>
    </xf>
    <xf numFmtId="0" fontId="32" fillId="38" borderId="86" xfId="46" applyFont="1" applyFill="1" applyBorder="1" applyAlignment="1">
      <alignment horizontal="center" vertical="center" wrapText="1"/>
    </xf>
    <xf numFmtId="0" fontId="32" fillId="38" borderId="1" xfId="46" quotePrefix="1" applyFont="1" applyFill="1" applyBorder="1" applyAlignment="1">
      <alignment horizontal="center" vertical="center"/>
    </xf>
    <xf numFmtId="0" fontId="32" fillId="38" borderId="3" xfId="46" quotePrefix="1" applyFont="1" applyFill="1" applyBorder="1" applyAlignment="1">
      <alignment horizontal="center" vertical="center"/>
    </xf>
    <xf numFmtId="0" fontId="32" fillId="38" borderId="15" xfId="0" applyFont="1" applyFill="1" applyBorder="1" applyAlignment="1">
      <alignment horizontal="center" vertical="center"/>
    </xf>
    <xf numFmtId="0" fontId="32" fillId="38" borderId="17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06353453809083E-2"/>
          <c:y val="1.8157089867898744E-2"/>
          <c:w val="0.92514952670937989"/>
          <c:h val="0.81999167046267973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TEDNIH'!$M$23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TEDNIH'!$L$47:$L$99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TEDNIH'!$M$47:$M$99</c:f>
              <c:numCache>
                <c:formatCode>0.00</c:formatCode>
                <c:ptCount val="53"/>
                <c:pt idx="0">
                  <c:v>331.53000000000003</c:v>
                </c:pt>
                <c:pt idx="1">
                  <c:v>332.72</c:v>
                </c:pt>
                <c:pt idx="2">
                  <c:v>332.47</c:v>
                </c:pt>
                <c:pt idx="3">
                  <c:v>329.49</c:v>
                </c:pt>
                <c:pt idx="4">
                  <c:v>332.86</c:v>
                </c:pt>
                <c:pt idx="5">
                  <c:v>335.53000000000003</c:v>
                </c:pt>
                <c:pt idx="6">
                  <c:v>332.18</c:v>
                </c:pt>
                <c:pt idx="7">
                  <c:v>335.33000000000004</c:v>
                </c:pt>
                <c:pt idx="8">
                  <c:v>330.96000000000004</c:v>
                </c:pt>
                <c:pt idx="9">
                  <c:v>336.59000000000003</c:v>
                </c:pt>
                <c:pt idx="10">
                  <c:v>340.93</c:v>
                </c:pt>
                <c:pt idx="11">
                  <c:v>330.59000000000003</c:v>
                </c:pt>
                <c:pt idx="12">
                  <c:v>340.3</c:v>
                </c:pt>
                <c:pt idx="13">
                  <c:v>342.42</c:v>
                </c:pt>
                <c:pt idx="14">
                  <c:v>344.27000000000004</c:v>
                </c:pt>
                <c:pt idx="15">
                  <c:v>346.04</c:v>
                </c:pt>
                <c:pt idx="16">
                  <c:v>349.94</c:v>
                </c:pt>
                <c:pt idx="17">
                  <c:v>360.16</c:v>
                </c:pt>
                <c:pt idx="18">
                  <c:v>356.59000000000003</c:v>
                </c:pt>
                <c:pt idx="19">
                  <c:v>360.5</c:v>
                </c:pt>
                <c:pt idx="20">
                  <c:v>373.24</c:v>
                </c:pt>
                <c:pt idx="21">
                  <c:v>369.34000000000003</c:v>
                </c:pt>
                <c:pt idx="22">
                  <c:v>373.91</c:v>
                </c:pt>
                <c:pt idx="23">
                  <c:v>370.8</c:v>
                </c:pt>
                <c:pt idx="24">
                  <c:v>372.46000000000004</c:v>
                </c:pt>
                <c:pt idx="25">
                  <c:v>386.74</c:v>
                </c:pt>
                <c:pt idx="26">
                  <c:v>382.64000000000004</c:v>
                </c:pt>
                <c:pt idx="27">
                  <c:v>386.43</c:v>
                </c:pt>
                <c:pt idx="28">
                  <c:v>390.32</c:v>
                </c:pt>
                <c:pt idx="29">
                  <c:v>398.59000000000003</c:v>
                </c:pt>
                <c:pt idx="30">
                  <c:v>388.65000000000003</c:v>
                </c:pt>
                <c:pt idx="31">
                  <c:v>394.27000000000004</c:v>
                </c:pt>
                <c:pt idx="32">
                  <c:v>390.22</c:v>
                </c:pt>
                <c:pt idx="33">
                  <c:v>405.07</c:v>
                </c:pt>
                <c:pt idx="34">
                  <c:v>413.90000000000003</c:v>
                </c:pt>
                <c:pt idx="35">
                  <c:v>405.01000000000005</c:v>
                </c:pt>
                <c:pt idx="36">
                  <c:v>406.22</c:v>
                </c:pt>
                <c:pt idx="37">
                  <c:v>426.31</c:v>
                </c:pt>
                <c:pt idx="38">
                  <c:v>427.16</c:v>
                </c:pt>
                <c:pt idx="39">
                  <c:v>427.16</c:v>
                </c:pt>
                <c:pt idx="40">
                  <c:v>429.69</c:v>
                </c:pt>
                <c:pt idx="41">
                  <c:v>426.96000000000004</c:v>
                </c:pt>
                <c:pt idx="42">
                  <c:v>417.21000000000004</c:v>
                </c:pt>
                <c:pt idx="43">
                  <c:v>434.6</c:v>
                </c:pt>
                <c:pt idx="44">
                  <c:v>418.33000000000004</c:v>
                </c:pt>
                <c:pt idx="45">
                  <c:v>430.93</c:v>
                </c:pt>
                <c:pt idx="46">
                  <c:v>428.81</c:v>
                </c:pt>
                <c:pt idx="47">
                  <c:v>450.59000000000003</c:v>
                </c:pt>
                <c:pt idx="48">
                  <c:v>436.78000000000003</c:v>
                </c:pt>
                <c:pt idx="49">
                  <c:v>435.64000000000004</c:v>
                </c:pt>
                <c:pt idx="50">
                  <c:v>435.47</c:v>
                </c:pt>
                <c:pt idx="51">
                  <c:v>433.49</c:v>
                </c:pt>
                <c:pt idx="52">
                  <c:v>420.75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TEDNIH'!$N$23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TEDNIH'!$L$47:$L$99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TEDNIH'!$N$47:$N$99</c:f>
              <c:numCache>
                <c:formatCode>0.00</c:formatCode>
                <c:ptCount val="53"/>
                <c:pt idx="0">
                  <c:v>325.31</c:v>
                </c:pt>
                <c:pt idx="1">
                  <c:v>329.11</c:v>
                </c:pt>
                <c:pt idx="2">
                  <c:v>331.98</c:v>
                </c:pt>
                <c:pt idx="3">
                  <c:v>337.75</c:v>
                </c:pt>
                <c:pt idx="4">
                  <c:v>327.28000000000003</c:v>
                </c:pt>
                <c:pt idx="5">
                  <c:v>326.29000000000002</c:v>
                </c:pt>
                <c:pt idx="6">
                  <c:v>314.11</c:v>
                </c:pt>
                <c:pt idx="7">
                  <c:v>308.09000000000003</c:v>
                </c:pt>
                <c:pt idx="8">
                  <c:v>333.49</c:v>
                </c:pt>
                <c:pt idx="9">
                  <c:v>329.14000000000004</c:v>
                </c:pt>
                <c:pt idx="10">
                  <c:v>321.97000000000003</c:v>
                </c:pt>
                <c:pt idx="11">
                  <c:v>330.09000000000003</c:v>
                </c:pt>
                <c:pt idx="12">
                  <c:v>318.43</c:v>
                </c:pt>
                <c:pt idx="13">
                  <c:v>337.71000000000004</c:v>
                </c:pt>
                <c:pt idx="14">
                  <c:v>335.28000000000003</c:v>
                </c:pt>
                <c:pt idx="15">
                  <c:v>309.20000000000005</c:v>
                </c:pt>
                <c:pt idx="16">
                  <c:v>347.51000000000005</c:v>
                </c:pt>
                <c:pt idx="17">
                  <c:v>337.20000000000005</c:v>
                </c:pt>
                <c:pt idx="18">
                  <c:v>346.92</c:v>
                </c:pt>
                <c:pt idx="19">
                  <c:v>338.38</c:v>
                </c:pt>
                <c:pt idx="20">
                  <c:v>333.72</c:v>
                </c:pt>
                <c:pt idx="21">
                  <c:v>344.46000000000004</c:v>
                </c:pt>
                <c:pt idx="22">
                  <c:v>348.33000000000004</c:v>
                </c:pt>
                <c:pt idx="23">
                  <c:v>375.99</c:v>
                </c:pt>
                <c:pt idx="24">
                  <c:v>377.76000000000005</c:v>
                </c:pt>
                <c:pt idx="25">
                  <c:v>350.78000000000003</c:v>
                </c:pt>
                <c:pt idx="26">
                  <c:v>369.57</c:v>
                </c:pt>
                <c:pt idx="27">
                  <c:v>392.52000000000004</c:v>
                </c:pt>
                <c:pt idx="28">
                  <c:v>382.48</c:v>
                </c:pt>
                <c:pt idx="29">
                  <c:v>410.12</c:v>
                </c:pt>
                <c:pt idx="30">
                  <c:v>352.51000000000005</c:v>
                </c:pt>
                <c:pt idx="31">
                  <c:v>357.04</c:v>
                </c:pt>
                <c:pt idx="32">
                  <c:v>389.38</c:v>
                </c:pt>
                <c:pt idx="33">
                  <c:v>408.22</c:v>
                </c:pt>
                <c:pt idx="34">
                  <c:v>417.76000000000005</c:v>
                </c:pt>
                <c:pt idx="35">
                  <c:v>423.19</c:v>
                </c:pt>
                <c:pt idx="36">
                  <c:v>357.63000000000005</c:v>
                </c:pt>
                <c:pt idx="37">
                  <c:v>418.3</c:v>
                </c:pt>
                <c:pt idx="38">
                  <c:v>414.56</c:v>
                </c:pt>
                <c:pt idx="39">
                  <c:v>414.56</c:v>
                </c:pt>
                <c:pt idx="40">
                  <c:v>437.85</c:v>
                </c:pt>
                <c:pt idx="41">
                  <c:v>442.88000000000005</c:v>
                </c:pt>
                <c:pt idx="42">
                  <c:v>390.97</c:v>
                </c:pt>
                <c:pt idx="43">
                  <c:v>427.32000000000005</c:v>
                </c:pt>
                <c:pt idx="44">
                  <c:v>436.33000000000004</c:v>
                </c:pt>
                <c:pt idx="45">
                  <c:v>426.16</c:v>
                </c:pt>
                <c:pt idx="46">
                  <c:v>427.89000000000004</c:v>
                </c:pt>
                <c:pt idx="47">
                  <c:v>441.06</c:v>
                </c:pt>
                <c:pt idx="48">
                  <c:v>445.18</c:v>
                </c:pt>
                <c:pt idx="49">
                  <c:v>450.47</c:v>
                </c:pt>
                <c:pt idx="50">
                  <c:v>384.46000000000004</c:v>
                </c:pt>
                <c:pt idx="51">
                  <c:v>368.45000000000005</c:v>
                </c:pt>
                <c:pt idx="52">
                  <c:v>440.55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TEDNIH'!$O$23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TEDNIH'!$L$47:$L$99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TEDNIH'!$O$47:$O$99</c:f>
              <c:numCache>
                <c:formatCode>0.00</c:formatCode>
                <c:ptCount val="53"/>
                <c:pt idx="4">
                  <c:v>291.54000000000002</c:v>
                </c:pt>
                <c:pt idx="5">
                  <c:v>316.54000000000002</c:v>
                </c:pt>
                <c:pt idx="15">
                  <c:v>346.54</c:v>
                </c:pt>
                <c:pt idx="20">
                  <c:v>366.54</c:v>
                </c:pt>
                <c:pt idx="33">
                  <c:v>386.54</c:v>
                </c:pt>
                <c:pt idx="36">
                  <c:v>402.41</c:v>
                </c:pt>
                <c:pt idx="37">
                  <c:v>422.41</c:v>
                </c:pt>
                <c:pt idx="40">
                  <c:v>433.51000000000005</c:v>
                </c:pt>
                <c:pt idx="41">
                  <c:v>447.41</c:v>
                </c:pt>
                <c:pt idx="43">
                  <c:v>447.41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TEDNIH'!$P$23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TEDNIH'!$L$47:$L$99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TEDNIH'!$P$47:$P$99</c:f>
              <c:numCache>
                <c:formatCode>0.00</c:formatCode>
                <c:ptCount val="53"/>
                <c:pt idx="0">
                  <c:v>263.88</c:v>
                </c:pt>
                <c:pt idx="1">
                  <c:v>261.52</c:v>
                </c:pt>
                <c:pt idx="2">
                  <c:v>269.21000000000004</c:v>
                </c:pt>
                <c:pt idx="3">
                  <c:v>259.76</c:v>
                </c:pt>
                <c:pt idx="4">
                  <c:v>240.28</c:v>
                </c:pt>
                <c:pt idx="5">
                  <c:v>260.48</c:v>
                </c:pt>
                <c:pt idx="6">
                  <c:v>258.64</c:v>
                </c:pt>
                <c:pt idx="7">
                  <c:v>260.32</c:v>
                </c:pt>
                <c:pt idx="8">
                  <c:v>261.94</c:v>
                </c:pt>
                <c:pt idx="9">
                  <c:v>230.62</c:v>
                </c:pt>
                <c:pt idx="10">
                  <c:v>250.73</c:v>
                </c:pt>
                <c:pt idx="11">
                  <c:v>246.67</c:v>
                </c:pt>
                <c:pt idx="12">
                  <c:v>253.17</c:v>
                </c:pt>
                <c:pt idx="13">
                  <c:v>256.17</c:v>
                </c:pt>
                <c:pt idx="14">
                  <c:v>255.35999999999999</c:v>
                </c:pt>
                <c:pt idx="15">
                  <c:v>254.09</c:v>
                </c:pt>
                <c:pt idx="16">
                  <c:v>251.29999999999998</c:v>
                </c:pt>
                <c:pt idx="17">
                  <c:v>256.54000000000002</c:v>
                </c:pt>
                <c:pt idx="18">
                  <c:v>258.78000000000003</c:v>
                </c:pt>
                <c:pt idx="19">
                  <c:v>249.67999999999998</c:v>
                </c:pt>
                <c:pt idx="20">
                  <c:v>263.87</c:v>
                </c:pt>
                <c:pt idx="21">
                  <c:v>257.19</c:v>
                </c:pt>
                <c:pt idx="22">
                  <c:v>278.16000000000003</c:v>
                </c:pt>
                <c:pt idx="23">
                  <c:v>260.84000000000003</c:v>
                </c:pt>
                <c:pt idx="24">
                  <c:v>278.88</c:v>
                </c:pt>
                <c:pt idx="25">
                  <c:v>258.17</c:v>
                </c:pt>
                <c:pt idx="26">
                  <c:v>260.44</c:v>
                </c:pt>
                <c:pt idx="27">
                  <c:v>261.82</c:v>
                </c:pt>
                <c:pt idx="28">
                  <c:v>266.36</c:v>
                </c:pt>
                <c:pt idx="29">
                  <c:v>268.15000000000003</c:v>
                </c:pt>
                <c:pt idx="30">
                  <c:v>246.53</c:v>
                </c:pt>
                <c:pt idx="31">
                  <c:v>275.18</c:v>
                </c:pt>
                <c:pt idx="32">
                  <c:v>279.3</c:v>
                </c:pt>
                <c:pt idx="33">
                  <c:v>266.33000000000004</c:v>
                </c:pt>
                <c:pt idx="34">
                  <c:v>262.3</c:v>
                </c:pt>
                <c:pt idx="35">
                  <c:v>303.12</c:v>
                </c:pt>
                <c:pt idx="36">
                  <c:v>311.56</c:v>
                </c:pt>
                <c:pt idx="37">
                  <c:v>321.48</c:v>
                </c:pt>
                <c:pt idx="38">
                  <c:v>343.43</c:v>
                </c:pt>
                <c:pt idx="39">
                  <c:v>343.43</c:v>
                </c:pt>
                <c:pt idx="40">
                  <c:v>348.29</c:v>
                </c:pt>
                <c:pt idx="41">
                  <c:v>362.95000000000005</c:v>
                </c:pt>
                <c:pt idx="42">
                  <c:v>381.53000000000003</c:v>
                </c:pt>
                <c:pt idx="43">
                  <c:v>360.12</c:v>
                </c:pt>
                <c:pt idx="44">
                  <c:v>363.68</c:v>
                </c:pt>
                <c:pt idx="45">
                  <c:v>362.88000000000005</c:v>
                </c:pt>
                <c:pt idx="46">
                  <c:v>352.84000000000003</c:v>
                </c:pt>
                <c:pt idx="47">
                  <c:v>368.42</c:v>
                </c:pt>
                <c:pt idx="48">
                  <c:v>364.24</c:v>
                </c:pt>
                <c:pt idx="49">
                  <c:v>372.81</c:v>
                </c:pt>
                <c:pt idx="50">
                  <c:v>352.71000000000004</c:v>
                </c:pt>
                <c:pt idx="51">
                  <c:v>328.07000000000005</c:v>
                </c:pt>
                <c:pt idx="52">
                  <c:v>367.79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TEDNIH'!$Q$23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TEDNIH'!$L$47:$L$99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TEDNIH'!$Q$47:$Q$99</c:f>
              <c:numCache>
                <c:formatCode>0.00</c:formatCode>
                <c:ptCount val="53"/>
                <c:pt idx="0">
                  <c:v>328.65000000000003</c:v>
                </c:pt>
                <c:pt idx="1">
                  <c:v>325.94</c:v>
                </c:pt>
                <c:pt idx="2">
                  <c:v>319.82</c:v>
                </c:pt>
                <c:pt idx="3">
                  <c:v>328.19</c:v>
                </c:pt>
                <c:pt idx="4">
                  <c:v>325.98</c:v>
                </c:pt>
                <c:pt idx="5">
                  <c:v>319.36</c:v>
                </c:pt>
                <c:pt idx="6">
                  <c:v>326.61</c:v>
                </c:pt>
                <c:pt idx="7">
                  <c:v>329.76000000000005</c:v>
                </c:pt>
                <c:pt idx="8">
                  <c:v>323.27000000000004</c:v>
                </c:pt>
                <c:pt idx="9">
                  <c:v>339.85</c:v>
                </c:pt>
                <c:pt idx="10">
                  <c:v>340.02000000000004</c:v>
                </c:pt>
                <c:pt idx="11">
                  <c:v>335.63</c:v>
                </c:pt>
                <c:pt idx="12">
                  <c:v>322.27000000000004</c:v>
                </c:pt>
                <c:pt idx="13">
                  <c:v>336.24</c:v>
                </c:pt>
                <c:pt idx="14">
                  <c:v>337.67</c:v>
                </c:pt>
                <c:pt idx="15">
                  <c:v>333.34000000000003</c:v>
                </c:pt>
                <c:pt idx="16">
                  <c:v>336.72</c:v>
                </c:pt>
                <c:pt idx="17">
                  <c:v>342.08000000000004</c:v>
                </c:pt>
                <c:pt idx="18">
                  <c:v>338.56</c:v>
                </c:pt>
                <c:pt idx="19">
                  <c:v>335.54</c:v>
                </c:pt>
                <c:pt idx="20">
                  <c:v>343.34000000000003</c:v>
                </c:pt>
                <c:pt idx="21">
                  <c:v>348.93</c:v>
                </c:pt>
                <c:pt idx="22">
                  <c:v>348.16</c:v>
                </c:pt>
                <c:pt idx="23">
                  <c:v>362.94</c:v>
                </c:pt>
                <c:pt idx="24">
                  <c:v>361.51000000000005</c:v>
                </c:pt>
                <c:pt idx="25">
                  <c:v>363.1</c:v>
                </c:pt>
                <c:pt idx="26">
                  <c:v>368.8</c:v>
                </c:pt>
                <c:pt idx="27">
                  <c:v>358.32</c:v>
                </c:pt>
                <c:pt idx="28">
                  <c:v>375.59000000000003</c:v>
                </c:pt>
                <c:pt idx="29">
                  <c:v>379.61</c:v>
                </c:pt>
                <c:pt idx="30">
                  <c:v>373.38</c:v>
                </c:pt>
                <c:pt idx="31">
                  <c:v>352.24</c:v>
                </c:pt>
                <c:pt idx="32">
                  <c:v>357.84000000000003</c:v>
                </c:pt>
                <c:pt idx="33">
                  <c:v>371</c:v>
                </c:pt>
                <c:pt idx="34">
                  <c:v>383.46000000000004</c:v>
                </c:pt>
                <c:pt idx="35">
                  <c:v>375.69</c:v>
                </c:pt>
                <c:pt idx="36">
                  <c:v>393.41</c:v>
                </c:pt>
                <c:pt idx="37">
                  <c:v>396.3</c:v>
                </c:pt>
                <c:pt idx="38">
                  <c:v>398.94</c:v>
                </c:pt>
                <c:pt idx="39">
                  <c:v>398.94</c:v>
                </c:pt>
                <c:pt idx="40">
                  <c:v>404.84000000000003</c:v>
                </c:pt>
                <c:pt idx="41">
                  <c:v>395.47</c:v>
                </c:pt>
                <c:pt idx="42">
                  <c:v>400.17</c:v>
                </c:pt>
                <c:pt idx="43">
                  <c:v>385.15000000000003</c:v>
                </c:pt>
                <c:pt idx="44">
                  <c:v>416.86</c:v>
                </c:pt>
                <c:pt idx="45">
                  <c:v>418.77000000000004</c:v>
                </c:pt>
                <c:pt idx="46">
                  <c:v>411.90000000000003</c:v>
                </c:pt>
                <c:pt idx="47">
                  <c:v>430.31</c:v>
                </c:pt>
                <c:pt idx="48">
                  <c:v>412.08000000000004</c:v>
                </c:pt>
                <c:pt idx="49">
                  <c:v>431.79</c:v>
                </c:pt>
                <c:pt idx="50">
                  <c:v>405.38000000000005</c:v>
                </c:pt>
                <c:pt idx="51">
                  <c:v>418.14000000000004</c:v>
                </c:pt>
                <c:pt idx="52">
                  <c:v>407.13000000000005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TEDNIH'!$R$23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'CENE PO TEDNIH'!$L$47:$L$99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TEDNIH'!$R$47:$R$99</c:f>
              <c:numCache>
                <c:formatCode>0.00</c:formatCode>
                <c:ptCount val="53"/>
                <c:pt idx="22">
                  <c:v>316.54000000000002</c:v>
                </c:pt>
                <c:pt idx="25">
                  <c:v>286.54000000000002</c:v>
                </c:pt>
                <c:pt idx="28">
                  <c:v>246.54</c:v>
                </c:pt>
                <c:pt idx="38">
                  <c:v>367.41</c:v>
                </c:pt>
                <c:pt idx="39">
                  <c:v>367.41</c:v>
                </c:pt>
                <c:pt idx="45">
                  <c:v>482.41</c:v>
                </c:pt>
                <c:pt idx="48">
                  <c:v>407.41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noMultiLvlLbl val="0"/>
      </c:catAx>
      <c:valAx>
        <c:axId val="581521840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40204495464094E-2"/>
          <c:y val="1.6035060819671942E-2"/>
          <c:w val="0.91017378703283025"/>
          <c:h val="0.8474908371562416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TEDNIH'!$C$27:$C$79</c:f>
              <c:numCache>
                <c:formatCode>#,##0</c:formatCode>
                <c:ptCount val="53"/>
                <c:pt idx="0">
                  <c:v>0</c:v>
                </c:pt>
                <c:pt idx="1">
                  <c:v>217</c:v>
                </c:pt>
                <c:pt idx="2">
                  <c:v>729</c:v>
                </c:pt>
                <c:pt idx="3">
                  <c:v>0</c:v>
                </c:pt>
                <c:pt idx="4">
                  <c:v>1036</c:v>
                </c:pt>
                <c:pt idx="5">
                  <c:v>609</c:v>
                </c:pt>
                <c:pt idx="6">
                  <c:v>902</c:v>
                </c:pt>
                <c:pt idx="7">
                  <c:v>330</c:v>
                </c:pt>
                <c:pt idx="8">
                  <c:v>839</c:v>
                </c:pt>
                <c:pt idx="9">
                  <c:v>112</c:v>
                </c:pt>
                <c:pt idx="10">
                  <c:v>969</c:v>
                </c:pt>
                <c:pt idx="11">
                  <c:v>389</c:v>
                </c:pt>
                <c:pt idx="12">
                  <c:v>799</c:v>
                </c:pt>
                <c:pt idx="13">
                  <c:v>450</c:v>
                </c:pt>
                <c:pt idx="14">
                  <c:v>369</c:v>
                </c:pt>
                <c:pt idx="15">
                  <c:v>551</c:v>
                </c:pt>
                <c:pt idx="16">
                  <c:v>386</c:v>
                </c:pt>
                <c:pt idx="17">
                  <c:v>540</c:v>
                </c:pt>
                <c:pt idx="18">
                  <c:v>448</c:v>
                </c:pt>
                <c:pt idx="19">
                  <c:v>624</c:v>
                </c:pt>
                <c:pt idx="20">
                  <c:v>720</c:v>
                </c:pt>
                <c:pt idx="21">
                  <c:v>402</c:v>
                </c:pt>
                <c:pt idx="22">
                  <c:v>567</c:v>
                </c:pt>
                <c:pt idx="23">
                  <c:v>219</c:v>
                </c:pt>
                <c:pt idx="24">
                  <c:v>279</c:v>
                </c:pt>
                <c:pt idx="25">
                  <c:v>718</c:v>
                </c:pt>
                <c:pt idx="26">
                  <c:v>179</c:v>
                </c:pt>
                <c:pt idx="27">
                  <c:v>1420</c:v>
                </c:pt>
                <c:pt idx="28">
                  <c:v>393</c:v>
                </c:pt>
                <c:pt idx="29">
                  <c:v>287</c:v>
                </c:pt>
                <c:pt idx="30">
                  <c:v>129</c:v>
                </c:pt>
                <c:pt idx="31">
                  <c:v>456</c:v>
                </c:pt>
                <c:pt idx="32">
                  <c:v>631</c:v>
                </c:pt>
                <c:pt idx="33">
                  <c:v>464</c:v>
                </c:pt>
                <c:pt idx="34">
                  <c:v>470</c:v>
                </c:pt>
                <c:pt idx="35">
                  <c:v>1124</c:v>
                </c:pt>
                <c:pt idx="36">
                  <c:v>128</c:v>
                </c:pt>
                <c:pt idx="37">
                  <c:v>895</c:v>
                </c:pt>
                <c:pt idx="38">
                  <c:v>1688</c:v>
                </c:pt>
                <c:pt idx="39">
                  <c:v>781</c:v>
                </c:pt>
                <c:pt idx="40">
                  <c:v>785</c:v>
                </c:pt>
                <c:pt idx="41">
                  <c:v>851</c:v>
                </c:pt>
                <c:pt idx="42">
                  <c:v>468</c:v>
                </c:pt>
                <c:pt idx="43">
                  <c:v>649</c:v>
                </c:pt>
                <c:pt idx="44">
                  <c:v>287</c:v>
                </c:pt>
                <c:pt idx="45">
                  <c:v>1327</c:v>
                </c:pt>
                <c:pt idx="46">
                  <c:v>474</c:v>
                </c:pt>
                <c:pt idx="47">
                  <c:v>294</c:v>
                </c:pt>
                <c:pt idx="48">
                  <c:v>2269</c:v>
                </c:pt>
                <c:pt idx="49">
                  <c:v>641</c:v>
                </c:pt>
                <c:pt idx="50">
                  <c:v>568</c:v>
                </c:pt>
                <c:pt idx="51">
                  <c:v>543</c:v>
                </c:pt>
                <c:pt idx="52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TEDNIH'!$D$27:$D$79</c:f>
              <c:numCache>
                <c:formatCode>#,##0</c:formatCode>
                <c:ptCount val="53"/>
                <c:pt idx="0">
                  <c:v>135245</c:v>
                </c:pt>
                <c:pt idx="1">
                  <c:v>152208</c:v>
                </c:pt>
                <c:pt idx="2">
                  <c:v>149435</c:v>
                </c:pt>
                <c:pt idx="3">
                  <c:v>149825</c:v>
                </c:pt>
                <c:pt idx="4">
                  <c:v>134849</c:v>
                </c:pt>
                <c:pt idx="5">
                  <c:v>115716</c:v>
                </c:pt>
                <c:pt idx="6">
                  <c:v>133113</c:v>
                </c:pt>
                <c:pt idx="7">
                  <c:v>136366</c:v>
                </c:pt>
                <c:pt idx="8">
                  <c:v>109667</c:v>
                </c:pt>
                <c:pt idx="9">
                  <c:v>143922</c:v>
                </c:pt>
                <c:pt idx="10">
                  <c:v>131539</c:v>
                </c:pt>
                <c:pt idx="11">
                  <c:v>122720</c:v>
                </c:pt>
                <c:pt idx="12">
                  <c:v>134945</c:v>
                </c:pt>
                <c:pt idx="13">
                  <c:v>97906</c:v>
                </c:pt>
                <c:pt idx="14">
                  <c:v>129904</c:v>
                </c:pt>
                <c:pt idx="15">
                  <c:v>137216</c:v>
                </c:pt>
                <c:pt idx="16">
                  <c:v>139689</c:v>
                </c:pt>
                <c:pt idx="17">
                  <c:v>135844</c:v>
                </c:pt>
                <c:pt idx="18">
                  <c:v>133761</c:v>
                </c:pt>
                <c:pt idx="19">
                  <c:v>132599</c:v>
                </c:pt>
                <c:pt idx="20">
                  <c:v>107888</c:v>
                </c:pt>
                <c:pt idx="21">
                  <c:v>122780</c:v>
                </c:pt>
                <c:pt idx="22">
                  <c:v>119621</c:v>
                </c:pt>
                <c:pt idx="23">
                  <c:v>115845</c:v>
                </c:pt>
                <c:pt idx="24">
                  <c:v>110318</c:v>
                </c:pt>
                <c:pt idx="25">
                  <c:v>132689</c:v>
                </c:pt>
                <c:pt idx="26">
                  <c:v>136759</c:v>
                </c:pt>
                <c:pt idx="27">
                  <c:v>151368</c:v>
                </c:pt>
                <c:pt idx="28">
                  <c:v>145489</c:v>
                </c:pt>
                <c:pt idx="29">
                  <c:v>97823</c:v>
                </c:pt>
                <c:pt idx="30">
                  <c:v>122879</c:v>
                </c:pt>
                <c:pt idx="31">
                  <c:v>120246</c:v>
                </c:pt>
                <c:pt idx="32">
                  <c:v>124927</c:v>
                </c:pt>
                <c:pt idx="33">
                  <c:v>130719</c:v>
                </c:pt>
                <c:pt idx="34">
                  <c:v>96249</c:v>
                </c:pt>
                <c:pt idx="35">
                  <c:v>126550</c:v>
                </c:pt>
                <c:pt idx="36">
                  <c:v>121056</c:v>
                </c:pt>
                <c:pt idx="37">
                  <c:v>118813</c:v>
                </c:pt>
                <c:pt idx="38">
                  <c:v>125443</c:v>
                </c:pt>
                <c:pt idx="39">
                  <c:v>110333</c:v>
                </c:pt>
                <c:pt idx="40">
                  <c:v>116909</c:v>
                </c:pt>
                <c:pt idx="41">
                  <c:v>117703</c:v>
                </c:pt>
                <c:pt idx="42">
                  <c:v>115045</c:v>
                </c:pt>
                <c:pt idx="43">
                  <c:v>105160</c:v>
                </c:pt>
                <c:pt idx="44">
                  <c:v>97860</c:v>
                </c:pt>
                <c:pt idx="45">
                  <c:v>137657</c:v>
                </c:pt>
                <c:pt idx="46">
                  <c:v>109152</c:v>
                </c:pt>
                <c:pt idx="47">
                  <c:v>128213</c:v>
                </c:pt>
                <c:pt idx="48">
                  <c:v>91148</c:v>
                </c:pt>
                <c:pt idx="49">
                  <c:v>109511</c:v>
                </c:pt>
                <c:pt idx="50">
                  <c:v>136044</c:v>
                </c:pt>
                <c:pt idx="51">
                  <c:v>133179</c:v>
                </c:pt>
                <c:pt idx="52">
                  <c:v>126497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TEDNIH'!$E$27:$E$79</c:f>
              <c:numCache>
                <c:formatCode>#,##0</c:formatCode>
                <c:ptCount val="53"/>
                <c:pt idx="0">
                  <c:v>9218</c:v>
                </c:pt>
                <c:pt idx="1">
                  <c:v>8685</c:v>
                </c:pt>
                <c:pt idx="2">
                  <c:v>12217</c:v>
                </c:pt>
                <c:pt idx="3">
                  <c:v>6710</c:v>
                </c:pt>
                <c:pt idx="4">
                  <c:v>6401</c:v>
                </c:pt>
                <c:pt idx="5">
                  <c:v>9262</c:v>
                </c:pt>
                <c:pt idx="6">
                  <c:v>16679</c:v>
                </c:pt>
                <c:pt idx="7">
                  <c:v>10473</c:v>
                </c:pt>
                <c:pt idx="8">
                  <c:v>11645</c:v>
                </c:pt>
                <c:pt idx="9">
                  <c:v>14589</c:v>
                </c:pt>
                <c:pt idx="10">
                  <c:v>8800</c:v>
                </c:pt>
                <c:pt idx="11">
                  <c:v>9376</c:v>
                </c:pt>
                <c:pt idx="12">
                  <c:v>13435</c:v>
                </c:pt>
                <c:pt idx="13">
                  <c:v>16362</c:v>
                </c:pt>
                <c:pt idx="14">
                  <c:v>6029</c:v>
                </c:pt>
                <c:pt idx="15">
                  <c:v>9744</c:v>
                </c:pt>
                <c:pt idx="16">
                  <c:v>6401</c:v>
                </c:pt>
                <c:pt idx="17">
                  <c:v>12428</c:v>
                </c:pt>
                <c:pt idx="18">
                  <c:v>12989</c:v>
                </c:pt>
                <c:pt idx="19">
                  <c:v>11240</c:v>
                </c:pt>
                <c:pt idx="20">
                  <c:v>11767</c:v>
                </c:pt>
                <c:pt idx="21">
                  <c:v>11639</c:v>
                </c:pt>
                <c:pt idx="22">
                  <c:v>4657</c:v>
                </c:pt>
                <c:pt idx="23">
                  <c:v>7463</c:v>
                </c:pt>
                <c:pt idx="24">
                  <c:v>5445</c:v>
                </c:pt>
                <c:pt idx="25">
                  <c:v>11687</c:v>
                </c:pt>
                <c:pt idx="26">
                  <c:v>7166</c:v>
                </c:pt>
                <c:pt idx="27">
                  <c:v>10635</c:v>
                </c:pt>
                <c:pt idx="28">
                  <c:v>3168</c:v>
                </c:pt>
                <c:pt idx="29">
                  <c:v>3254</c:v>
                </c:pt>
                <c:pt idx="30">
                  <c:v>4079</c:v>
                </c:pt>
                <c:pt idx="31">
                  <c:v>4394</c:v>
                </c:pt>
                <c:pt idx="32">
                  <c:v>6451</c:v>
                </c:pt>
                <c:pt idx="33">
                  <c:v>2821</c:v>
                </c:pt>
                <c:pt idx="34">
                  <c:v>4601</c:v>
                </c:pt>
                <c:pt idx="35">
                  <c:v>5656</c:v>
                </c:pt>
                <c:pt idx="36">
                  <c:v>5512</c:v>
                </c:pt>
                <c:pt idx="37">
                  <c:v>4636</c:v>
                </c:pt>
                <c:pt idx="38">
                  <c:v>6584</c:v>
                </c:pt>
                <c:pt idx="39">
                  <c:v>2311</c:v>
                </c:pt>
                <c:pt idx="40">
                  <c:v>5300</c:v>
                </c:pt>
                <c:pt idx="41">
                  <c:v>3083</c:v>
                </c:pt>
                <c:pt idx="42">
                  <c:v>3670</c:v>
                </c:pt>
                <c:pt idx="43">
                  <c:v>6209</c:v>
                </c:pt>
                <c:pt idx="44">
                  <c:v>5477</c:v>
                </c:pt>
                <c:pt idx="45">
                  <c:v>4514</c:v>
                </c:pt>
                <c:pt idx="46">
                  <c:v>6221</c:v>
                </c:pt>
                <c:pt idx="47">
                  <c:v>3833</c:v>
                </c:pt>
                <c:pt idx="48">
                  <c:v>8649</c:v>
                </c:pt>
                <c:pt idx="49">
                  <c:v>3968</c:v>
                </c:pt>
                <c:pt idx="50">
                  <c:v>6562</c:v>
                </c:pt>
                <c:pt idx="51">
                  <c:v>4436</c:v>
                </c:pt>
                <c:pt idx="52">
                  <c:v>6463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TEDNIH'!$F$27:$F$79</c:f>
              <c:numCache>
                <c:formatCode>#,##0</c:formatCode>
                <c:ptCount val="53"/>
                <c:pt idx="0">
                  <c:v>361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860</c:v>
                </c:pt>
                <c:pt idx="5">
                  <c:v>345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1603</c:v>
                </c:pt>
                <c:pt idx="16">
                  <c:v>335</c:v>
                </c:pt>
                <c:pt idx="17">
                  <c:v>0</c:v>
                </c:pt>
                <c:pt idx="18">
                  <c:v>0</c:v>
                </c:pt>
                <c:pt idx="19">
                  <c:v>328</c:v>
                </c:pt>
                <c:pt idx="20">
                  <c:v>307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361</c:v>
                </c:pt>
                <c:pt idx="34">
                  <c:v>0</c:v>
                </c:pt>
                <c:pt idx="35">
                  <c:v>0</c:v>
                </c:pt>
                <c:pt idx="36">
                  <c:v>326</c:v>
                </c:pt>
                <c:pt idx="37">
                  <c:v>379</c:v>
                </c:pt>
                <c:pt idx="38">
                  <c:v>0</c:v>
                </c:pt>
                <c:pt idx="39">
                  <c:v>0</c:v>
                </c:pt>
                <c:pt idx="40">
                  <c:v>1880</c:v>
                </c:pt>
                <c:pt idx="41">
                  <c:v>1098</c:v>
                </c:pt>
                <c:pt idx="42">
                  <c:v>0</c:v>
                </c:pt>
                <c:pt idx="43">
                  <c:v>1097</c:v>
                </c:pt>
                <c:pt idx="44">
                  <c:v>1299</c:v>
                </c:pt>
                <c:pt idx="45">
                  <c:v>784</c:v>
                </c:pt>
                <c:pt idx="46">
                  <c:v>962</c:v>
                </c:pt>
                <c:pt idx="47">
                  <c:v>7048</c:v>
                </c:pt>
                <c:pt idx="48">
                  <c:v>393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TEDNIH'!$G$27:$G$79</c:f>
              <c:numCache>
                <c:formatCode>#,##0</c:formatCode>
                <c:ptCount val="53"/>
                <c:pt idx="0">
                  <c:v>39246</c:v>
                </c:pt>
                <c:pt idx="1">
                  <c:v>46000</c:v>
                </c:pt>
                <c:pt idx="2">
                  <c:v>45074</c:v>
                </c:pt>
                <c:pt idx="3">
                  <c:v>47644</c:v>
                </c:pt>
                <c:pt idx="4">
                  <c:v>24722</c:v>
                </c:pt>
                <c:pt idx="5">
                  <c:v>59907</c:v>
                </c:pt>
                <c:pt idx="6">
                  <c:v>39195</c:v>
                </c:pt>
                <c:pt idx="7">
                  <c:v>65806</c:v>
                </c:pt>
                <c:pt idx="8">
                  <c:v>41176</c:v>
                </c:pt>
                <c:pt idx="9">
                  <c:v>60904</c:v>
                </c:pt>
                <c:pt idx="10">
                  <c:v>41341</c:v>
                </c:pt>
                <c:pt idx="11">
                  <c:v>63726</c:v>
                </c:pt>
                <c:pt idx="12">
                  <c:v>56258</c:v>
                </c:pt>
                <c:pt idx="13">
                  <c:v>52908</c:v>
                </c:pt>
                <c:pt idx="14">
                  <c:v>58754</c:v>
                </c:pt>
                <c:pt idx="15">
                  <c:v>60998</c:v>
                </c:pt>
                <c:pt idx="16">
                  <c:v>49706</c:v>
                </c:pt>
                <c:pt idx="17">
                  <c:v>67334</c:v>
                </c:pt>
                <c:pt idx="18">
                  <c:v>69916</c:v>
                </c:pt>
                <c:pt idx="19">
                  <c:v>53790</c:v>
                </c:pt>
                <c:pt idx="20">
                  <c:v>56651</c:v>
                </c:pt>
                <c:pt idx="21">
                  <c:v>73547</c:v>
                </c:pt>
                <c:pt idx="22">
                  <c:v>72614</c:v>
                </c:pt>
                <c:pt idx="23">
                  <c:v>64215</c:v>
                </c:pt>
                <c:pt idx="24">
                  <c:v>54941</c:v>
                </c:pt>
                <c:pt idx="25">
                  <c:v>67244</c:v>
                </c:pt>
                <c:pt idx="26">
                  <c:v>63685</c:v>
                </c:pt>
                <c:pt idx="27">
                  <c:v>71226</c:v>
                </c:pt>
                <c:pt idx="28">
                  <c:v>28026</c:v>
                </c:pt>
                <c:pt idx="29">
                  <c:v>37494</c:v>
                </c:pt>
                <c:pt idx="30">
                  <c:v>64600</c:v>
                </c:pt>
                <c:pt idx="31">
                  <c:v>51433</c:v>
                </c:pt>
                <c:pt idx="32">
                  <c:v>46262</c:v>
                </c:pt>
                <c:pt idx="33">
                  <c:v>52463</c:v>
                </c:pt>
                <c:pt idx="34">
                  <c:v>54612</c:v>
                </c:pt>
                <c:pt idx="35">
                  <c:v>48603</c:v>
                </c:pt>
                <c:pt idx="36">
                  <c:v>60577</c:v>
                </c:pt>
                <c:pt idx="37">
                  <c:v>67291</c:v>
                </c:pt>
                <c:pt idx="38">
                  <c:v>49976</c:v>
                </c:pt>
                <c:pt idx="39">
                  <c:v>65190</c:v>
                </c:pt>
                <c:pt idx="40">
                  <c:v>64515</c:v>
                </c:pt>
                <c:pt idx="41">
                  <c:v>55687</c:v>
                </c:pt>
                <c:pt idx="42">
                  <c:v>55404</c:v>
                </c:pt>
                <c:pt idx="43">
                  <c:v>65716</c:v>
                </c:pt>
                <c:pt idx="44">
                  <c:v>30664</c:v>
                </c:pt>
                <c:pt idx="45">
                  <c:v>59112</c:v>
                </c:pt>
                <c:pt idx="46">
                  <c:v>58866</c:v>
                </c:pt>
                <c:pt idx="47">
                  <c:v>49143</c:v>
                </c:pt>
                <c:pt idx="48">
                  <c:v>55502</c:v>
                </c:pt>
                <c:pt idx="49">
                  <c:v>40551</c:v>
                </c:pt>
                <c:pt idx="50">
                  <c:v>55064</c:v>
                </c:pt>
                <c:pt idx="51">
                  <c:v>58941</c:v>
                </c:pt>
                <c:pt idx="52">
                  <c:v>51673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TEDNIH'!$H$27:$H$79</c:f>
              <c:numCache>
                <c:formatCode>#,##0</c:formatCode>
                <c:ptCount val="53"/>
                <c:pt idx="0">
                  <c:v>63858</c:v>
                </c:pt>
                <c:pt idx="1">
                  <c:v>47212</c:v>
                </c:pt>
                <c:pt idx="2">
                  <c:v>48229</c:v>
                </c:pt>
                <c:pt idx="3">
                  <c:v>51477</c:v>
                </c:pt>
                <c:pt idx="4">
                  <c:v>57566</c:v>
                </c:pt>
                <c:pt idx="5">
                  <c:v>48629</c:v>
                </c:pt>
                <c:pt idx="6">
                  <c:v>44689</c:v>
                </c:pt>
                <c:pt idx="7">
                  <c:v>48605</c:v>
                </c:pt>
                <c:pt idx="8">
                  <c:v>40743</c:v>
                </c:pt>
                <c:pt idx="9">
                  <c:v>58568</c:v>
                </c:pt>
                <c:pt idx="10">
                  <c:v>36733</c:v>
                </c:pt>
                <c:pt idx="11">
                  <c:v>56171</c:v>
                </c:pt>
                <c:pt idx="12">
                  <c:v>60262</c:v>
                </c:pt>
                <c:pt idx="13">
                  <c:v>54925</c:v>
                </c:pt>
                <c:pt idx="14">
                  <c:v>63712</c:v>
                </c:pt>
                <c:pt idx="15">
                  <c:v>47339</c:v>
                </c:pt>
                <c:pt idx="16">
                  <c:v>55824</c:v>
                </c:pt>
                <c:pt idx="17">
                  <c:v>50273</c:v>
                </c:pt>
                <c:pt idx="18">
                  <c:v>44765</c:v>
                </c:pt>
                <c:pt idx="19">
                  <c:v>52484</c:v>
                </c:pt>
                <c:pt idx="20">
                  <c:v>36404</c:v>
                </c:pt>
                <c:pt idx="21">
                  <c:v>48346</c:v>
                </c:pt>
                <c:pt idx="22">
                  <c:v>55760</c:v>
                </c:pt>
                <c:pt idx="23">
                  <c:v>47705</c:v>
                </c:pt>
                <c:pt idx="24">
                  <c:v>44807</c:v>
                </c:pt>
                <c:pt idx="25">
                  <c:v>64180</c:v>
                </c:pt>
                <c:pt idx="26">
                  <c:v>41030</c:v>
                </c:pt>
                <c:pt idx="27">
                  <c:v>41186</c:v>
                </c:pt>
                <c:pt idx="28">
                  <c:v>37836</c:v>
                </c:pt>
                <c:pt idx="29">
                  <c:v>28345</c:v>
                </c:pt>
                <c:pt idx="30">
                  <c:v>36268</c:v>
                </c:pt>
                <c:pt idx="31">
                  <c:v>43507</c:v>
                </c:pt>
                <c:pt idx="32">
                  <c:v>35941</c:v>
                </c:pt>
                <c:pt idx="33">
                  <c:v>29690</c:v>
                </c:pt>
                <c:pt idx="34">
                  <c:v>40536</c:v>
                </c:pt>
                <c:pt idx="35">
                  <c:v>33395</c:v>
                </c:pt>
                <c:pt idx="36">
                  <c:v>53314</c:v>
                </c:pt>
                <c:pt idx="37">
                  <c:v>36220</c:v>
                </c:pt>
                <c:pt idx="38">
                  <c:v>40751</c:v>
                </c:pt>
                <c:pt idx="39">
                  <c:v>40046</c:v>
                </c:pt>
                <c:pt idx="40">
                  <c:v>42285</c:v>
                </c:pt>
                <c:pt idx="41">
                  <c:v>40712</c:v>
                </c:pt>
                <c:pt idx="42">
                  <c:v>42875</c:v>
                </c:pt>
                <c:pt idx="43">
                  <c:v>42037</c:v>
                </c:pt>
                <c:pt idx="44">
                  <c:v>35517</c:v>
                </c:pt>
                <c:pt idx="45">
                  <c:v>42480</c:v>
                </c:pt>
                <c:pt idx="46">
                  <c:v>35968</c:v>
                </c:pt>
                <c:pt idx="47">
                  <c:v>49096</c:v>
                </c:pt>
                <c:pt idx="48">
                  <c:v>42179</c:v>
                </c:pt>
                <c:pt idx="49">
                  <c:v>46427</c:v>
                </c:pt>
                <c:pt idx="50">
                  <c:v>44011</c:v>
                </c:pt>
                <c:pt idx="51">
                  <c:v>39672</c:v>
                </c:pt>
                <c:pt idx="52">
                  <c:v>43942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TEDNIH'!$I$27:$I$79</c:f>
              <c:numCache>
                <c:formatCode>#,##0</c:formatCode>
                <c:ptCount val="53"/>
                <c:pt idx="0">
                  <c:v>9745</c:v>
                </c:pt>
                <c:pt idx="1">
                  <c:v>7801</c:v>
                </c:pt>
                <c:pt idx="2">
                  <c:v>7053</c:v>
                </c:pt>
                <c:pt idx="3">
                  <c:v>9672</c:v>
                </c:pt>
                <c:pt idx="4">
                  <c:v>8059</c:v>
                </c:pt>
                <c:pt idx="5">
                  <c:v>9212</c:v>
                </c:pt>
                <c:pt idx="6">
                  <c:v>8403</c:v>
                </c:pt>
                <c:pt idx="7">
                  <c:v>6774</c:v>
                </c:pt>
                <c:pt idx="8">
                  <c:v>8797</c:v>
                </c:pt>
                <c:pt idx="9">
                  <c:v>9434</c:v>
                </c:pt>
                <c:pt idx="10">
                  <c:v>7919</c:v>
                </c:pt>
                <c:pt idx="11">
                  <c:v>8135</c:v>
                </c:pt>
                <c:pt idx="12">
                  <c:v>9278</c:v>
                </c:pt>
                <c:pt idx="13">
                  <c:v>8868</c:v>
                </c:pt>
                <c:pt idx="14">
                  <c:v>12256</c:v>
                </c:pt>
                <c:pt idx="15">
                  <c:v>9161</c:v>
                </c:pt>
                <c:pt idx="16">
                  <c:v>6291</c:v>
                </c:pt>
                <c:pt idx="17">
                  <c:v>8917</c:v>
                </c:pt>
                <c:pt idx="18">
                  <c:v>8100</c:v>
                </c:pt>
                <c:pt idx="19">
                  <c:v>11118</c:v>
                </c:pt>
                <c:pt idx="20">
                  <c:v>8336</c:v>
                </c:pt>
                <c:pt idx="21">
                  <c:v>7741</c:v>
                </c:pt>
                <c:pt idx="22">
                  <c:v>10168</c:v>
                </c:pt>
                <c:pt idx="23">
                  <c:v>8489</c:v>
                </c:pt>
                <c:pt idx="24">
                  <c:v>7879</c:v>
                </c:pt>
                <c:pt idx="25">
                  <c:v>8707</c:v>
                </c:pt>
                <c:pt idx="26">
                  <c:v>11844</c:v>
                </c:pt>
                <c:pt idx="27">
                  <c:v>17510</c:v>
                </c:pt>
                <c:pt idx="28">
                  <c:v>7347</c:v>
                </c:pt>
                <c:pt idx="29">
                  <c:v>5780</c:v>
                </c:pt>
                <c:pt idx="30">
                  <c:v>9860</c:v>
                </c:pt>
                <c:pt idx="31">
                  <c:v>7944</c:v>
                </c:pt>
                <c:pt idx="32">
                  <c:v>8985</c:v>
                </c:pt>
                <c:pt idx="33">
                  <c:v>8191</c:v>
                </c:pt>
                <c:pt idx="34">
                  <c:v>11830</c:v>
                </c:pt>
                <c:pt idx="35">
                  <c:v>10203</c:v>
                </c:pt>
                <c:pt idx="36">
                  <c:v>11575</c:v>
                </c:pt>
                <c:pt idx="37">
                  <c:v>8965</c:v>
                </c:pt>
                <c:pt idx="38">
                  <c:v>9535</c:v>
                </c:pt>
                <c:pt idx="39">
                  <c:v>10274</c:v>
                </c:pt>
                <c:pt idx="40">
                  <c:v>11846</c:v>
                </c:pt>
                <c:pt idx="41">
                  <c:v>9590</c:v>
                </c:pt>
                <c:pt idx="42">
                  <c:v>11955</c:v>
                </c:pt>
                <c:pt idx="43">
                  <c:v>9925</c:v>
                </c:pt>
                <c:pt idx="44">
                  <c:v>6158</c:v>
                </c:pt>
                <c:pt idx="45">
                  <c:v>6769</c:v>
                </c:pt>
                <c:pt idx="46">
                  <c:v>7123</c:v>
                </c:pt>
                <c:pt idx="47">
                  <c:v>7971</c:v>
                </c:pt>
                <c:pt idx="48">
                  <c:v>9850</c:v>
                </c:pt>
                <c:pt idx="49">
                  <c:v>7939</c:v>
                </c:pt>
                <c:pt idx="50">
                  <c:v>7360</c:v>
                </c:pt>
                <c:pt idx="51">
                  <c:v>9132</c:v>
                </c:pt>
                <c:pt idx="52">
                  <c:v>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noMultiLvlLbl val="0"/>
      </c:catAx>
      <c:valAx>
        <c:axId val="581521448"/>
        <c:scaling>
          <c:orientation val="minMax"/>
          <c:max val="1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03907757472347E-2"/>
          <c:y val="1.9189451135919518E-2"/>
          <c:w val="0.92433694461401106"/>
          <c:h val="0.84391497472933519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R3'!$X$83:$BW$83</c:f>
              <c:numCache>
                <c:formatCode>General</c:formatCode>
                <c:ptCount val="52"/>
                <c:pt idx="0">
                  <c:v>22</c:v>
                </c:pt>
                <c:pt idx="1">
                  <c:v>24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</c:numCache>
            </c:numRef>
          </c:cat>
          <c:val>
            <c:numRef>
              <c:f>'EU CENE R3'!$X$84:$BW$84</c:f>
              <c:numCache>
                <c:formatCode>0.00</c:formatCode>
                <c:ptCount val="52"/>
                <c:pt idx="0">
                  <c:v>229.072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</c:v>
                </c:pt>
                <c:pt idx="16">
                  <c:v>229.07</c:v>
                </c:pt>
                <c:pt idx="17">
                  <c:v>229.07</c:v>
                </c:pt>
                <c:pt idx="18">
                  <c:v>229.07</c:v>
                </c:pt>
                <c:pt idx="19">
                  <c:v>229.07</c:v>
                </c:pt>
                <c:pt idx="20">
                  <c:v>229.07</c:v>
                </c:pt>
                <c:pt idx="21">
                  <c:v>229.07</c:v>
                </c:pt>
                <c:pt idx="22">
                  <c:v>229.07</c:v>
                </c:pt>
                <c:pt idx="23">
                  <c:v>229.07</c:v>
                </c:pt>
                <c:pt idx="24">
                  <c:v>229.07</c:v>
                </c:pt>
                <c:pt idx="25">
                  <c:v>229.07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R3'!$X$83:$BW$83</c:f>
              <c:numCache>
                <c:formatCode>General</c:formatCode>
                <c:ptCount val="52"/>
                <c:pt idx="0">
                  <c:v>22</c:v>
                </c:pt>
                <c:pt idx="1">
                  <c:v>24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</c:numCache>
            </c:numRef>
          </c:cat>
          <c:val>
            <c:numRef>
              <c:f>'EU CENE R3'!$X$85:$BW$85</c:f>
              <c:numCache>
                <c:formatCode>0.00</c:formatCode>
                <c:ptCount val="52"/>
                <c:pt idx="0">
                  <c:v>377.5573</c:v>
                </c:pt>
                <c:pt idx="1">
                  <c:v>378.61</c:v>
                </c:pt>
                <c:pt idx="2">
                  <c:v>378.99130000000002</c:v>
                </c:pt>
                <c:pt idx="3">
                  <c:v>378.99130000000002</c:v>
                </c:pt>
                <c:pt idx="4">
                  <c:v>379.76400000000001</c:v>
                </c:pt>
                <c:pt idx="5">
                  <c:v>380.78469999999999</c:v>
                </c:pt>
                <c:pt idx="6">
                  <c:v>379.92939999999999</c:v>
                </c:pt>
                <c:pt idx="7">
                  <c:v>381.2602</c:v>
                </c:pt>
                <c:pt idx="8">
                  <c:v>383.43279999999999</c:v>
                </c:pt>
                <c:pt idx="9">
                  <c:v>386.63959999999997</c:v>
                </c:pt>
                <c:pt idx="10">
                  <c:v>386.63959999999997</c:v>
                </c:pt>
                <c:pt idx="11">
                  <c:v>388.31799999999998</c:v>
                </c:pt>
                <c:pt idx="12">
                  <c:v>389.09840000000003</c:v>
                </c:pt>
                <c:pt idx="13">
                  <c:v>391.71530000000001</c:v>
                </c:pt>
                <c:pt idx="14">
                  <c:v>394.43060000000003</c:v>
                </c:pt>
                <c:pt idx="15">
                  <c:v>396.11169999999998</c:v>
                </c:pt>
                <c:pt idx="16">
                  <c:v>398.34750000000003</c:v>
                </c:pt>
                <c:pt idx="17">
                  <c:v>403.29930000000002</c:v>
                </c:pt>
                <c:pt idx="18">
                  <c:v>407.18729999999999</c:v>
                </c:pt>
                <c:pt idx="19">
                  <c:v>410.64550000000003</c:v>
                </c:pt>
                <c:pt idx="20">
                  <c:v>409.92669999999998</c:v>
                </c:pt>
                <c:pt idx="21">
                  <c:v>416.80990000000003</c:v>
                </c:pt>
                <c:pt idx="22">
                  <c:v>420.13479999999998</c:v>
                </c:pt>
                <c:pt idx="23">
                  <c:v>421.47609999999997</c:v>
                </c:pt>
                <c:pt idx="24">
                  <c:v>427.86309999999997</c:v>
                </c:pt>
                <c:pt idx="25">
                  <c:v>431.33080000000001</c:v>
                </c:pt>
                <c:pt idx="26">
                  <c:v>431.19549999999998</c:v>
                </c:pt>
                <c:pt idx="27">
                  <c:v>429.66609999999997</c:v>
                </c:pt>
                <c:pt idx="28">
                  <c:v>426.27069999999998</c:v>
                </c:pt>
                <c:pt idx="29">
                  <c:v>434.3972</c:v>
                </c:pt>
                <c:pt idx="30">
                  <c:v>429.63339999999999</c:v>
                </c:pt>
                <c:pt idx="31">
                  <c:v>436.56240000000003</c:v>
                </c:pt>
                <c:pt idx="32">
                  <c:v>441.06099999999998</c:v>
                </c:pt>
                <c:pt idx="33">
                  <c:v>440.69130000000001</c:v>
                </c:pt>
                <c:pt idx="34">
                  <c:v>445.87310000000002</c:v>
                </c:pt>
                <c:pt idx="35">
                  <c:v>449.00599999999997</c:v>
                </c:pt>
                <c:pt idx="36">
                  <c:v>453.649</c:v>
                </c:pt>
                <c:pt idx="37">
                  <c:v>460.34899999999999</c:v>
                </c:pt>
                <c:pt idx="38">
                  <c:v>464.68560000000002</c:v>
                </c:pt>
                <c:pt idx="39">
                  <c:v>471.4701</c:v>
                </c:pt>
                <c:pt idx="40">
                  <c:v>480.84969999999998</c:v>
                </c:pt>
                <c:pt idx="41">
                  <c:v>489.14519999999999</c:v>
                </c:pt>
                <c:pt idx="42">
                  <c:v>493.61680000000001</c:v>
                </c:pt>
                <c:pt idx="43">
                  <c:v>493.61680000000001</c:v>
                </c:pt>
                <c:pt idx="44">
                  <c:v>488.13709999999998</c:v>
                </c:pt>
                <c:pt idx="45">
                  <c:v>492.6028</c:v>
                </c:pt>
                <c:pt idx="46">
                  <c:v>495.97120000000001</c:v>
                </c:pt>
                <c:pt idx="47">
                  <c:v>497.91669999999999</c:v>
                </c:pt>
                <c:pt idx="48">
                  <c:v>498.02589999999998</c:v>
                </c:pt>
                <c:pt idx="49">
                  <c:v>496.37310000000002</c:v>
                </c:pt>
                <c:pt idx="50">
                  <c:v>493.92970000000003</c:v>
                </c:pt>
                <c:pt idx="51">
                  <c:v>488.66210000000001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R3'!$X$83:$BW$83</c:f>
              <c:numCache>
                <c:formatCode>General</c:formatCode>
                <c:ptCount val="52"/>
                <c:pt idx="0">
                  <c:v>22</c:v>
                </c:pt>
                <c:pt idx="1">
                  <c:v>24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</c:numCache>
            </c:numRef>
          </c:cat>
          <c:val>
            <c:numRef>
              <c:f>'EU CENE R3'!$X$86:$BW$86</c:f>
              <c:numCache>
                <c:formatCode>0.00</c:formatCode>
                <c:ptCount val="52"/>
                <c:pt idx="0">
                  <c:v>471.86239999999998</c:v>
                </c:pt>
                <c:pt idx="1">
                  <c:v>475.39929999999998</c:v>
                </c:pt>
                <c:pt idx="2">
                  <c:v>477.0496</c:v>
                </c:pt>
                <c:pt idx="3">
                  <c:v>477.0496</c:v>
                </c:pt>
                <c:pt idx="4">
                  <c:v>473.31939999999997</c:v>
                </c:pt>
                <c:pt idx="5">
                  <c:v>472.24130000000002</c:v>
                </c:pt>
                <c:pt idx="6">
                  <c:v>467.45549999999997</c:v>
                </c:pt>
                <c:pt idx="7">
                  <c:v>467.03609999999998</c:v>
                </c:pt>
                <c:pt idx="8">
                  <c:v>468.5489</c:v>
                </c:pt>
                <c:pt idx="9">
                  <c:v>471.37090000000001</c:v>
                </c:pt>
                <c:pt idx="10">
                  <c:v>471.37090000000001</c:v>
                </c:pt>
                <c:pt idx="11">
                  <c:v>467.18959999999998</c:v>
                </c:pt>
                <c:pt idx="12">
                  <c:v>474.25490000000002</c:v>
                </c:pt>
                <c:pt idx="13">
                  <c:v>475.20940000000002</c:v>
                </c:pt>
                <c:pt idx="14">
                  <c:v>474.6438</c:v>
                </c:pt>
                <c:pt idx="15">
                  <c:v>471.19240000000002</c:v>
                </c:pt>
                <c:pt idx="16">
                  <c:v>472.8913</c:v>
                </c:pt>
                <c:pt idx="17">
                  <c:v>478.79059999999998</c:v>
                </c:pt>
                <c:pt idx="18">
                  <c:v>477.12959999999998</c:v>
                </c:pt>
                <c:pt idx="19">
                  <c:v>482.04259999999999</c:v>
                </c:pt>
                <c:pt idx="20">
                  <c:v>482.28289999999998</c:v>
                </c:pt>
                <c:pt idx="21">
                  <c:v>492.85079999999999</c:v>
                </c:pt>
                <c:pt idx="22">
                  <c:v>484.60500000000002</c:v>
                </c:pt>
                <c:pt idx="23">
                  <c:v>480.58589999999998</c:v>
                </c:pt>
                <c:pt idx="24">
                  <c:v>475.73469999999998</c:v>
                </c:pt>
                <c:pt idx="25">
                  <c:v>466.62369999999999</c:v>
                </c:pt>
                <c:pt idx="26">
                  <c:v>473.01889999999997</c:v>
                </c:pt>
                <c:pt idx="27">
                  <c:v>467.77589999999998</c:v>
                </c:pt>
                <c:pt idx="28">
                  <c:v>471.06330000000003</c:v>
                </c:pt>
                <c:pt idx="29">
                  <c:v>468.93290000000002</c:v>
                </c:pt>
                <c:pt idx="30">
                  <c:v>478.78820000000002</c:v>
                </c:pt>
                <c:pt idx="31">
                  <c:v>482.85550000000001</c:v>
                </c:pt>
                <c:pt idx="32">
                  <c:v>486.51</c:v>
                </c:pt>
                <c:pt idx="33">
                  <c:v>489.99090000000001</c:v>
                </c:pt>
                <c:pt idx="34">
                  <c:v>493.28039999999999</c:v>
                </c:pt>
                <c:pt idx="35">
                  <c:v>497.99439999999998</c:v>
                </c:pt>
                <c:pt idx="36">
                  <c:v>503.85289999999998</c:v>
                </c:pt>
                <c:pt idx="37">
                  <c:v>513.1771</c:v>
                </c:pt>
                <c:pt idx="38">
                  <c:v>523.99990000000003</c:v>
                </c:pt>
                <c:pt idx="39">
                  <c:v>536.947</c:v>
                </c:pt>
                <c:pt idx="40">
                  <c:v>556.5933</c:v>
                </c:pt>
                <c:pt idx="41">
                  <c:v>583.23239999999998</c:v>
                </c:pt>
                <c:pt idx="42">
                  <c:v>587.06100000000004</c:v>
                </c:pt>
                <c:pt idx="43">
                  <c:v>587.06100000000004</c:v>
                </c:pt>
                <c:pt idx="44">
                  <c:v>550.74099999999999</c:v>
                </c:pt>
                <c:pt idx="45">
                  <c:v>545.78719999999998</c:v>
                </c:pt>
                <c:pt idx="46">
                  <c:v>545.83180000000004</c:v>
                </c:pt>
                <c:pt idx="47">
                  <c:v>543.39689999999996</c:v>
                </c:pt>
                <c:pt idx="48">
                  <c:v>530.79650000000004</c:v>
                </c:pt>
                <c:pt idx="49">
                  <c:v>535.79700000000003</c:v>
                </c:pt>
                <c:pt idx="50">
                  <c:v>542.1232</c:v>
                </c:pt>
                <c:pt idx="51">
                  <c:v>549.24789999999996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R3'!$X$83:$BW$83</c:f>
              <c:numCache>
                <c:formatCode>General</c:formatCode>
                <c:ptCount val="52"/>
                <c:pt idx="0">
                  <c:v>22</c:v>
                </c:pt>
                <c:pt idx="1">
                  <c:v>24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</c:numCache>
            </c:numRef>
          </c:cat>
          <c:val>
            <c:numRef>
              <c:f>'EU CENE R3'!$X$87:$BW$87</c:f>
              <c:numCache>
                <c:formatCode>0.00</c:formatCode>
                <c:ptCount val="52"/>
                <c:pt idx="0">
                  <c:v>259.59609999999998</c:v>
                </c:pt>
                <c:pt idx="1">
                  <c:v>223.60169999999999</c:v>
                </c:pt>
                <c:pt idx="2">
                  <c:v>188.62620000000001</c:v>
                </c:pt>
                <c:pt idx="3">
                  <c:v>188.62620000000001</c:v>
                </c:pt>
                <c:pt idx="4">
                  <c:v>168.99019999999999</c:v>
                </c:pt>
                <c:pt idx="5">
                  <c:v>304.97559999999999</c:v>
                </c:pt>
                <c:pt idx="6">
                  <c:v>193.07589999999999</c:v>
                </c:pt>
                <c:pt idx="7">
                  <c:v>304.4966</c:v>
                </c:pt>
                <c:pt idx="8">
                  <c:v>196.64269999999999</c:v>
                </c:pt>
                <c:pt idx="9">
                  <c:v>257.55840000000001</c:v>
                </c:pt>
                <c:pt idx="10">
                  <c:v>257.55840000000001</c:v>
                </c:pt>
                <c:pt idx="11">
                  <c:v>196.5479</c:v>
                </c:pt>
                <c:pt idx="12">
                  <c:v>195.05770000000001</c:v>
                </c:pt>
                <c:pt idx="13">
                  <c:v>187.9102</c:v>
                </c:pt>
                <c:pt idx="14">
                  <c:v>217.50829999999999</c:v>
                </c:pt>
                <c:pt idx="15">
                  <c:v>212.8955</c:v>
                </c:pt>
                <c:pt idx="16">
                  <c:v>211.4006</c:v>
                </c:pt>
                <c:pt idx="17">
                  <c:v>211.80940000000001</c:v>
                </c:pt>
                <c:pt idx="18">
                  <c:v>285.27370000000002</c:v>
                </c:pt>
                <c:pt idx="19">
                  <c:v>202.4776</c:v>
                </c:pt>
                <c:pt idx="20">
                  <c:v>206.91470000000001</c:v>
                </c:pt>
                <c:pt idx="21">
                  <c:v>180.17949999999999</c:v>
                </c:pt>
                <c:pt idx="22">
                  <c:v>202.39869999999999</c:v>
                </c:pt>
                <c:pt idx="23">
                  <c:v>174.70849999999999</c:v>
                </c:pt>
                <c:pt idx="24">
                  <c:v>298.33499999999998</c:v>
                </c:pt>
                <c:pt idx="25">
                  <c:v>306.57220000000001</c:v>
                </c:pt>
                <c:pt idx="26">
                  <c:v>186.4924</c:v>
                </c:pt>
                <c:pt idx="27">
                  <c:v>178.42320000000001</c:v>
                </c:pt>
                <c:pt idx="28">
                  <c:v>177.7799</c:v>
                </c:pt>
                <c:pt idx="29">
                  <c:v>177.32740000000001</c:v>
                </c:pt>
                <c:pt idx="30">
                  <c:v>252.22659999999999</c:v>
                </c:pt>
                <c:pt idx="31">
                  <c:v>304.87790000000001</c:v>
                </c:pt>
                <c:pt idx="32">
                  <c:v>314.25119999999998</c:v>
                </c:pt>
                <c:pt idx="33">
                  <c:v>188.54499999999999</c:v>
                </c:pt>
                <c:pt idx="34">
                  <c:v>325.37909999999999</c:v>
                </c:pt>
                <c:pt idx="35">
                  <c:v>291.40890000000002</c:v>
                </c:pt>
                <c:pt idx="36">
                  <c:v>312.59809999999999</c:v>
                </c:pt>
                <c:pt idx="37">
                  <c:v>317.71339999999998</c:v>
                </c:pt>
                <c:pt idx="38">
                  <c:v>349.9787</c:v>
                </c:pt>
                <c:pt idx="39">
                  <c:v>356.51670000000001</c:v>
                </c:pt>
                <c:pt idx="40">
                  <c:v>320.5564</c:v>
                </c:pt>
                <c:pt idx="41">
                  <c:v>305.38589999999999</c:v>
                </c:pt>
                <c:pt idx="42">
                  <c:v>344.18689999999998</c:v>
                </c:pt>
                <c:pt idx="43">
                  <c:v>372.51819999999998</c:v>
                </c:pt>
                <c:pt idx="44">
                  <c:v>272.23020000000002</c:v>
                </c:pt>
                <c:pt idx="45">
                  <c:v>226.0856</c:v>
                </c:pt>
                <c:pt idx="46">
                  <c:v>355.05090000000001</c:v>
                </c:pt>
                <c:pt idx="47">
                  <c:v>348.351</c:v>
                </c:pt>
                <c:pt idx="48">
                  <c:v>347.05919999999998</c:v>
                </c:pt>
                <c:pt idx="49">
                  <c:v>372.27089999999998</c:v>
                </c:pt>
                <c:pt idx="50">
                  <c:v>357.29739999999998</c:v>
                </c:pt>
                <c:pt idx="51">
                  <c:v>362.46350000000001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R3'!$X$83:$BW$83</c:f>
              <c:numCache>
                <c:formatCode>General</c:formatCode>
                <c:ptCount val="52"/>
                <c:pt idx="0">
                  <c:v>22</c:v>
                </c:pt>
                <c:pt idx="1">
                  <c:v>24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</c:numCache>
            </c:numRef>
          </c:cat>
          <c:val>
            <c:numRef>
              <c:f>'EU CENE R3'!$X$88:$BW$88</c:f>
              <c:numCache>
                <c:formatCode>0.00</c:formatCode>
                <c:ptCount val="52"/>
                <c:pt idx="0">
                  <c:v>320.4461</c:v>
                </c:pt>
                <c:pt idx="1">
                  <c:v>320.50650000000002</c:v>
                </c:pt>
                <c:pt idx="2">
                  <c:v>318.54899999999998</c:v>
                </c:pt>
                <c:pt idx="3">
                  <c:v>318.54899999999998</c:v>
                </c:pt>
                <c:pt idx="4">
                  <c:v>330.714</c:v>
                </c:pt>
                <c:pt idx="5">
                  <c:v>326.6832</c:v>
                </c:pt>
                <c:pt idx="6">
                  <c:v>323.70760000000001</c:v>
                </c:pt>
                <c:pt idx="7">
                  <c:v>331.59519999999998</c:v>
                </c:pt>
                <c:pt idx="8">
                  <c:v>326.86779999999999</c:v>
                </c:pt>
                <c:pt idx="9">
                  <c:v>321.32479999999998</c:v>
                </c:pt>
                <c:pt idx="10">
                  <c:v>321.32479999999998</c:v>
                </c:pt>
                <c:pt idx="11">
                  <c:v>324.99079999999998</c:v>
                </c:pt>
                <c:pt idx="12">
                  <c:v>334.84219999999999</c:v>
                </c:pt>
                <c:pt idx="13">
                  <c:v>336.93990000000002</c:v>
                </c:pt>
                <c:pt idx="14">
                  <c:v>338.87979999999999</c:v>
                </c:pt>
                <c:pt idx="15">
                  <c:v>344.21789999999999</c:v>
                </c:pt>
                <c:pt idx="16">
                  <c:v>345.93439999999998</c:v>
                </c:pt>
                <c:pt idx="17">
                  <c:v>341.48250000000002</c:v>
                </c:pt>
                <c:pt idx="18">
                  <c:v>347.75920000000002</c:v>
                </c:pt>
                <c:pt idx="19">
                  <c:v>357.5016</c:v>
                </c:pt>
                <c:pt idx="20">
                  <c:v>363.2242</c:v>
                </c:pt>
                <c:pt idx="21">
                  <c:v>370.47710000000001</c:v>
                </c:pt>
                <c:pt idx="22">
                  <c:v>369.7269</c:v>
                </c:pt>
                <c:pt idx="23">
                  <c:v>366.7765</c:v>
                </c:pt>
                <c:pt idx="24">
                  <c:v>372.73270000000002</c:v>
                </c:pt>
                <c:pt idx="25">
                  <c:v>372.97919999999999</c:v>
                </c:pt>
                <c:pt idx="26">
                  <c:v>381.85879999999997</c:v>
                </c:pt>
                <c:pt idx="27">
                  <c:v>380.31700000000001</c:v>
                </c:pt>
                <c:pt idx="28">
                  <c:v>385.90050000000002</c:v>
                </c:pt>
                <c:pt idx="29">
                  <c:v>384.04259999999999</c:v>
                </c:pt>
                <c:pt idx="30">
                  <c:v>386.80450000000002</c:v>
                </c:pt>
                <c:pt idx="31">
                  <c:v>381.95800000000003</c:v>
                </c:pt>
                <c:pt idx="32">
                  <c:v>374.58109999999999</c:v>
                </c:pt>
                <c:pt idx="33">
                  <c:v>374.37139999999999</c:v>
                </c:pt>
                <c:pt idx="34">
                  <c:v>394.74029999999999</c:v>
                </c:pt>
                <c:pt idx="35">
                  <c:v>401.05130000000003</c:v>
                </c:pt>
                <c:pt idx="36">
                  <c:v>397.0206</c:v>
                </c:pt>
                <c:pt idx="37">
                  <c:v>407.3734</c:v>
                </c:pt>
                <c:pt idx="38">
                  <c:v>409.33929999999998</c:v>
                </c:pt>
                <c:pt idx="39">
                  <c:v>410.1164</c:v>
                </c:pt>
                <c:pt idx="40">
                  <c:v>416.5455</c:v>
                </c:pt>
                <c:pt idx="41">
                  <c:v>417.80329999999998</c:v>
                </c:pt>
                <c:pt idx="42">
                  <c:v>412.98520000000002</c:v>
                </c:pt>
                <c:pt idx="43">
                  <c:v>412.98520000000002</c:v>
                </c:pt>
                <c:pt idx="44">
                  <c:v>418.81549999999999</c:v>
                </c:pt>
                <c:pt idx="45">
                  <c:v>423.55689999999998</c:v>
                </c:pt>
                <c:pt idx="46">
                  <c:v>429.87099999999998</c:v>
                </c:pt>
                <c:pt idx="47">
                  <c:v>427.32490000000001</c:v>
                </c:pt>
                <c:pt idx="48">
                  <c:v>434.86340000000001</c:v>
                </c:pt>
                <c:pt idx="49">
                  <c:v>425.45740000000001</c:v>
                </c:pt>
                <c:pt idx="50">
                  <c:v>427.2937</c:v>
                </c:pt>
                <c:pt idx="51">
                  <c:v>430.71969999999999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325120</xdr:colOff>
      <xdr:row>2</xdr:row>
      <xdr:rowOff>100965</xdr:rowOff>
    </xdr:from>
    <xdr:to>
      <xdr:col>21</xdr:col>
      <xdr:colOff>320040</xdr:colOff>
      <xdr:row>20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114299</xdr:colOff>
      <xdr:row>3</xdr:row>
      <xdr:rowOff>59919</xdr:rowOff>
    </xdr:from>
    <xdr:to>
      <xdr:col>25</xdr:col>
      <xdr:colOff>190500</xdr:colOff>
      <xdr:row>30</xdr:row>
      <xdr:rowOff>64769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112816</xdr:colOff>
      <xdr:row>52</xdr:row>
      <xdr:rowOff>91441</xdr:rowOff>
    </xdr:from>
    <xdr:to>
      <xdr:col>24</xdr:col>
      <xdr:colOff>381000</xdr:colOff>
      <xdr:row>79</xdr:row>
      <xdr:rowOff>54821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>
      <selection activeCell="A14" sqref="A14"/>
    </sheetView>
  </sheetViews>
  <sheetFormatPr defaultColWidth="8.81640625" defaultRowHeight="14.5" x14ac:dyDescent="0.35"/>
  <cols>
    <col min="1" max="1" width="39.453125" style="5" customWidth="1"/>
    <col min="2" max="2" width="132.453125" style="5" customWidth="1"/>
    <col min="3" max="16384" width="8.81640625" style="5"/>
  </cols>
  <sheetData>
    <row r="1" spans="1:2" x14ac:dyDescent="0.35">
      <c r="A1" s="4" t="s">
        <v>0</v>
      </c>
    </row>
    <row r="2" spans="1:2" ht="26" x14ac:dyDescent="0.45">
      <c r="A2" s="6" t="s">
        <v>1</v>
      </c>
      <c r="B2" s="167" t="s">
        <v>9</v>
      </c>
    </row>
    <row r="3" spans="1:2" x14ac:dyDescent="0.35">
      <c r="A3" s="7" t="s">
        <v>2</v>
      </c>
    </row>
    <row r="4" spans="1:2" x14ac:dyDescent="0.35">
      <c r="A4" s="7" t="s">
        <v>3</v>
      </c>
    </row>
    <row r="5" spans="1:2" x14ac:dyDescent="0.35">
      <c r="A5" s="7" t="s">
        <v>4</v>
      </c>
    </row>
    <row r="6" spans="1:2" x14ac:dyDescent="0.35">
      <c r="A6" s="8" t="s">
        <v>5</v>
      </c>
    </row>
    <row r="8" spans="1:2" x14ac:dyDescent="0.35">
      <c r="A8" s="9" t="s">
        <v>6</v>
      </c>
    </row>
    <row r="9" spans="1:2" x14ac:dyDescent="0.35">
      <c r="A9" s="9" t="s">
        <v>7</v>
      </c>
    </row>
    <row r="10" spans="1:2" x14ac:dyDescent="0.35">
      <c r="A10" s="9" t="s">
        <v>8</v>
      </c>
    </row>
    <row r="13" spans="1:2" x14ac:dyDescent="0.35">
      <c r="A13" s="10" t="s">
        <v>187</v>
      </c>
    </row>
    <row r="14" spans="1:2" ht="26" x14ac:dyDescent="0.35">
      <c r="A14" s="9" t="s">
        <v>188</v>
      </c>
      <c r="B14" s="6" t="s">
        <v>184</v>
      </c>
    </row>
    <row r="15" spans="1:2" x14ac:dyDescent="0.35">
      <c r="A15" s="9" t="s">
        <v>186</v>
      </c>
      <c r="B15" s="6" t="s">
        <v>185</v>
      </c>
    </row>
    <row r="18" spans="2:2" x14ac:dyDescent="0.35">
      <c r="B18" s="6" t="s">
        <v>183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2"/>
  <sheetViews>
    <sheetView zoomScaleNormal="100" workbookViewId="0">
      <selection activeCell="R22" sqref="R22"/>
    </sheetView>
  </sheetViews>
  <sheetFormatPr defaultColWidth="8.81640625" defaultRowHeight="14.5" x14ac:dyDescent="0.35"/>
  <cols>
    <col min="1" max="1" width="9.1796875" style="3" customWidth="1"/>
    <col min="2" max="2" width="11.453125" style="3" customWidth="1"/>
    <col min="3" max="3" width="12.453125" style="3" customWidth="1"/>
    <col min="4" max="4" width="15.81640625" style="3" customWidth="1"/>
    <col min="5" max="5" width="13.81640625" style="3" customWidth="1"/>
    <col min="6" max="6" width="13.453125" style="3" customWidth="1"/>
    <col min="7" max="7" width="13" style="3" customWidth="1"/>
    <col min="8" max="8" width="10.453125" style="3" customWidth="1"/>
    <col min="9" max="9" width="13.1796875" style="3" customWidth="1"/>
    <col min="10" max="10" width="12.54296875" style="3" customWidth="1"/>
    <col min="11" max="12" width="8.81640625" style="3"/>
    <col min="13" max="13" width="9.1796875" style="30"/>
    <col min="14" max="14" width="11" style="31" customWidth="1"/>
    <col min="15" max="15" width="14.453125" style="31" customWidth="1"/>
    <col min="16" max="16" width="8.81640625" style="25"/>
    <col min="17" max="16384" width="8.81640625" style="3"/>
  </cols>
  <sheetData>
    <row r="1" spans="2:16" x14ac:dyDescent="0.35">
      <c r="C1" s="2"/>
    </row>
    <row r="2" spans="2:16" x14ac:dyDescent="0.35">
      <c r="B2" s="26" t="s">
        <v>166</v>
      </c>
      <c r="C2" s="3" t="s">
        <v>149</v>
      </c>
      <c r="E2" s="3" t="str">
        <f>'OSNOVNO POROČILO'!A13</f>
        <v>24. teden (13.6.2022 - 19.6.2022)</v>
      </c>
      <c r="M2" s="344" t="s">
        <v>167</v>
      </c>
      <c r="N2" s="344"/>
      <c r="O2" s="344"/>
    </row>
    <row r="3" spans="2:16" ht="15" thickBot="1" x14ac:dyDescent="0.4">
      <c r="M3" s="320"/>
      <c r="N3" s="321"/>
    </row>
    <row r="4" spans="2:16" ht="29.5" thickBot="1" x14ac:dyDescent="0.4">
      <c r="B4" s="32" t="s">
        <v>10</v>
      </c>
      <c r="C4" s="33"/>
      <c r="D4" s="27"/>
      <c r="E4" s="34"/>
      <c r="F4" s="34" t="s">
        <v>11</v>
      </c>
      <c r="G4" s="34"/>
      <c r="H4" s="34"/>
      <c r="I4" s="28"/>
      <c r="J4" s="29"/>
      <c r="L4" s="324"/>
      <c r="M4" s="323"/>
      <c r="N4" s="35" t="s">
        <v>39</v>
      </c>
      <c r="O4" s="325" t="s">
        <v>37</v>
      </c>
      <c r="P4" s="326"/>
    </row>
    <row r="5" spans="2:16" ht="15" thickBot="1" x14ac:dyDescent="0.4">
      <c r="B5" s="36"/>
      <c r="C5" s="37"/>
      <c r="D5" s="38" t="s">
        <v>12</v>
      </c>
      <c r="E5" s="39" t="s">
        <v>13</v>
      </c>
      <c r="F5" s="38" t="s">
        <v>14</v>
      </c>
      <c r="G5" s="38" t="s">
        <v>15</v>
      </c>
      <c r="H5" s="40" t="s">
        <v>16</v>
      </c>
      <c r="I5" s="40" t="s">
        <v>17</v>
      </c>
      <c r="J5" s="41" t="s">
        <v>18</v>
      </c>
      <c r="M5" s="42"/>
      <c r="N5" s="43"/>
      <c r="O5" s="322"/>
    </row>
    <row r="6" spans="2:16" ht="15" thickBot="1" x14ac:dyDescent="0.4">
      <c r="B6" s="32" t="s">
        <v>20</v>
      </c>
      <c r="C6" s="44" t="s">
        <v>19</v>
      </c>
      <c r="D6" s="177" t="s">
        <v>135</v>
      </c>
      <c r="E6" s="207">
        <v>64</v>
      </c>
      <c r="F6" s="208"/>
      <c r="G6" s="207" t="s">
        <v>135</v>
      </c>
      <c r="H6" s="208"/>
      <c r="I6" s="207">
        <v>1</v>
      </c>
      <c r="J6" s="180"/>
      <c r="M6" s="45" t="s">
        <v>12</v>
      </c>
      <c r="N6" s="46" t="s">
        <v>20</v>
      </c>
      <c r="O6" s="169" t="s">
        <v>135</v>
      </c>
    </row>
    <row r="7" spans="2:16" ht="15" thickBot="1" x14ac:dyDescent="0.4">
      <c r="B7" s="47" t="s">
        <v>20</v>
      </c>
      <c r="C7" s="48" t="s">
        <v>21</v>
      </c>
      <c r="D7" s="209" t="s">
        <v>135</v>
      </c>
      <c r="E7" s="327">
        <v>25695</v>
      </c>
      <c r="F7" s="328"/>
      <c r="G7" s="207" t="s">
        <v>135</v>
      </c>
      <c r="H7" s="328"/>
      <c r="I7" s="327">
        <v>261</v>
      </c>
      <c r="J7" s="182"/>
      <c r="M7" s="45" t="s">
        <v>12</v>
      </c>
      <c r="N7" s="46" t="s">
        <v>23</v>
      </c>
      <c r="O7" s="169" t="s">
        <v>135</v>
      </c>
    </row>
    <row r="8" spans="2:16" ht="15" thickBot="1" x14ac:dyDescent="0.4">
      <c r="B8" s="36" t="s">
        <v>20</v>
      </c>
      <c r="C8" s="49" t="s">
        <v>22</v>
      </c>
      <c r="D8" s="177" t="s">
        <v>135</v>
      </c>
      <c r="E8" s="183">
        <v>427.35</v>
      </c>
      <c r="F8" s="184"/>
      <c r="G8" s="178" t="s">
        <v>135</v>
      </c>
      <c r="H8" s="184"/>
      <c r="I8" s="183">
        <v>427.41</v>
      </c>
      <c r="J8" s="185"/>
      <c r="M8" s="45" t="s">
        <v>12</v>
      </c>
      <c r="N8" s="46" t="s">
        <v>26</v>
      </c>
      <c r="O8" s="169">
        <v>437.41</v>
      </c>
    </row>
    <row r="9" spans="2:16" ht="15" thickBot="1" x14ac:dyDescent="0.4">
      <c r="B9" s="32" t="s">
        <v>23</v>
      </c>
      <c r="C9" s="44" t="s">
        <v>19</v>
      </c>
      <c r="D9" s="209" t="s">
        <v>135</v>
      </c>
      <c r="E9" s="207">
        <v>60</v>
      </c>
      <c r="F9" s="208"/>
      <c r="G9" s="207" t="s">
        <v>135</v>
      </c>
      <c r="H9" s="208"/>
      <c r="I9" s="207">
        <v>18</v>
      </c>
      <c r="J9" s="180"/>
      <c r="M9" s="45" t="s">
        <v>12</v>
      </c>
      <c r="N9" s="46" t="s">
        <v>27</v>
      </c>
      <c r="O9" s="169" t="s">
        <v>135</v>
      </c>
    </row>
    <row r="10" spans="2:16" ht="15" thickBot="1" x14ac:dyDescent="0.4">
      <c r="B10" s="47" t="s">
        <v>23</v>
      </c>
      <c r="C10" s="48" t="s">
        <v>21</v>
      </c>
      <c r="D10" s="209" t="s">
        <v>135</v>
      </c>
      <c r="E10" s="327">
        <v>26752</v>
      </c>
      <c r="F10" s="328"/>
      <c r="G10" s="207" t="s">
        <v>135</v>
      </c>
      <c r="H10" s="328"/>
      <c r="I10" s="327">
        <v>6437</v>
      </c>
      <c r="J10" s="182"/>
      <c r="M10" s="45" t="s">
        <v>12</v>
      </c>
      <c r="N10" s="46" t="s">
        <v>30</v>
      </c>
      <c r="O10" s="168">
        <v>379.87</v>
      </c>
    </row>
    <row r="11" spans="2:16" ht="15" thickBot="1" x14ac:dyDescent="0.4">
      <c r="B11" s="36" t="s">
        <v>23</v>
      </c>
      <c r="C11" s="50" t="s">
        <v>22</v>
      </c>
      <c r="D11" s="177" t="s">
        <v>135</v>
      </c>
      <c r="E11" s="186">
        <v>437.58000000000004</v>
      </c>
      <c r="F11" s="184"/>
      <c r="G11" s="178" t="s">
        <v>135</v>
      </c>
      <c r="H11" s="184"/>
      <c r="I11" s="186">
        <v>442.02000000000004</v>
      </c>
      <c r="J11" s="185"/>
      <c r="M11" s="45" t="s">
        <v>12</v>
      </c>
      <c r="N11" s="46" t="s">
        <v>31</v>
      </c>
      <c r="O11" s="169" t="s">
        <v>135</v>
      </c>
      <c r="P11" s="51"/>
    </row>
    <row r="12" spans="2:16" ht="15" thickBot="1" x14ac:dyDescent="0.4">
      <c r="B12" s="32" t="s">
        <v>24</v>
      </c>
      <c r="C12" s="44" t="s">
        <v>19</v>
      </c>
      <c r="D12" s="187"/>
      <c r="E12" s="179"/>
      <c r="F12" s="188"/>
      <c r="G12" s="207" t="s">
        <v>135</v>
      </c>
      <c r="H12" s="210"/>
      <c r="I12" s="211">
        <v>20</v>
      </c>
      <c r="J12" s="189"/>
      <c r="M12" s="45" t="s">
        <v>13</v>
      </c>
      <c r="N12" s="46" t="s">
        <v>20</v>
      </c>
      <c r="O12" s="168">
        <v>427.35</v>
      </c>
    </row>
    <row r="13" spans="2:16" ht="15" thickBot="1" x14ac:dyDescent="0.4">
      <c r="B13" s="47" t="s">
        <v>24</v>
      </c>
      <c r="C13" s="48" t="s">
        <v>21</v>
      </c>
      <c r="D13" s="190"/>
      <c r="E13" s="181"/>
      <c r="F13" s="191"/>
      <c r="G13" s="178" t="s">
        <v>135</v>
      </c>
      <c r="H13" s="190"/>
      <c r="I13" s="192">
        <v>7375</v>
      </c>
      <c r="J13" s="193"/>
      <c r="M13" s="45" t="s">
        <v>13</v>
      </c>
      <c r="N13" s="46" t="s">
        <v>23</v>
      </c>
      <c r="O13" s="168">
        <v>437.58000000000004</v>
      </c>
    </row>
    <row r="14" spans="2:16" ht="15" thickBot="1" x14ac:dyDescent="0.4">
      <c r="B14" s="47" t="s">
        <v>24</v>
      </c>
      <c r="C14" s="49" t="s">
        <v>22</v>
      </c>
      <c r="D14" s="190"/>
      <c r="E14" s="184"/>
      <c r="F14" s="194"/>
      <c r="G14" s="178" t="s">
        <v>135</v>
      </c>
      <c r="H14" s="195"/>
      <c r="I14" s="196">
        <v>436.12</v>
      </c>
      <c r="J14" s="197"/>
      <c r="M14" s="45" t="s">
        <v>13</v>
      </c>
      <c r="N14" s="46" t="s">
        <v>26</v>
      </c>
      <c r="O14" s="168">
        <v>431.35</v>
      </c>
    </row>
    <row r="15" spans="2:16" x14ac:dyDescent="0.35">
      <c r="B15" s="32" t="s">
        <v>25</v>
      </c>
      <c r="C15" s="44" t="s">
        <v>19</v>
      </c>
      <c r="D15" s="187"/>
      <c r="E15" s="179"/>
      <c r="F15" s="198"/>
      <c r="G15" s="187"/>
      <c r="H15" s="187"/>
      <c r="I15" s="181"/>
      <c r="J15" s="207">
        <v>3</v>
      </c>
      <c r="M15" s="45" t="s">
        <v>13</v>
      </c>
      <c r="N15" s="46" t="s">
        <v>27</v>
      </c>
      <c r="O15" s="168">
        <v>420.75</v>
      </c>
    </row>
    <row r="16" spans="2:16" x14ac:dyDescent="0.35">
      <c r="B16" s="47" t="s">
        <v>25</v>
      </c>
      <c r="C16" s="48" t="s">
        <v>21</v>
      </c>
      <c r="D16" s="190"/>
      <c r="E16" s="181"/>
      <c r="F16" s="199"/>
      <c r="G16" s="190"/>
      <c r="H16" s="190"/>
      <c r="I16" s="181"/>
      <c r="J16" s="327">
        <v>360</v>
      </c>
      <c r="M16" s="45" t="s">
        <v>13</v>
      </c>
      <c r="N16" s="46" t="s">
        <v>30</v>
      </c>
      <c r="O16" s="168">
        <v>402.01000000000005</v>
      </c>
    </row>
    <row r="17" spans="2:15" ht="15" thickBot="1" x14ac:dyDescent="0.4">
      <c r="B17" s="36" t="s">
        <v>25</v>
      </c>
      <c r="C17" s="50" t="s">
        <v>22</v>
      </c>
      <c r="D17" s="195"/>
      <c r="E17" s="184"/>
      <c r="F17" s="200"/>
      <c r="G17" s="190"/>
      <c r="H17" s="195"/>
      <c r="I17" s="184"/>
      <c r="J17" s="183">
        <v>467.66</v>
      </c>
      <c r="M17" s="45" t="s">
        <v>13</v>
      </c>
      <c r="N17" s="46" t="s">
        <v>31</v>
      </c>
      <c r="O17" s="168">
        <v>403.04</v>
      </c>
    </row>
    <row r="18" spans="2:15" ht="14.25" customHeight="1" x14ac:dyDescent="0.35">
      <c r="B18" s="32" t="s">
        <v>26</v>
      </c>
      <c r="C18" s="44" t="s">
        <v>19</v>
      </c>
      <c r="D18" s="207">
        <v>1</v>
      </c>
      <c r="E18" s="212">
        <v>101</v>
      </c>
      <c r="F18" s="210"/>
      <c r="G18" s="210"/>
      <c r="H18" s="208"/>
      <c r="I18" s="207">
        <v>12</v>
      </c>
      <c r="J18" s="207">
        <v>12</v>
      </c>
      <c r="M18" s="45" t="s">
        <v>14</v>
      </c>
      <c r="N18" s="46" t="s">
        <v>27</v>
      </c>
      <c r="O18" s="168">
        <v>440.55</v>
      </c>
    </row>
    <row r="19" spans="2:15" x14ac:dyDescent="0.35">
      <c r="B19" s="47" t="s">
        <v>26</v>
      </c>
      <c r="C19" s="48" t="s">
        <v>21</v>
      </c>
      <c r="D19" s="327">
        <v>108</v>
      </c>
      <c r="E19" s="327">
        <v>35111</v>
      </c>
      <c r="F19" s="329"/>
      <c r="G19" s="329"/>
      <c r="H19" s="328"/>
      <c r="I19" s="327">
        <v>2749</v>
      </c>
      <c r="J19" s="327">
        <v>1469</v>
      </c>
      <c r="M19" s="45" t="s">
        <v>15</v>
      </c>
      <c r="N19" s="46" t="s">
        <v>20</v>
      </c>
      <c r="O19" s="169" t="s">
        <v>135</v>
      </c>
    </row>
    <row r="20" spans="2:15" ht="15" thickBot="1" x14ac:dyDescent="0.4">
      <c r="B20" s="36" t="s">
        <v>26</v>
      </c>
      <c r="C20" s="49" t="s">
        <v>22</v>
      </c>
      <c r="D20" s="183">
        <v>437.41</v>
      </c>
      <c r="E20" s="183">
        <v>431.35</v>
      </c>
      <c r="F20" s="195"/>
      <c r="G20" s="195"/>
      <c r="H20" s="184"/>
      <c r="I20" s="183">
        <v>405.32000000000005</v>
      </c>
      <c r="J20" s="183">
        <v>442.65000000000003</v>
      </c>
      <c r="M20" s="45" t="s">
        <v>15</v>
      </c>
      <c r="N20" s="46" t="s">
        <v>23</v>
      </c>
      <c r="O20" s="169" t="s">
        <v>135</v>
      </c>
    </row>
    <row r="21" spans="2:15" ht="15" thickBot="1" x14ac:dyDescent="0.4">
      <c r="B21" s="32" t="s">
        <v>27</v>
      </c>
      <c r="C21" s="44" t="s">
        <v>19</v>
      </c>
      <c r="D21" s="209" t="s">
        <v>135</v>
      </c>
      <c r="E21" s="207">
        <v>53</v>
      </c>
      <c r="F21" s="212">
        <v>16</v>
      </c>
      <c r="G21" s="207" t="s">
        <v>135</v>
      </c>
      <c r="H21" s="207">
        <v>20</v>
      </c>
      <c r="I21" s="207">
        <v>45</v>
      </c>
      <c r="J21" s="180"/>
      <c r="M21" s="45" t="s">
        <v>15</v>
      </c>
      <c r="N21" s="46" t="s">
        <v>24</v>
      </c>
      <c r="O21" s="169" t="s">
        <v>135</v>
      </c>
    </row>
    <row r="22" spans="2:15" ht="15" thickBot="1" x14ac:dyDescent="0.4">
      <c r="B22" s="47" t="s">
        <v>27</v>
      </c>
      <c r="C22" s="48" t="s">
        <v>21</v>
      </c>
      <c r="D22" s="209" t="s">
        <v>135</v>
      </c>
      <c r="E22" s="327">
        <v>20483</v>
      </c>
      <c r="F22" s="327">
        <v>6463</v>
      </c>
      <c r="G22" s="207" t="s">
        <v>135</v>
      </c>
      <c r="H22" s="327">
        <v>7321</v>
      </c>
      <c r="I22" s="330">
        <v>13441</v>
      </c>
      <c r="J22" s="182"/>
      <c r="M22" s="45" t="s">
        <v>15</v>
      </c>
      <c r="N22" s="46" t="s">
        <v>27</v>
      </c>
      <c r="O22" s="169" t="s">
        <v>135</v>
      </c>
    </row>
    <row r="23" spans="2:15" ht="15" thickBot="1" x14ac:dyDescent="0.4">
      <c r="B23" s="36" t="s">
        <v>27</v>
      </c>
      <c r="C23" s="49" t="s">
        <v>22</v>
      </c>
      <c r="D23" s="177" t="s">
        <v>135</v>
      </c>
      <c r="E23" s="186">
        <v>420.75</v>
      </c>
      <c r="F23" s="186">
        <v>440.55</v>
      </c>
      <c r="G23" s="178" t="s">
        <v>135</v>
      </c>
      <c r="H23" s="183">
        <v>398.33000000000004</v>
      </c>
      <c r="I23" s="196">
        <v>407.13000000000005</v>
      </c>
      <c r="J23" s="182"/>
      <c r="M23" s="45" t="s">
        <v>15</v>
      </c>
      <c r="N23" s="46" t="s">
        <v>28</v>
      </c>
      <c r="O23" s="169" t="s">
        <v>135</v>
      </c>
    </row>
    <row r="24" spans="2:15" ht="15" thickBot="1" x14ac:dyDescent="0.4">
      <c r="B24" s="32" t="s">
        <v>28</v>
      </c>
      <c r="C24" s="44" t="s">
        <v>19</v>
      </c>
      <c r="D24" s="187"/>
      <c r="E24" s="179"/>
      <c r="F24" s="188"/>
      <c r="G24" s="207" t="s">
        <v>135</v>
      </c>
      <c r="H24" s="207">
        <v>12</v>
      </c>
      <c r="I24" s="207">
        <v>13</v>
      </c>
      <c r="J24" s="180"/>
      <c r="M24" s="45" t="s">
        <v>15</v>
      </c>
      <c r="N24" s="46" t="s">
        <v>31</v>
      </c>
      <c r="O24" s="169" t="s">
        <v>135</v>
      </c>
    </row>
    <row r="25" spans="2:15" ht="15" thickBot="1" x14ac:dyDescent="0.4">
      <c r="B25" s="47" t="s">
        <v>28</v>
      </c>
      <c r="C25" s="48" t="s">
        <v>21</v>
      </c>
      <c r="D25" s="190"/>
      <c r="E25" s="181"/>
      <c r="F25" s="191"/>
      <c r="G25" s="207" t="s">
        <v>135</v>
      </c>
      <c r="H25" s="327">
        <v>4249</v>
      </c>
      <c r="I25" s="331">
        <v>4454</v>
      </c>
      <c r="J25" s="182"/>
      <c r="M25" s="45" t="s">
        <v>15</v>
      </c>
      <c r="N25" s="46" t="s">
        <v>33</v>
      </c>
      <c r="O25" s="169" t="s">
        <v>135</v>
      </c>
    </row>
    <row r="26" spans="2:15" ht="15" thickBot="1" x14ac:dyDescent="0.4">
      <c r="B26" s="36" t="s">
        <v>28</v>
      </c>
      <c r="C26" s="49" t="s">
        <v>22</v>
      </c>
      <c r="D26" s="190"/>
      <c r="E26" s="184"/>
      <c r="F26" s="194"/>
      <c r="G26" s="178" t="s">
        <v>135</v>
      </c>
      <c r="H26" s="186">
        <v>370.31</v>
      </c>
      <c r="I26" s="201">
        <v>440.16</v>
      </c>
      <c r="J26" s="185"/>
      <c r="M26" s="45" t="s">
        <v>16</v>
      </c>
      <c r="N26" s="46" t="s">
        <v>27</v>
      </c>
      <c r="O26" s="168">
        <v>398.33000000000004</v>
      </c>
    </row>
    <row r="27" spans="2:15" x14ac:dyDescent="0.35">
      <c r="B27" s="32" t="s">
        <v>29</v>
      </c>
      <c r="C27" s="44" t="s">
        <v>19</v>
      </c>
      <c r="D27" s="187"/>
      <c r="E27" s="179"/>
      <c r="F27" s="198"/>
      <c r="G27" s="187"/>
      <c r="H27" s="187"/>
      <c r="I27" s="202"/>
      <c r="J27" s="207">
        <v>11</v>
      </c>
      <c r="M27" s="45" t="s">
        <v>16</v>
      </c>
      <c r="N27" s="46" t="s">
        <v>28</v>
      </c>
      <c r="O27" s="168">
        <v>370.31</v>
      </c>
    </row>
    <row r="28" spans="2:15" x14ac:dyDescent="0.35">
      <c r="B28" s="47" t="s">
        <v>29</v>
      </c>
      <c r="C28" s="48" t="s">
        <v>21</v>
      </c>
      <c r="D28" s="190"/>
      <c r="E28" s="181"/>
      <c r="F28" s="199"/>
      <c r="G28" s="190"/>
      <c r="H28" s="190"/>
      <c r="I28" s="203"/>
      <c r="J28" s="327">
        <v>932</v>
      </c>
      <c r="M28" s="45" t="s">
        <v>16</v>
      </c>
      <c r="N28" s="46" t="s">
        <v>30</v>
      </c>
      <c r="O28" s="168">
        <v>337.47</v>
      </c>
    </row>
    <row r="29" spans="2:15" ht="15" thickBot="1" x14ac:dyDescent="0.4">
      <c r="B29" s="36" t="s">
        <v>29</v>
      </c>
      <c r="C29" s="49" t="s">
        <v>22</v>
      </c>
      <c r="D29" s="195"/>
      <c r="E29" s="184"/>
      <c r="F29" s="200"/>
      <c r="G29" s="195"/>
      <c r="H29" s="195"/>
      <c r="I29" s="204"/>
      <c r="J29" s="183">
        <v>442.57000000000005</v>
      </c>
      <c r="M29" s="45" t="s">
        <v>16</v>
      </c>
      <c r="N29" s="46" t="s">
        <v>31</v>
      </c>
      <c r="O29" s="168">
        <v>367.79</v>
      </c>
    </row>
    <row r="30" spans="2:15" ht="15" thickBot="1" x14ac:dyDescent="0.4">
      <c r="B30" s="32" t="s">
        <v>30</v>
      </c>
      <c r="C30" s="44" t="s">
        <v>19</v>
      </c>
      <c r="D30" s="209">
        <v>4</v>
      </c>
      <c r="E30" s="212">
        <v>42</v>
      </c>
      <c r="F30" s="210"/>
      <c r="G30" s="208"/>
      <c r="H30" s="212">
        <v>58</v>
      </c>
      <c r="I30" s="207">
        <v>5</v>
      </c>
      <c r="J30" s="207">
        <v>37</v>
      </c>
      <c r="M30" s="45" t="s">
        <v>16</v>
      </c>
      <c r="N30" s="46" t="s">
        <v>33</v>
      </c>
      <c r="O30" s="168">
        <v>386.41</v>
      </c>
    </row>
    <row r="31" spans="2:15" ht="15" thickBot="1" x14ac:dyDescent="0.4">
      <c r="B31" s="47" t="s">
        <v>30</v>
      </c>
      <c r="C31" s="48" t="s">
        <v>21</v>
      </c>
      <c r="D31" s="209">
        <v>586</v>
      </c>
      <c r="E31" s="327">
        <v>12436</v>
      </c>
      <c r="F31" s="329"/>
      <c r="G31" s="328"/>
      <c r="H31" s="327">
        <v>15755</v>
      </c>
      <c r="I31" s="327">
        <v>1063</v>
      </c>
      <c r="J31" s="327">
        <v>3994</v>
      </c>
      <c r="M31" s="45" t="s">
        <v>16</v>
      </c>
      <c r="N31" s="46" t="s">
        <v>34</v>
      </c>
      <c r="O31" s="168">
        <v>326.51000000000005</v>
      </c>
    </row>
    <row r="32" spans="2:15" ht="15" thickBot="1" x14ac:dyDescent="0.4">
      <c r="B32" s="36" t="s">
        <v>30</v>
      </c>
      <c r="C32" s="49" t="s">
        <v>22</v>
      </c>
      <c r="D32" s="177">
        <v>379.87</v>
      </c>
      <c r="E32" s="186">
        <v>402.01000000000005</v>
      </c>
      <c r="F32" s="195"/>
      <c r="G32" s="184"/>
      <c r="H32" s="183">
        <v>337.47</v>
      </c>
      <c r="I32" s="183">
        <v>367.64000000000004</v>
      </c>
      <c r="J32" s="183">
        <v>431.79</v>
      </c>
      <c r="M32" s="45" t="s">
        <v>16</v>
      </c>
      <c r="N32" s="46" t="s">
        <v>35</v>
      </c>
      <c r="O32" s="168">
        <v>335.08000000000004</v>
      </c>
    </row>
    <row r="33" spans="2:15" ht="15" thickBot="1" x14ac:dyDescent="0.4">
      <c r="B33" s="32" t="s">
        <v>31</v>
      </c>
      <c r="C33" s="44" t="s">
        <v>19</v>
      </c>
      <c r="D33" s="209" t="s">
        <v>135</v>
      </c>
      <c r="E33" s="211">
        <v>17</v>
      </c>
      <c r="F33" s="208"/>
      <c r="G33" s="207" t="s">
        <v>135</v>
      </c>
      <c r="H33" s="207">
        <v>39</v>
      </c>
      <c r="I33" s="207">
        <v>23</v>
      </c>
      <c r="J33" s="180"/>
      <c r="M33" s="45" t="s">
        <v>17</v>
      </c>
      <c r="N33" s="46" t="s">
        <v>20</v>
      </c>
      <c r="O33" s="169">
        <v>427.41</v>
      </c>
    </row>
    <row r="34" spans="2:15" ht="15" thickBot="1" x14ac:dyDescent="0.4">
      <c r="B34" s="47" t="s">
        <v>31</v>
      </c>
      <c r="C34" s="48" t="s">
        <v>21</v>
      </c>
      <c r="D34" s="209" t="s">
        <v>135</v>
      </c>
      <c r="E34" s="330">
        <v>6020</v>
      </c>
      <c r="F34" s="328"/>
      <c r="G34" s="207" t="s">
        <v>135</v>
      </c>
      <c r="H34" s="327">
        <v>13010</v>
      </c>
      <c r="I34" s="330">
        <v>6744</v>
      </c>
      <c r="J34" s="182"/>
      <c r="M34" s="45" t="s">
        <v>17</v>
      </c>
      <c r="N34" s="46" t="s">
        <v>23</v>
      </c>
      <c r="O34" s="168">
        <v>442.02000000000004</v>
      </c>
    </row>
    <row r="35" spans="2:15" ht="15" thickBot="1" x14ac:dyDescent="0.4">
      <c r="B35" s="36" t="s">
        <v>31</v>
      </c>
      <c r="C35" s="49" t="s">
        <v>32</v>
      </c>
      <c r="D35" s="177" t="s">
        <v>135</v>
      </c>
      <c r="E35" s="205">
        <v>403.04</v>
      </c>
      <c r="F35" s="184"/>
      <c r="G35" s="178" t="s">
        <v>135</v>
      </c>
      <c r="H35" s="183">
        <v>367.79</v>
      </c>
      <c r="I35" s="196">
        <v>375.11</v>
      </c>
      <c r="J35" s="182"/>
      <c r="M35" s="45" t="s">
        <v>17</v>
      </c>
      <c r="N35" s="46" t="s">
        <v>24</v>
      </c>
      <c r="O35" s="168">
        <v>436.12</v>
      </c>
    </row>
    <row r="36" spans="2:15" ht="15" thickBot="1" x14ac:dyDescent="0.4">
      <c r="B36" s="32" t="s">
        <v>33</v>
      </c>
      <c r="C36" s="44" t="s">
        <v>19</v>
      </c>
      <c r="D36" s="187"/>
      <c r="E36" s="179"/>
      <c r="F36" s="188"/>
      <c r="G36" s="207" t="s">
        <v>135</v>
      </c>
      <c r="H36" s="207">
        <v>8</v>
      </c>
      <c r="I36" s="211">
        <v>4</v>
      </c>
      <c r="J36" s="180"/>
      <c r="M36" s="45" t="s">
        <v>17</v>
      </c>
      <c r="N36" s="46" t="s">
        <v>26</v>
      </c>
      <c r="O36" s="168">
        <v>405.32000000000005</v>
      </c>
    </row>
    <row r="37" spans="2:15" ht="15" thickBot="1" x14ac:dyDescent="0.4">
      <c r="B37" s="47" t="s">
        <v>33</v>
      </c>
      <c r="C37" s="48" t="s">
        <v>21</v>
      </c>
      <c r="D37" s="190"/>
      <c r="E37" s="181"/>
      <c r="F37" s="191"/>
      <c r="G37" s="207" t="s">
        <v>135</v>
      </c>
      <c r="H37" s="327">
        <v>3059</v>
      </c>
      <c r="I37" s="327">
        <v>1418</v>
      </c>
      <c r="J37" s="182"/>
      <c r="M37" s="45" t="s">
        <v>17</v>
      </c>
      <c r="N37" s="46" t="s">
        <v>27</v>
      </c>
      <c r="O37" s="168">
        <v>407.13000000000005</v>
      </c>
    </row>
    <row r="38" spans="2:15" ht="15" thickBot="1" x14ac:dyDescent="0.4">
      <c r="B38" s="36" t="s">
        <v>33</v>
      </c>
      <c r="C38" s="49" t="s">
        <v>22</v>
      </c>
      <c r="D38" s="195"/>
      <c r="E38" s="184"/>
      <c r="F38" s="194"/>
      <c r="G38" s="178" t="s">
        <v>135</v>
      </c>
      <c r="H38" s="186">
        <v>386.41</v>
      </c>
      <c r="I38" s="196">
        <v>401.70000000000005</v>
      </c>
      <c r="J38" s="182"/>
      <c r="M38" s="45" t="s">
        <v>17</v>
      </c>
      <c r="N38" s="46" t="s">
        <v>28</v>
      </c>
      <c r="O38" s="168">
        <v>440.16</v>
      </c>
    </row>
    <row r="39" spans="2:15" x14ac:dyDescent="0.35">
      <c r="B39" s="32" t="s">
        <v>38</v>
      </c>
      <c r="C39" s="52" t="s">
        <v>19</v>
      </c>
      <c r="D39" s="187"/>
      <c r="E39" s="179"/>
      <c r="F39" s="198"/>
      <c r="G39" s="187"/>
      <c r="H39" s="187"/>
      <c r="I39" s="187"/>
      <c r="J39" s="211">
        <v>4</v>
      </c>
      <c r="M39" s="45" t="s">
        <v>17</v>
      </c>
      <c r="N39" s="46" t="s">
        <v>30</v>
      </c>
      <c r="O39" s="168">
        <v>367.64000000000004</v>
      </c>
    </row>
    <row r="40" spans="2:15" x14ac:dyDescent="0.35">
      <c r="B40" s="47" t="s">
        <v>38</v>
      </c>
      <c r="C40" s="53" t="s">
        <v>21</v>
      </c>
      <c r="D40" s="190"/>
      <c r="E40" s="181"/>
      <c r="F40" s="199"/>
      <c r="G40" s="190"/>
      <c r="H40" s="190"/>
      <c r="I40" s="190"/>
      <c r="J40" s="330">
        <v>346</v>
      </c>
      <c r="M40" s="45" t="s">
        <v>17</v>
      </c>
      <c r="N40" s="46" t="s">
        <v>31</v>
      </c>
      <c r="O40" s="168">
        <v>375.11</v>
      </c>
    </row>
    <row r="41" spans="2:15" ht="15" thickBot="1" x14ac:dyDescent="0.4">
      <c r="B41" s="36" t="s">
        <v>38</v>
      </c>
      <c r="C41" s="54" t="s">
        <v>22</v>
      </c>
      <c r="D41" s="195"/>
      <c r="E41" s="184"/>
      <c r="F41" s="200"/>
      <c r="G41" s="195"/>
      <c r="H41" s="195"/>
      <c r="I41" s="195"/>
      <c r="J41" s="196">
        <v>437.84000000000003</v>
      </c>
      <c r="M41" s="45" t="s">
        <v>17</v>
      </c>
      <c r="N41" s="46" t="s">
        <v>33</v>
      </c>
      <c r="O41" s="168">
        <v>401.70000000000005</v>
      </c>
    </row>
    <row r="42" spans="2:15" ht="15" thickBot="1" x14ac:dyDescent="0.4">
      <c r="B42" s="32" t="s">
        <v>34</v>
      </c>
      <c r="C42" s="44" t="s">
        <v>19</v>
      </c>
      <c r="D42" s="187"/>
      <c r="E42" s="179"/>
      <c r="F42" s="198"/>
      <c r="G42" s="179"/>
      <c r="H42" s="213">
        <v>29</v>
      </c>
      <c r="I42" s="214"/>
      <c r="J42" s="207">
        <v>5</v>
      </c>
      <c r="M42" s="45" t="s">
        <v>18</v>
      </c>
      <c r="N42" s="46" t="s">
        <v>25</v>
      </c>
      <c r="O42" s="169">
        <v>467.66</v>
      </c>
    </row>
    <row r="43" spans="2:15" ht="15" thickBot="1" x14ac:dyDescent="0.4">
      <c r="B43" s="47" t="s">
        <v>34</v>
      </c>
      <c r="C43" s="48" t="s">
        <v>21</v>
      </c>
      <c r="D43" s="190"/>
      <c r="E43" s="181"/>
      <c r="F43" s="199"/>
      <c r="G43" s="181"/>
      <c r="H43" s="332">
        <v>7186</v>
      </c>
      <c r="I43" s="333"/>
      <c r="J43" s="207">
        <v>601</v>
      </c>
      <c r="M43" s="45" t="s">
        <v>18</v>
      </c>
      <c r="N43" s="46" t="s">
        <v>26</v>
      </c>
      <c r="O43" s="168">
        <v>442.65000000000003</v>
      </c>
    </row>
    <row r="44" spans="2:15" ht="15" thickBot="1" x14ac:dyDescent="0.4">
      <c r="B44" s="36" t="s">
        <v>34</v>
      </c>
      <c r="C44" s="49" t="s">
        <v>22</v>
      </c>
      <c r="D44" s="195"/>
      <c r="E44" s="184"/>
      <c r="F44" s="200"/>
      <c r="G44" s="184"/>
      <c r="H44" s="206">
        <v>326.51000000000005</v>
      </c>
      <c r="I44" s="204"/>
      <c r="J44" s="334">
        <v>398.01000000000005</v>
      </c>
      <c r="M44" s="45" t="s">
        <v>18</v>
      </c>
      <c r="N44" s="46" t="s">
        <v>29</v>
      </c>
      <c r="O44" s="168">
        <v>442.57000000000005</v>
      </c>
    </row>
    <row r="45" spans="2:15" x14ac:dyDescent="0.35">
      <c r="B45" s="47" t="s">
        <v>35</v>
      </c>
      <c r="C45" s="44" t="s">
        <v>19</v>
      </c>
      <c r="D45" s="187"/>
      <c r="E45" s="179"/>
      <c r="F45" s="198"/>
      <c r="G45" s="179"/>
      <c r="H45" s="209">
        <v>4</v>
      </c>
      <c r="I45" s="202"/>
      <c r="J45" s="180"/>
      <c r="M45" s="45" t="s">
        <v>18</v>
      </c>
      <c r="N45" s="46" t="s">
        <v>30</v>
      </c>
      <c r="O45" s="168">
        <v>431.79</v>
      </c>
    </row>
    <row r="46" spans="2:15" x14ac:dyDescent="0.35">
      <c r="B46" s="47" t="s">
        <v>35</v>
      </c>
      <c r="C46" s="48" t="s">
        <v>21</v>
      </c>
      <c r="D46" s="190"/>
      <c r="E46" s="181"/>
      <c r="F46" s="199"/>
      <c r="G46" s="181"/>
      <c r="H46" s="332">
        <v>1093</v>
      </c>
      <c r="I46" s="203"/>
      <c r="J46" s="193"/>
      <c r="M46" s="45" t="s">
        <v>18</v>
      </c>
      <c r="N46" s="46" t="s">
        <v>34</v>
      </c>
      <c r="O46" s="170">
        <v>398.01000000000005</v>
      </c>
    </row>
    <row r="47" spans="2:15" ht="15" thickBot="1" x14ac:dyDescent="0.4">
      <c r="B47" s="47" t="s">
        <v>35</v>
      </c>
      <c r="C47" s="49" t="s">
        <v>22</v>
      </c>
      <c r="D47" s="195"/>
      <c r="E47" s="184"/>
      <c r="F47" s="200"/>
      <c r="G47" s="181"/>
      <c r="H47" s="206">
        <v>335.08000000000004</v>
      </c>
      <c r="I47" s="204"/>
      <c r="J47" s="197"/>
      <c r="M47" s="45" t="s">
        <v>18</v>
      </c>
      <c r="N47" s="46" t="s">
        <v>38</v>
      </c>
      <c r="O47" s="168">
        <v>437.84000000000003</v>
      </c>
    </row>
    <row r="48" spans="2:15" x14ac:dyDescent="0.35">
      <c r="B48" s="32"/>
      <c r="C48" s="55" t="s">
        <v>19</v>
      </c>
      <c r="D48" s="56">
        <v>5</v>
      </c>
      <c r="E48" s="57">
        <v>337</v>
      </c>
      <c r="F48" s="58">
        <v>16</v>
      </c>
      <c r="G48" s="160" t="s">
        <v>135</v>
      </c>
      <c r="H48" s="59">
        <v>170</v>
      </c>
      <c r="I48" s="57">
        <v>141</v>
      </c>
      <c r="J48" s="57">
        <v>72</v>
      </c>
    </row>
    <row r="49" spans="2:10" x14ac:dyDescent="0.35">
      <c r="B49" s="47" t="s">
        <v>36</v>
      </c>
      <c r="C49" s="60" t="s">
        <v>21</v>
      </c>
      <c r="D49" s="171">
        <v>694</v>
      </c>
      <c r="E49" s="171">
        <v>126497</v>
      </c>
      <c r="F49" s="172">
        <v>6463</v>
      </c>
      <c r="G49" s="171" t="s">
        <v>135</v>
      </c>
      <c r="H49" s="173">
        <v>51673</v>
      </c>
      <c r="I49" s="171">
        <v>43942</v>
      </c>
      <c r="J49" s="171">
        <v>7702</v>
      </c>
    </row>
    <row r="50" spans="2:10" ht="15" thickBot="1" x14ac:dyDescent="0.4">
      <c r="B50" s="61"/>
      <c r="C50" s="50" t="s">
        <v>22</v>
      </c>
      <c r="D50" s="62">
        <v>388.82435158501443</v>
      </c>
      <c r="E50" s="62">
        <v>425.90692008506136</v>
      </c>
      <c r="F50" s="174">
        <v>440.55</v>
      </c>
      <c r="G50" s="175" t="s">
        <v>135</v>
      </c>
      <c r="H50" s="176">
        <v>357.74931511621156</v>
      </c>
      <c r="I50" s="62">
        <v>414.41689408766098</v>
      </c>
      <c r="J50" s="62">
        <v>434.47826538561418</v>
      </c>
    </row>
    <row r="52" spans="2:10" x14ac:dyDescent="0.35">
      <c r="B52" s="3" t="s">
        <v>157</v>
      </c>
    </row>
  </sheetData>
  <mergeCells count="1">
    <mergeCell ref="M2:O2"/>
  </mergeCells>
  <conditionalFormatting sqref="J39:J4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2:I13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4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2:I43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6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5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3:E34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5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5:I46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7:I28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30"/>
  <sheetViews>
    <sheetView zoomScaleNormal="100" workbookViewId="0">
      <selection activeCell="T98" sqref="T98"/>
    </sheetView>
  </sheetViews>
  <sheetFormatPr defaultColWidth="8.81640625" defaultRowHeight="14.5" x14ac:dyDescent="0.35"/>
  <cols>
    <col min="1" max="1" width="12.81640625" style="2" customWidth="1"/>
    <col min="2" max="3" width="15.54296875" style="1" customWidth="1"/>
    <col min="4" max="4" width="13.54296875" style="3" customWidth="1"/>
    <col min="5" max="5" width="12.453125" style="3" customWidth="1"/>
    <col min="6" max="6" width="13.54296875" style="79" customWidth="1"/>
    <col min="7" max="7" width="13.54296875" style="3" customWidth="1"/>
    <col min="8" max="8" width="8.81640625" style="3"/>
    <col min="9" max="9" width="14.54296875" style="3" customWidth="1"/>
    <col min="10" max="10" width="12.81640625" style="3" customWidth="1"/>
    <col min="11" max="12" width="8.81640625" style="3"/>
    <col min="13" max="13" width="12.453125" style="338" customWidth="1"/>
    <col min="14" max="15" width="8.81640625" style="338"/>
    <col min="16" max="16" width="11.81640625" style="338" customWidth="1"/>
    <col min="17" max="18" width="8.81640625" style="338"/>
    <col min="19" max="19" width="10.54296875" style="3" customWidth="1"/>
    <col min="20" max="21" width="8.81640625" style="3"/>
    <col min="22" max="22" width="12.453125" style="3" customWidth="1"/>
    <col min="23" max="24" width="8.81640625" style="3"/>
    <col min="25" max="25" width="12.1796875" style="3" customWidth="1"/>
    <col min="26" max="27" width="8.81640625" style="3"/>
    <col min="28" max="28" width="12.54296875" style="3" customWidth="1"/>
    <col min="29" max="30" width="8.81640625" style="3"/>
    <col min="31" max="31" width="11.54296875" style="3" customWidth="1"/>
    <col min="32" max="33" width="8.81640625" style="3"/>
    <col min="34" max="34" width="11.453125" style="3" customWidth="1"/>
    <col min="35" max="36" width="8.81640625" style="3"/>
    <col min="37" max="37" width="13.453125" style="3" customWidth="1"/>
    <col min="38" max="39" width="8.81640625" style="3"/>
    <col min="40" max="40" width="15.1796875" style="3" customWidth="1"/>
    <col min="41" max="16384" width="8.81640625" style="3"/>
  </cols>
  <sheetData>
    <row r="2" spans="2:10" x14ac:dyDescent="0.35">
      <c r="B2" s="3" t="s">
        <v>168</v>
      </c>
      <c r="C2" s="3"/>
      <c r="G2" s="3" t="str">
        <f>'OSNOVNO POROČILO'!A13</f>
        <v>24. teden (13.6.2022 - 19.6.2022)</v>
      </c>
      <c r="J2" s="3" t="s">
        <v>169</v>
      </c>
    </row>
    <row r="3" spans="2:10" ht="15" thickBot="1" x14ac:dyDescent="0.4">
      <c r="B3" s="3"/>
      <c r="C3" s="3"/>
    </row>
    <row r="4" spans="2:10" ht="43.5" x14ac:dyDescent="0.35">
      <c r="B4" s="63"/>
      <c r="C4" s="64"/>
      <c r="D4" s="65" t="s">
        <v>164</v>
      </c>
      <c r="E4" s="65" t="s">
        <v>49</v>
      </c>
      <c r="F4" s="80" t="s">
        <v>182</v>
      </c>
      <c r="G4" s="66" t="s">
        <v>148</v>
      </c>
    </row>
    <row r="5" spans="2:10" ht="29.5" thickBot="1" x14ac:dyDescent="0.4">
      <c r="B5" s="67" t="s">
        <v>133</v>
      </c>
      <c r="C5" s="68" t="s">
        <v>10</v>
      </c>
      <c r="D5" s="216">
        <v>23</v>
      </c>
      <c r="E5" s="216">
        <v>24</v>
      </c>
      <c r="F5" s="81"/>
      <c r="G5" s="215"/>
    </row>
    <row r="6" spans="2:10" x14ac:dyDescent="0.35">
      <c r="B6" s="17" t="s">
        <v>12</v>
      </c>
      <c r="C6" s="18" t="s">
        <v>20</v>
      </c>
      <c r="D6" s="69" t="s">
        <v>135</v>
      </c>
      <c r="E6" s="69" t="s">
        <v>135</v>
      </c>
      <c r="F6" s="162"/>
      <c r="G6" s="311"/>
    </row>
    <row r="7" spans="2:10" x14ac:dyDescent="0.35">
      <c r="B7" s="13" t="s">
        <v>12</v>
      </c>
      <c r="C7" s="19" t="s">
        <v>23</v>
      </c>
      <c r="D7" s="69" t="s">
        <v>135</v>
      </c>
      <c r="E7" s="69" t="s">
        <v>135</v>
      </c>
      <c r="F7" s="163"/>
      <c r="G7" s="312"/>
    </row>
    <row r="8" spans="2:10" x14ac:dyDescent="0.35">
      <c r="B8" s="13" t="s">
        <v>12</v>
      </c>
      <c r="C8" s="19" t="s">
        <v>26</v>
      </c>
      <c r="D8" s="69">
        <v>417.41</v>
      </c>
      <c r="E8" s="161">
        <v>437.41</v>
      </c>
      <c r="F8" s="164">
        <v>20</v>
      </c>
      <c r="G8" s="313">
        <v>4.7914520495436097E-2</v>
      </c>
    </row>
    <row r="9" spans="2:10" x14ac:dyDescent="0.35">
      <c r="B9" s="13" t="s">
        <v>12</v>
      </c>
      <c r="C9" s="19" t="s">
        <v>27</v>
      </c>
      <c r="D9" s="69" t="s">
        <v>135</v>
      </c>
      <c r="E9" s="69" t="s">
        <v>135</v>
      </c>
      <c r="F9" s="162"/>
      <c r="G9" s="314"/>
    </row>
    <row r="10" spans="2:10" x14ac:dyDescent="0.35">
      <c r="B10" s="13" t="s">
        <v>12</v>
      </c>
      <c r="C10" s="19" t="s">
        <v>30</v>
      </c>
      <c r="D10" s="70">
        <v>369.69</v>
      </c>
      <c r="E10" s="165">
        <v>379.87</v>
      </c>
      <c r="F10" s="164">
        <v>10.180000000000007</v>
      </c>
      <c r="G10" s="341">
        <v>2.7536584706105094E-2</v>
      </c>
    </row>
    <row r="11" spans="2:10" x14ac:dyDescent="0.35">
      <c r="B11" s="13" t="s">
        <v>12</v>
      </c>
      <c r="C11" s="19" t="s">
        <v>31</v>
      </c>
      <c r="D11" s="69" t="s">
        <v>135</v>
      </c>
      <c r="E11" s="69" t="s">
        <v>135</v>
      </c>
      <c r="F11" s="163"/>
      <c r="G11" s="312"/>
    </row>
    <row r="12" spans="2:10" x14ac:dyDescent="0.35">
      <c r="B12" s="13" t="s">
        <v>13</v>
      </c>
      <c r="C12" s="19" t="s">
        <v>20</v>
      </c>
      <c r="D12" s="70">
        <v>382.79</v>
      </c>
      <c r="E12" s="165">
        <v>427.35</v>
      </c>
      <c r="F12" s="164">
        <v>44.56</v>
      </c>
      <c r="G12" s="313">
        <v>0.11640847462054915</v>
      </c>
    </row>
    <row r="13" spans="2:10" x14ac:dyDescent="0.35">
      <c r="B13" s="13" t="s">
        <v>13</v>
      </c>
      <c r="C13" s="19" t="s">
        <v>23</v>
      </c>
      <c r="D13" s="70">
        <v>403.88000000000005</v>
      </c>
      <c r="E13" s="165">
        <v>437.58000000000004</v>
      </c>
      <c r="F13" s="164">
        <v>33.699999999999989</v>
      </c>
      <c r="G13" s="313">
        <v>8.3440625928493661E-2</v>
      </c>
    </row>
    <row r="14" spans="2:10" x14ac:dyDescent="0.35">
      <c r="B14" s="13" t="s">
        <v>13</v>
      </c>
      <c r="C14" s="19" t="s">
        <v>26</v>
      </c>
      <c r="D14" s="70">
        <v>399.35</v>
      </c>
      <c r="E14" s="165">
        <v>431.35</v>
      </c>
      <c r="F14" s="164">
        <v>32</v>
      </c>
      <c r="G14" s="313">
        <v>8.0130211593840039E-2</v>
      </c>
    </row>
    <row r="15" spans="2:10" ht="15.75" customHeight="1" x14ac:dyDescent="0.35">
      <c r="B15" s="13" t="s">
        <v>13</v>
      </c>
      <c r="C15" s="19" t="s">
        <v>27</v>
      </c>
      <c r="D15" s="70">
        <v>433.49</v>
      </c>
      <c r="E15" s="165">
        <v>420.75</v>
      </c>
      <c r="F15" s="166">
        <v>-12.740000000000009</v>
      </c>
      <c r="G15" s="315">
        <v>-2.9389374610717667E-2</v>
      </c>
    </row>
    <row r="16" spans="2:10" x14ac:dyDescent="0.35">
      <c r="B16" s="13" t="s">
        <v>13</v>
      </c>
      <c r="C16" s="19" t="s">
        <v>30</v>
      </c>
      <c r="D16" s="70">
        <v>390.98</v>
      </c>
      <c r="E16" s="165">
        <v>402.01000000000005</v>
      </c>
      <c r="F16" s="164">
        <v>11.03000000000003</v>
      </c>
      <c r="G16" s="313">
        <v>2.8211161696250597E-2</v>
      </c>
    </row>
    <row r="17" spans="2:18" x14ac:dyDescent="0.35">
      <c r="B17" s="13" t="s">
        <v>13</v>
      </c>
      <c r="C17" s="19" t="s">
        <v>31</v>
      </c>
      <c r="D17" s="70">
        <v>426.58000000000004</v>
      </c>
      <c r="E17" s="165">
        <v>403.04</v>
      </c>
      <c r="F17" s="166">
        <v>-23.54000000000002</v>
      </c>
      <c r="G17" s="315">
        <v>-5.518308406395056E-2</v>
      </c>
      <c r="I17" s="72"/>
    </row>
    <row r="18" spans="2:18" x14ac:dyDescent="0.35">
      <c r="B18" s="13" t="s">
        <v>14</v>
      </c>
      <c r="C18" s="19" t="s">
        <v>27</v>
      </c>
      <c r="D18" s="70">
        <v>368.45000000000005</v>
      </c>
      <c r="E18" s="165">
        <v>440.55</v>
      </c>
      <c r="F18" s="164">
        <v>72.099999999999966</v>
      </c>
      <c r="G18" s="313">
        <v>0.19568462477948145</v>
      </c>
    </row>
    <row r="19" spans="2:18" x14ac:dyDescent="0.35">
      <c r="B19" s="13" t="s">
        <v>15</v>
      </c>
      <c r="C19" s="19" t="s">
        <v>20</v>
      </c>
      <c r="D19" s="69" t="s">
        <v>135</v>
      </c>
      <c r="E19" s="69" t="s">
        <v>135</v>
      </c>
      <c r="F19" s="164"/>
      <c r="G19" s="315"/>
    </row>
    <row r="20" spans="2:18" x14ac:dyDescent="0.35">
      <c r="B20" s="13" t="s">
        <v>15</v>
      </c>
      <c r="C20" s="19" t="s">
        <v>23</v>
      </c>
      <c r="D20" s="69" t="s">
        <v>135</v>
      </c>
      <c r="E20" s="69" t="s">
        <v>135</v>
      </c>
      <c r="F20" s="164"/>
      <c r="G20" s="313"/>
    </row>
    <row r="21" spans="2:18" x14ac:dyDescent="0.35">
      <c r="B21" s="13" t="s">
        <v>15</v>
      </c>
      <c r="C21" s="19" t="s">
        <v>24</v>
      </c>
      <c r="D21" s="69" t="s">
        <v>135</v>
      </c>
      <c r="E21" s="69" t="s">
        <v>135</v>
      </c>
      <c r="F21" s="164"/>
      <c r="G21" s="313"/>
    </row>
    <row r="22" spans="2:18" ht="15" thickBot="1" x14ac:dyDescent="0.4">
      <c r="B22" s="13" t="s">
        <v>15</v>
      </c>
      <c r="C22" s="19" t="s">
        <v>27</v>
      </c>
      <c r="D22" s="69" t="s">
        <v>135</v>
      </c>
      <c r="E22" s="69" t="s">
        <v>135</v>
      </c>
      <c r="F22" s="164"/>
      <c r="G22" s="313"/>
      <c r="L22" s="3" t="s">
        <v>170</v>
      </c>
    </row>
    <row r="23" spans="2:18" ht="15" thickBot="1" x14ac:dyDescent="0.4">
      <c r="B23" s="13" t="s">
        <v>15</v>
      </c>
      <c r="C23" s="19" t="s">
        <v>28</v>
      </c>
      <c r="D23" s="69" t="s">
        <v>135</v>
      </c>
      <c r="E23" s="69" t="s">
        <v>135</v>
      </c>
      <c r="F23" s="166"/>
      <c r="G23" s="315"/>
      <c r="L23" s="100" t="s">
        <v>137</v>
      </c>
      <c r="M23" s="339" t="s">
        <v>40</v>
      </c>
      <c r="N23" s="339" t="s">
        <v>41</v>
      </c>
      <c r="O23" s="339" t="s">
        <v>42</v>
      </c>
      <c r="P23" s="339" t="s">
        <v>43</v>
      </c>
      <c r="Q23" s="339" t="s">
        <v>44</v>
      </c>
      <c r="R23" s="340" t="s">
        <v>45</v>
      </c>
    </row>
    <row r="24" spans="2:18" ht="15" thickBot="1" x14ac:dyDescent="0.4">
      <c r="B24" s="13" t="s">
        <v>15</v>
      </c>
      <c r="C24" s="19" t="s">
        <v>31</v>
      </c>
      <c r="D24" s="69" t="s">
        <v>135</v>
      </c>
      <c r="E24" s="69" t="s">
        <v>135</v>
      </c>
      <c r="F24" s="164"/>
      <c r="G24" s="313"/>
      <c r="K24" s="99">
        <v>2021</v>
      </c>
      <c r="L24" s="14">
        <v>1</v>
      </c>
      <c r="M24" s="217">
        <v>322.70999999999998</v>
      </c>
      <c r="N24" s="217">
        <v>313.69</v>
      </c>
      <c r="O24" s="217"/>
      <c r="P24" s="217">
        <v>206.39</v>
      </c>
      <c r="Q24" s="217">
        <v>299.54000000000002</v>
      </c>
      <c r="R24" s="218"/>
    </row>
    <row r="25" spans="2:18" x14ac:dyDescent="0.35">
      <c r="B25" s="13" t="s">
        <v>15</v>
      </c>
      <c r="C25" s="19" t="s">
        <v>33</v>
      </c>
      <c r="D25" s="69" t="s">
        <v>135</v>
      </c>
      <c r="E25" s="69" t="s">
        <v>135</v>
      </c>
      <c r="F25" s="78"/>
      <c r="G25" s="316"/>
      <c r="L25" s="15">
        <v>2</v>
      </c>
      <c r="M25" s="219">
        <v>322.49</v>
      </c>
      <c r="N25" s="219">
        <v>311.77</v>
      </c>
      <c r="O25" s="219"/>
      <c r="P25" s="219">
        <v>216.23</v>
      </c>
      <c r="Q25" s="219">
        <v>307.14999999999998</v>
      </c>
      <c r="R25" s="220"/>
    </row>
    <row r="26" spans="2:18" x14ac:dyDescent="0.35">
      <c r="B26" s="13" t="s">
        <v>16</v>
      </c>
      <c r="C26" s="19" t="s">
        <v>27</v>
      </c>
      <c r="D26" s="73">
        <v>388.63000000000005</v>
      </c>
      <c r="E26" s="73">
        <v>398.33000000000004</v>
      </c>
      <c r="F26" s="336">
        <v>9.6999999999999886</v>
      </c>
      <c r="G26" s="337">
        <v>2.4959473020610856E-2</v>
      </c>
      <c r="L26" s="15">
        <v>3</v>
      </c>
      <c r="M26" s="219">
        <v>321.08</v>
      </c>
      <c r="N26" s="219">
        <v>310.05</v>
      </c>
      <c r="O26" s="219"/>
      <c r="P26" s="219">
        <v>205.76</v>
      </c>
      <c r="Q26" s="219">
        <v>305.39999999999998</v>
      </c>
      <c r="R26" s="220"/>
    </row>
    <row r="27" spans="2:18" x14ac:dyDescent="0.35">
      <c r="B27" s="13" t="s">
        <v>16</v>
      </c>
      <c r="C27" s="19" t="s">
        <v>28</v>
      </c>
      <c r="D27" s="73">
        <v>338.52000000000004</v>
      </c>
      <c r="E27" s="73">
        <v>370.31</v>
      </c>
      <c r="F27" s="78">
        <v>31.789999999999964</v>
      </c>
      <c r="G27" s="316">
        <v>9.3908779392650299E-2</v>
      </c>
      <c r="L27" s="15">
        <v>4</v>
      </c>
      <c r="M27" s="219">
        <v>323.79000000000002</v>
      </c>
      <c r="N27" s="219">
        <v>314.77000000000004</v>
      </c>
      <c r="O27" s="219"/>
      <c r="P27" s="219">
        <v>203.91</v>
      </c>
      <c r="Q27" s="219">
        <v>305.89000000000004</v>
      </c>
      <c r="R27" s="220"/>
    </row>
    <row r="28" spans="2:18" x14ac:dyDescent="0.35">
      <c r="B28" s="13" t="s">
        <v>16</v>
      </c>
      <c r="C28" s="19" t="s">
        <v>30</v>
      </c>
      <c r="D28" s="73">
        <v>322.97000000000003</v>
      </c>
      <c r="E28" s="73">
        <v>337.47</v>
      </c>
      <c r="F28" s="78">
        <v>14.5</v>
      </c>
      <c r="G28" s="316">
        <v>4.4895810756417021E-2</v>
      </c>
      <c r="L28" s="15">
        <v>5</v>
      </c>
      <c r="M28" s="219">
        <v>315.22000000000003</v>
      </c>
      <c r="N28" s="219">
        <v>297.53000000000003</v>
      </c>
      <c r="O28" s="219"/>
      <c r="P28" s="219">
        <v>206.42</v>
      </c>
      <c r="Q28" s="219">
        <v>307.66000000000003</v>
      </c>
      <c r="R28" s="220"/>
    </row>
    <row r="29" spans="2:18" x14ac:dyDescent="0.35">
      <c r="B29" s="13" t="s">
        <v>16</v>
      </c>
      <c r="C29" s="19" t="s">
        <v>31</v>
      </c>
      <c r="D29" s="73">
        <v>328.07000000000005</v>
      </c>
      <c r="E29" s="73">
        <v>367.79</v>
      </c>
      <c r="F29" s="78">
        <v>39.71999999999997</v>
      </c>
      <c r="G29" s="316">
        <v>0.12107172249824716</v>
      </c>
      <c r="L29" s="15">
        <v>6</v>
      </c>
      <c r="M29" s="219">
        <v>320.66000000000003</v>
      </c>
      <c r="N29" s="219">
        <v>313.52000000000004</v>
      </c>
      <c r="O29" s="219"/>
      <c r="P29" s="219">
        <v>210.29</v>
      </c>
      <c r="Q29" s="219">
        <v>308.04000000000002</v>
      </c>
      <c r="R29" s="220"/>
    </row>
    <row r="30" spans="2:18" x14ac:dyDescent="0.35">
      <c r="B30" s="13" t="s">
        <v>16</v>
      </c>
      <c r="C30" s="19" t="s">
        <v>33</v>
      </c>
      <c r="D30" s="69">
        <v>376.58000000000004</v>
      </c>
      <c r="E30" s="69">
        <v>386.41</v>
      </c>
      <c r="F30" s="336">
        <v>9.8299999999999841</v>
      </c>
      <c r="G30" s="337">
        <v>2.6103351213553561E-2</v>
      </c>
      <c r="L30" s="15">
        <v>7</v>
      </c>
      <c r="M30" s="219">
        <v>324.55</v>
      </c>
      <c r="N30" s="219">
        <v>320.44</v>
      </c>
      <c r="O30" s="219"/>
      <c r="P30" s="219">
        <v>206.25</v>
      </c>
      <c r="Q30" s="219">
        <v>314.46000000000004</v>
      </c>
      <c r="R30" s="220"/>
    </row>
    <row r="31" spans="2:18" x14ac:dyDescent="0.35">
      <c r="B31" s="13" t="s">
        <v>16</v>
      </c>
      <c r="C31" s="19" t="s">
        <v>34</v>
      </c>
      <c r="D31" s="73">
        <v>313.19</v>
      </c>
      <c r="E31" s="73">
        <v>326.51000000000005</v>
      </c>
      <c r="F31" s="78">
        <v>13.32000000000005</v>
      </c>
      <c r="G31" s="316">
        <v>4.2530093553434067E-2</v>
      </c>
      <c r="L31" s="15">
        <v>8</v>
      </c>
      <c r="M31" s="219">
        <v>323.06</v>
      </c>
      <c r="N31" s="219">
        <v>321.24</v>
      </c>
      <c r="O31" s="219"/>
      <c r="P31" s="219">
        <v>203.13</v>
      </c>
      <c r="Q31" s="219">
        <v>314.04000000000002</v>
      </c>
      <c r="R31" s="220"/>
    </row>
    <row r="32" spans="2:18" x14ac:dyDescent="0.35">
      <c r="B32" s="13" t="s">
        <v>16</v>
      </c>
      <c r="C32" s="19" t="s">
        <v>35</v>
      </c>
      <c r="D32" s="74">
        <v>341.69</v>
      </c>
      <c r="E32" s="74">
        <v>335.08000000000004</v>
      </c>
      <c r="F32" s="77">
        <v>-6.6099999999999568</v>
      </c>
      <c r="G32" s="317">
        <v>-1.9345020340074237E-2</v>
      </c>
      <c r="L32" s="15">
        <v>9</v>
      </c>
      <c r="M32" s="219">
        <v>327.99</v>
      </c>
      <c r="N32" s="219">
        <v>321.36</v>
      </c>
      <c r="O32" s="219"/>
      <c r="P32" s="219">
        <v>229.54</v>
      </c>
      <c r="Q32" s="219">
        <v>304.26000000000005</v>
      </c>
      <c r="R32" s="220"/>
    </row>
    <row r="33" spans="2:18" x14ac:dyDescent="0.35">
      <c r="B33" s="13" t="s">
        <v>17</v>
      </c>
      <c r="C33" s="19" t="s">
        <v>20</v>
      </c>
      <c r="D33" s="69">
        <v>427.41</v>
      </c>
      <c r="E33" s="69">
        <v>427.41</v>
      </c>
      <c r="F33" s="78">
        <v>0</v>
      </c>
      <c r="G33" s="316">
        <v>0</v>
      </c>
      <c r="L33" s="15">
        <v>10</v>
      </c>
      <c r="M33" s="219">
        <v>325.20000000000005</v>
      </c>
      <c r="N33" s="219">
        <v>318.40000000000003</v>
      </c>
      <c r="O33" s="219"/>
      <c r="P33" s="219">
        <v>225.95999999999998</v>
      </c>
      <c r="Q33" s="219">
        <v>308.73</v>
      </c>
      <c r="R33" s="220"/>
    </row>
    <row r="34" spans="2:18" x14ac:dyDescent="0.35">
      <c r="B34" s="13" t="s">
        <v>17</v>
      </c>
      <c r="C34" s="19" t="s">
        <v>23</v>
      </c>
      <c r="D34" s="73">
        <v>393.44</v>
      </c>
      <c r="E34" s="73">
        <v>442.02000000000004</v>
      </c>
      <c r="F34" s="78">
        <v>48.580000000000041</v>
      </c>
      <c r="G34" s="316">
        <v>0.12347498983326566</v>
      </c>
      <c r="L34" s="15">
        <v>11</v>
      </c>
      <c r="M34" s="219">
        <v>318.92</v>
      </c>
      <c r="N34" s="219">
        <v>323.79000000000002</v>
      </c>
      <c r="O34" s="219"/>
      <c r="P34" s="219">
        <v>205.73999999999998</v>
      </c>
      <c r="Q34" s="219">
        <v>303.75</v>
      </c>
      <c r="R34" s="220"/>
    </row>
    <row r="35" spans="2:18" x14ac:dyDescent="0.35">
      <c r="B35" s="13" t="s">
        <v>17</v>
      </c>
      <c r="C35" s="19" t="s">
        <v>24</v>
      </c>
      <c r="D35" s="73">
        <v>445.15000000000003</v>
      </c>
      <c r="E35" s="73">
        <v>436.12</v>
      </c>
      <c r="F35" s="77">
        <v>-9.0300000000000296</v>
      </c>
      <c r="G35" s="317">
        <v>-2.0285297090868348E-2</v>
      </c>
      <c r="L35" s="15">
        <v>12</v>
      </c>
      <c r="M35" s="219">
        <v>329.58000000000004</v>
      </c>
      <c r="N35" s="219">
        <v>324.32</v>
      </c>
      <c r="O35" s="219"/>
      <c r="P35" s="219">
        <v>230.48</v>
      </c>
      <c r="Q35" s="219">
        <v>319.13</v>
      </c>
      <c r="R35" s="220"/>
    </row>
    <row r="36" spans="2:18" x14ac:dyDescent="0.35">
      <c r="B36" s="13" t="s">
        <v>17</v>
      </c>
      <c r="C36" s="19" t="s">
        <v>26</v>
      </c>
      <c r="D36" s="73">
        <v>384.34000000000003</v>
      </c>
      <c r="E36" s="73">
        <v>405.32000000000005</v>
      </c>
      <c r="F36" s="336">
        <v>20.980000000000018</v>
      </c>
      <c r="G36" s="337">
        <v>5.4587084352396342E-2</v>
      </c>
      <c r="L36" s="15">
        <v>13</v>
      </c>
      <c r="M36" s="219">
        <v>330.95000000000005</v>
      </c>
      <c r="N36" s="219">
        <v>322.84000000000003</v>
      </c>
      <c r="O36" s="219">
        <v>321.54000000000002</v>
      </c>
      <c r="P36" s="219">
        <v>236.72</v>
      </c>
      <c r="Q36" s="219">
        <v>304.8</v>
      </c>
      <c r="R36" s="220"/>
    </row>
    <row r="37" spans="2:18" x14ac:dyDescent="0.35">
      <c r="B37" s="13" t="s">
        <v>17</v>
      </c>
      <c r="C37" s="19" t="s">
        <v>27</v>
      </c>
      <c r="D37" s="73">
        <v>418.14000000000004</v>
      </c>
      <c r="E37" s="73">
        <v>407.13000000000005</v>
      </c>
      <c r="F37" s="77">
        <v>-11.009999999999991</v>
      </c>
      <c r="G37" s="317">
        <v>-2.6330893958961044E-2</v>
      </c>
      <c r="L37" s="15">
        <v>14</v>
      </c>
      <c r="M37" s="219">
        <v>324.98</v>
      </c>
      <c r="N37" s="219">
        <v>330.45000000000005</v>
      </c>
      <c r="O37" s="219">
        <v>321.54000000000002</v>
      </c>
      <c r="P37" s="219">
        <v>218.79999999999998</v>
      </c>
      <c r="Q37" s="219">
        <v>314.13</v>
      </c>
      <c r="R37" s="220"/>
    </row>
    <row r="38" spans="2:18" x14ac:dyDescent="0.35">
      <c r="B38" s="13" t="s">
        <v>17</v>
      </c>
      <c r="C38" s="19" t="s">
        <v>28</v>
      </c>
      <c r="D38" s="73">
        <v>414.52000000000004</v>
      </c>
      <c r="E38" s="73">
        <v>440.16</v>
      </c>
      <c r="F38" s="336">
        <v>25.639999999999986</v>
      </c>
      <c r="G38" s="337">
        <v>6.1854675287078997E-2</v>
      </c>
      <c r="L38" s="15">
        <v>15</v>
      </c>
      <c r="M38" s="219">
        <v>330.16</v>
      </c>
      <c r="N38" s="219">
        <v>309.01000000000005</v>
      </c>
      <c r="O38" s="219">
        <v>314.24</v>
      </c>
      <c r="P38" s="219">
        <v>231.95</v>
      </c>
      <c r="Q38" s="219">
        <v>313.33000000000004</v>
      </c>
      <c r="R38" s="220"/>
    </row>
    <row r="39" spans="2:18" x14ac:dyDescent="0.35">
      <c r="B39" s="13" t="s">
        <v>17</v>
      </c>
      <c r="C39" s="19" t="s">
        <v>30</v>
      </c>
      <c r="D39" s="73">
        <v>363.44</v>
      </c>
      <c r="E39" s="73">
        <v>367.64000000000004</v>
      </c>
      <c r="F39" s="336">
        <v>4.2000000000000455</v>
      </c>
      <c r="G39" s="337">
        <v>1.1556240369799742E-2</v>
      </c>
      <c r="L39" s="15">
        <v>16</v>
      </c>
      <c r="M39" s="219">
        <v>327.71000000000004</v>
      </c>
      <c r="N39" s="219">
        <v>319.76000000000005</v>
      </c>
      <c r="O39" s="219"/>
      <c r="P39" s="219">
        <v>225.66</v>
      </c>
      <c r="Q39" s="219">
        <v>312.12</v>
      </c>
      <c r="R39" s="220"/>
    </row>
    <row r="40" spans="2:18" x14ac:dyDescent="0.35">
      <c r="B40" s="13" t="s">
        <v>17</v>
      </c>
      <c r="C40" s="19" t="s">
        <v>31</v>
      </c>
      <c r="D40" s="73">
        <v>384.89000000000004</v>
      </c>
      <c r="E40" s="73">
        <v>375.11</v>
      </c>
      <c r="F40" s="77">
        <v>-9.7800000000000296</v>
      </c>
      <c r="G40" s="318">
        <v>-2.5409857361843757E-2</v>
      </c>
      <c r="L40" s="15">
        <v>17</v>
      </c>
      <c r="M40" s="219">
        <v>329.43</v>
      </c>
      <c r="N40" s="219">
        <v>324.37</v>
      </c>
      <c r="O40" s="219"/>
      <c r="P40" s="219">
        <v>237.32999999999998</v>
      </c>
      <c r="Q40" s="219">
        <v>312.63</v>
      </c>
      <c r="R40" s="220"/>
    </row>
    <row r="41" spans="2:18" x14ac:dyDescent="0.35">
      <c r="B41" s="13" t="s">
        <v>17</v>
      </c>
      <c r="C41" s="19" t="s">
        <v>33</v>
      </c>
      <c r="D41" s="74">
        <v>418.1</v>
      </c>
      <c r="E41" s="74">
        <v>401.70000000000005</v>
      </c>
      <c r="F41" s="335">
        <v>-16.399999999999977</v>
      </c>
      <c r="G41" s="317">
        <v>-3.9225065773738299E-2</v>
      </c>
      <c r="L41" s="15">
        <v>18</v>
      </c>
      <c r="M41" s="219">
        <v>327.42</v>
      </c>
      <c r="N41" s="219">
        <v>323.78000000000003</v>
      </c>
      <c r="O41" s="219"/>
      <c r="P41" s="219">
        <v>236.37</v>
      </c>
      <c r="Q41" s="219">
        <v>313.51000000000005</v>
      </c>
      <c r="R41" s="220"/>
    </row>
    <row r="42" spans="2:18" x14ac:dyDescent="0.35">
      <c r="B42" s="13" t="s">
        <v>18</v>
      </c>
      <c r="C42" s="19" t="s">
        <v>25</v>
      </c>
      <c r="D42" s="69">
        <v>451.52000000000004</v>
      </c>
      <c r="E42" s="69">
        <v>467.66</v>
      </c>
      <c r="F42" s="342">
        <v>16.139999999999986</v>
      </c>
      <c r="G42" s="343">
        <v>3.5745924875974389E-2</v>
      </c>
      <c r="L42" s="15">
        <v>19</v>
      </c>
      <c r="M42" s="219">
        <v>327.51000000000005</v>
      </c>
      <c r="N42" s="219">
        <v>323.35000000000002</v>
      </c>
      <c r="O42" s="219"/>
      <c r="P42" s="219">
        <v>228.01</v>
      </c>
      <c r="Q42" s="219">
        <v>314.94</v>
      </c>
      <c r="R42" s="220"/>
    </row>
    <row r="43" spans="2:18" x14ac:dyDescent="0.35">
      <c r="B43" s="13" t="s">
        <v>18</v>
      </c>
      <c r="C43" s="19" t="s">
        <v>26</v>
      </c>
      <c r="D43" s="71">
        <v>450.40000000000003</v>
      </c>
      <c r="E43" s="71">
        <v>442.65000000000003</v>
      </c>
      <c r="F43" s="77">
        <v>-7.75</v>
      </c>
      <c r="G43" s="317">
        <v>-1.7206927175843711E-2</v>
      </c>
      <c r="L43" s="15">
        <v>20</v>
      </c>
      <c r="M43" s="219">
        <v>328.88</v>
      </c>
      <c r="N43" s="219">
        <v>321.52000000000004</v>
      </c>
      <c r="O43" s="219"/>
      <c r="P43" s="219">
        <v>231.26999999999998</v>
      </c>
      <c r="Q43" s="219">
        <v>313.08000000000004</v>
      </c>
      <c r="R43" s="220">
        <v>331.54</v>
      </c>
    </row>
    <row r="44" spans="2:18" x14ac:dyDescent="0.35">
      <c r="B44" s="13" t="s">
        <v>18</v>
      </c>
      <c r="C44" s="19" t="s">
        <v>29</v>
      </c>
      <c r="D44" s="71">
        <v>443.23</v>
      </c>
      <c r="E44" s="71">
        <v>442.57000000000005</v>
      </c>
      <c r="F44" s="77">
        <v>-0.65999999999996817</v>
      </c>
      <c r="G44" s="317">
        <v>-1.4890688807165375E-3</v>
      </c>
      <c r="L44" s="15">
        <v>21</v>
      </c>
      <c r="M44" s="219">
        <v>330.65000000000003</v>
      </c>
      <c r="N44" s="219">
        <v>329.12</v>
      </c>
      <c r="O44" s="219"/>
      <c r="P44" s="219">
        <v>233.44</v>
      </c>
      <c r="Q44" s="219">
        <v>322.01000000000005</v>
      </c>
      <c r="R44" s="220"/>
    </row>
    <row r="45" spans="2:18" x14ac:dyDescent="0.35">
      <c r="B45" s="13" t="s">
        <v>18</v>
      </c>
      <c r="C45" s="19" t="s">
        <v>30</v>
      </c>
      <c r="D45" s="71">
        <v>422.1</v>
      </c>
      <c r="E45" s="71">
        <v>431.79</v>
      </c>
      <c r="F45" s="78">
        <v>9.6899999999999977</v>
      </c>
      <c r="G45" s="316">
        <v>2.2956645344704985E-2</v>
      </c>
      <c r="H45" s="75"/>
      <c r="I45" s="1"/>
      <c r="L45" s="15">
        <v>22</v>
      </c>
      <c r="M45" s="219">
        <v>326.92</v>
      </c>
      <c r="N45" s="219">
        <v>326.85000000000002</v>
      </c>
      <c r="O45" s="219"/>
      <c r="P45" s="219">
        <v>245.45</v>
      </c>
      <c r="Q45" s="219">
        <v>325.29000000000002</v>
      </c>
      <c r="R45" s="220"/>
    </row>
    <row r="46" spans="2:18" x14ac:dyDescent="0.35">
      <c r="B46" s="13" t="s">
        <v>18</v>
      </c>
      <c r="C46" s="19" t="s">
        <v>34</v>
      </c>
      <c r="D46" s="69" t="s">
        <v>135</v>
      </c>
      <c r="E46" s="69">
        <v>398.01000000000005</v>
      </c>
      <c r="F46" s="77"/>
      <c r="G46" s="317"/>
      <c r="H46" s="75"/>
      <c r="I46" s="1"/>
      <c r="L46" s="15">
        <v>23</v>
      </c>
      <c r="M46" s="219">
        <v>328.90000000000003</v>
      </c>
      <c r="N46" s="219">
        <v>325.20000000000005</v>
      </c>
      <c r="O46" s="219">
        <v>326.54000000000002</v>
      </c>
      <c r="P46" s="219">
        <v>253.15</v>
      </c>
      <c r="Q46" s="219">
        <v>333.32</v>
      </c>
      <c r="R46" s="220">
        <v>176.54</v>
      </c>
    </row>
    <row r="47" spans="2:18" x14ac:dyDescent="0.35">
      <c r="B47" s="13" t="s">
        <v>18</v>
      </c>
      <c r="C47" s="19" t="s">
        <v>38</v>
      </c>
      <c r="D47" s="74">
        <v>416.35</v>
      </c>
      <c r="E47" s="74">
        <v>437.84000000000003</v>
      </c>
      <c r="F47" s="342">
        <v>21.490000000000009</v>
      </c>
      <c r="G47" s="316">
        <v>5.1615227572955558E-2</v>
      </c>
      <c r="H47" s="75"/>
      <c r="I47" s="1"/>
      <c r="L47" s="15">
        <v>24</v>
      </c>
      <c r="M47" s="219">
        <v>331.53000000000003</v>
      </c>
      <c r="N47" s="219">
        <v>325.31</v>
      </c>
      <c r="O47" s="219"/>
      <c r="P47" s="219">
        <v>263.88</v>
      </c>
      <c r="Q47" s="219">
        <v>328.65000000000003</v>
      </c>
      <c r="R47" s="220"/>
    </row>
    <row r="48" spans="2:18" x14ac:dyDescent="0.35">
      <c r="B48" s="75"/>
      <c r="H48" s="75"/>
      <c r="I48" s="1"/>
      <c r="L48" s="15">
        <v>25</v>
      </c>
      <c r="M48" s="219">
        <v>332.72</v>
      </c>
      <c r="N48" s="219">
        <v>329.11</v>
      </c>
      <c r="O48" s="219"/>
      <c r="P48" s="219">
        <v>261.52</v>
      </c>
      <c r="Q48" s="219">
        <v>325.94</v>
      </c>
      <c r="R48" s="220"/>
    </row>
    <row r="49" spans="2:18" x14ac:dyDescent="0.35">
      <c r="B49" s="75"/>
      <c r="H49" s="75"/>
      <c r="I49" s="1"/>
      <c r="L49" s="15">
        <v>26</v>
      </c>
      <c r="M49" s="219">
        <v>332.47</v>
      </c>
      <c r="N49" s="219">
        <v>331.98</v>
      </c>
      <c r="O49" s="219"/>
      <c r="P49" s="219">
        <v>269.21000000000004</v>
      </c>
      <c r="Q49" s="219">
        <v>319.82</v>
      </c>
      <c r="R49" s="220"/>
    </row>
    <row r="50" spans="2:18" x14ac:dyDescent="0.35">
      <c r="B50" s="75" t="s">
        <v>161</v>
      </c>
      <c r="H50" s="75"/>
      <c r="I50" s="1"/>
      <c r="L50" s="15">
        <v>27</v>
      </c>
      <c r="M50" s="219">
        <v>329.49</v>
      </c>
      <c r="N50" s="219">
        <v>337.75</v>
      </c>
      <c r="O50" s="219"/>
      <c r="P50" s="219">
        <v>259.76</v>
      </c>
      <c r="Q50" s="219">
        <v>328.19</v>
      </c>
      <c r="R50" s="220"/>
    </row>
    <row r="51" spans="2:18" x14ac:dyDescent="0.35">
      <c r="B51" s="75" t="s">
        <v>159</v>
      </c>
      <c r="L51" s="15">
        <v>28</v>
      </c>
      <c r="M51" s="219">
        <v>332.86</v>
      </c>
      <c r="N51" s="219">
        <v>327.28000000000003</v>
      </c>
      <c r="O51" s="219">
        <v>291.54000000000002</v>
      </c>
      <c r="P51" s="219">
        <v>240.28</v>
      </c>
      <c r="Q51" s="219">
        <v>325.98</v>
      </c>
      <c r="R51" s="220"/>
    </row>
    <row r="52" spans="2:18" x14ac:dyDescent="0.35">
      <c r="B52" s="75" t="s">
        <v>46</v>
      </c>
      <c r="L52" s="15">
        <v>29</v>
      </c>
      <c r="M52" s="219">
        <v>335.53000000000003</v>
      </c>
      <c r="N52" s="219">
        <v>326.29000000000002</v>
      </c>
      <c r="O52" s="219">
        <v>316.54000000000002</v>
      </c>
      <c r="P52" s="219">
        <v>260.48</v>
      </c>
      <c r="Q52" s="219">
        <v>319.36</v>
      </c>
      <c r="R52" s="220"/>
    </row>
    <row r="53" spans="2:18" x14ac:dyDescent="0.35">
      <c r="B53" s="75" t="s">
        <v>47</v>
      </c>
      <c r="L53" s="15">
        <v>30</v>
      </c>
      <c r="M53" s="219">
        <v>332.18</v>
      </c>
      <c r="N53" s="219">
        <v>314.11</v>
      </c>
      <c r="O53" s="219"/>
      <c r="P53" s="219">
        <v>258.64</v>
      </c>
      <c r="Q53" s="219">
        <v>326.61</v>
      </c>
      <c r="R53" s="220"/>
    </row>
    <row r="54" spans="2:18" x14ac:dyDescent="0.35">
      <c r="B54" s="75" t="s">
        <v>160</v>
      </c>
      <c r="L54" s="15">
        <v>31</v>
      </c>
      <c r="M54" s="219">
        <v>335.33000000000004</v>
      </c>
      <c r="N54" s="219">
        <v>308.09000000000003</v>
      </c>
      <c r="O54" s="219"/>
      <c r="P54" s="219">
        <v>260.32</v>
      </c>
      <c r="Q54" s="219">
        <v>329.76000000000005</v>
      </c>
      <c r="R54" s="220"/>
    </row>
    <row r="55" spans="2:18" x14ac:dyDescent="0.35">
      <c r="B55" s="75" t="s">
        <v>162</v>
      </c>
      <c r="L55" s="15">
        <v>32</v>
      </c>
      <c r="M55" s="219">
        <v>330.96000000000004</v>
      </c>
      <c r="N55" s="219">
        <v>333.49</v>
      </c>
      <c r="O55" s="219"/>
      <c r="P55" s="219">
        <v>261.94</v>
      </c>
      <c r="Q55" s="219">
        <v>323.27000000000004</v>
      </c>
      <c r="R55" s="220"/>
    </row>
    <row r="56" spans="2:18" x14ac:dyDescent="0.35">
      <c r="L56" s="15">
        <v>33</v>
      </c>
      <c r="M56" s="219">
        <v>336.59000000000003</v>
      </c>
      <c r="N56" s="219">
        <v>329.14000000000004</v>
      </c>
      <c r="O56" s="219"/>
      <c r="P56" s="219">
        <v>230.62</v>
      </c>
      <c r="Q56" s="219">
        <v>339.85</v>
      </c>
      <c r="R56" s="220"/>
    </row>
    <row r="57" spans="2:18" x14ac:dyDescent="0.35">
      <c r="B57" s="24" t="s">
        <v>163</v>
      </c>
      <c r="L57" s="15">
        <v>34</v>
      </c>
      <c r="M57" s="219">
        <v>340.93</v>
      </c>
      <c r="N57" s="219">
        <v>321.97000000000003</v>
      </c>
      <c r="O57" s="219"/>
      <c r="P57" s="219">
        <v>250.73</v>
      </c>
      <c r="Q57" s="219">
        <v>340.02000000000004</v>
      </c>
      <c r="R57" s="220"/>
    </row>
    <row r="58" spans="2:18" x14ac:dyDescent="0.35">
      <c r="B58" s="24"/>
      <c r="L58" s="15">
        <v>35</v>
      </c>
      <c r="M58" s="219">
        <v>330.59000000000003</v>
      </c>
      <c r="N58" s="219">
        <v>330.09000000000003</v>
      </c>
      <c r="O58" s="219"/>
      <c r="P58" s="219">
        <v>246.67</v>
      </c>
      <c r="Q58" s="219">
        <v>335.63</v>
      </c>
      <c r="R58" s="220"/>
    </row>
    <row r="59" spans="2:18" x14ac:dyDescent="0.35">
      <c r="L59" s="15">
        <v>36</v>
      </c>
      <c r="M59" s="219">
        <v>340.3</v>
      </c>
      <c r="N59" s="219">
        <v>318.43</v>
      </c>
      <c r="O59" s="219"/>
      <c r="P59" s="219">
        <v>253.17</v>
      </c>
      <c r="Q59" s="219">
        <v>322.27000000000004</v>
      </c>
      <c r="R59" s="220"/>
    </row>
    <row r="60" spans="2:18" x14ac:dyDescent="0.35">
      <c r="L60" s="15">
        <v>37</v>
      </c>
      <c r="M60" s="219">
        <v>342.42</v>
      </c>
      <c r="N60" s="219">
        <v>337.71000000000004</v>
      </c>
      <c r="O60" s="219"/>
      <c r="P60" s="219">
        <v>256.17</v>
      </c>
      <c r="Q60" s="219">
        <v>336.24</v>
      </c>
      <c r="R60" s="220"/>
    </row>
    <row r="61" spans="2:18" x14ac:dyDescent="0.35">
      <c r="L61" s="15">
        <v>38</v>
      </c>
      <c r="M61" s="219">
        <v>344.27000000000004</v>
      </c>
      <c r="N61" s="219">
        <v>335.28000000000003</v>
      </c>
      <c r="O61" s="219"/>
      <c r="P61" s="219">
        <v>255.35999999999999</v>
      </c>
      <c r="Q61" s="219">
        <v>337.67</v>
      </c>
      <c r="R61" s="220"/>
    </row>
    <row r="62" spans="2:18" x14ac:dyDescent="0.35">
      <c r="L62" s="15">
        <v>39</v>
      </c>
      <c r="M62" s="219">
        <v>346.04</v>
      </c>
      <c r="N62" s="219">
        <v>309.20000000000005</v>
      </c>
      <c r="O62" s="219">
        <v>346.54</v>
      </c>
      <c r="P62" s="219">
        <v>254.09</v>
      </c>
      <c r="Q62" s="219">
        <v>333.34000000000003</v>
      </c>
      <c r="R62" s="220"/>
    </row>
    <row r="63" spans="2:18" x14ac:dyDescent="0.35">
      <c r="L63" s="15">
        <v>40</v>
      </c>
      <c r="M63" s="219">
        <v>349.94</v>
      </c>
      <c r="N63" s="219">
        <v>347.51000000000005</v>
      </c>
      <c r="O63" s="219"/>
      <c r="P63" s="219">
        <v>251.29999999999998</v>
      </c>
      <c r="Q63" s="219">
        <v>336.72</v>
      </c>
      <c r="R63" s="220"/>
    </row>
    <row r="64" spans="2:18" x14ac:dyDescent="0.35">
      <c r="L64" s="15">
        <v>41</v>
      </c>
      <c r="M64" s="219">
        <v>360.16</v>
      </c>
      <c r="N64" s="219">
        <v>337.20000000000005</v>
      </c>
      <c r="O64" s="219"/>
      <c r="P64" s="219">
        <v>256.54000000000002</v>
      </c>
      <c r="Q64" s="219">
        <v>342.08000000000004</v>
      </c>
      <c r="R64" s="220"/>
    </row>
    <row r="65" spans="11:18" x14ac:dyDescent="0.35">
      <c r="L65" s="15">
        <v>42</v>
      </c>
      <c r="M65" s="219">
        <v>356.59000000000003</v>
      </c>
      <c r="N65" s="219">
        <v>346.92</v>
      </c>
      <c r="O65" s="219"/>
      <c r="P65" s="219">
        <v>258.78000000000003</v>
      </c>
      <c r="Q65" s="219">
        <v>338.56</v>
      </c>
      <c r="R65" s="220"/>
    </row>
    <row r="66" spans="11:18" x14ac:dyDescent="0.35">
      <c r="L66" s="15">
        <v>43</v>
      </c>
      <c r="M66" s="219">
        <v>360.5</v>
      </c>
      <c r="N66" s="219">
        <v>338.38</v>
      </c>
      <c r="O66" s="219"/>
      <c r="P66" s="219">
        <v>249.67999999999998</v>
      </c>
      <c r="Q66" s="219">
        <v>335.54</v>
      </c>
      <c r="R66" s="220"/>
    </row>
    <row r="67" spans="11:18" x14ac:dyDescent="0.35">
      <c r="L67" s="15">
        <v>44</v>
      </c>
      <c r="M67" s="219">
        <v>373.24</v>
      </c>
      <c r="N67" s="219">
        <v>333.72</v>
      </c>
      <c r="O67" s="219">
        <v>366.54</v>
      </c>
      <c r="P67" s="219">
        <v>263.87</v>
      </c>
      <c r="Q67" s="219">
        <v>343.34000000000003</v>
      </c>
      <c r="R67" s="220"/>
    </row>
    <row r="68" spans="11:18" x14ac:dyDescent="0.35">
      <c r="L68" s="15">
        <v>45</v>
      </c>
      <c r="M68" s="219">
        <v>369.34000000000003</v>
      </c>
      <c r="N68" s="219">
        <v>344.46000000000004</v>
      </c>
      <c r="O68" s="219"/>
      <c r="P68" s="219">
        <v>257.19</v>
      </c>
      <c r="Q68" s="219">
        <v>348.93</v>
      </c>
      <c r="R68" s="220"/>
    </row>
    <row r="69" spans="11:18" x14ac:dyDescent="0.35">
      <c r="L69" s="15">
        <v>46</v>
      </c>
      <c r="M69" s="219">
        <v>373.91</v>
      </c>
      <c r="N69" s="219">
        <v>348.33000000000004</v>
      </c>
      <c r="O69" s="219"/>
      <c r="P69" s="219">
        <v>278.16000000000003</v>
      </c>
      <c r="Q69" s="219">
        <v>348.16</v>
      </c>
      <c r="R69" s="220">
        <v>316.54000000000002</v>
      </c>
    </row>
    <row r="70" spans="11:18" x14ac:dyDescent="0.35">
      <c r="L70" s="15">
        <v>47</v>
      </c>
      <c r="M70" s="219">
        <v>370.8</v>
      </c>
      <c r="N70" s="219">
        <v>375.99</v>
      </c>
      <c r="O70" s="219"/>
      <c r="P70" s="219">
        <v>260.84000000000003</v>
      </c>
      <c r="Q70" s="219">
        <v>362.94</v>
      </c>
      <c r="R70" s="220"/>
    </row>
    <row r="71" spans="11:18" x14ac:dyDescent="0.35">
      <c r="L71" s="15">
        <v>48</v>
      </c>
      <c r="M71" s="219">
        <v>372.46000000000004</v>
      </c>
      <c r="N71" s="219">
        <v>377.76000000000005</v>
      </c>
      <c r="O71" s="219"/>
      <c r="P71" s="219">
        <v>278.88</v>
      </c>
      <c r="Q71" s="219">
        <v>361.51000000000005</v>
      </c>
      <c r="R71" s="220"/>
    </row>
    <row r="72" spans="11:18" x14ac:dyDescent="0.35">
      <c r="L72" s="15">
        <v>49</v>
      </c>
      <c r="M72" s="219">
        <v>386.74</v>
      </c>
      <c r="N72" s="219">
        <v>350.78000000000003</v>
      </c>
      <c r="O72" s="219"/>
      <c r="P72" s="219">
        <v>258.17</v>
      </c>
      <c r="Q72" s="219">
        <v>363.1</v>
      </c>
      <c r="R72" s="220">
        <v>286.54000000000002</v>
      </c>
    </row>
    <row r="73" spans="11:18" x14ac:dyDescent="0.35">
      <c r="L73" s="15">
        <v>50</v>
      </c>
      <c r="M73" s="219">
        <v>382.64000000000004</v>
      </c>
      <c r="N73" s="219">
        <v>369.57</v>
      </c>
      <c r="O73" s="219"/>
      <c r="P73" s="219">
        <v>260.44</v>
      </c>
      <c r="Q73" s="219">
        <v>368.8</v>
      </c>
      <c r="R73" s="220"/>
    </row>
    <row r="74" spans="11:18" x14ac:dyDescent="0.35">
      <c r="L74" s="15">
        <v>51</v>
      </c>
      <c r="M74" s="219">
        <v>386.43</v>
      </c>
      <c r="N74" s="219">
        <v>392.52000000000004</v>
      </c>
      <c r="O74" s="219"/>
      <c r="P74" s="219">
        <v>261.82</v>
      </c>
      <c r="Q74" s="219">
        <v>358.32</v>
      </c>
      <c r="R74" s="220"/>
    </row>
    <row r="75" spans="11:18" ht="15" thickBot="1" x14ac:dyDescent="0.4">
      <c r="L75" s="23">
        <v>52</v>
      </c>
      <c r="M75" s="221">
        <v>390.32</v>
      </c>
      <c r="N75" s="221">
        <v>382.48</v>
      </c>
      <c r="O75" s="221"/>
      <c r="P75" s="221">
        <v>266.36</v>
      </c>
      <c r="Q75" s="221">
        <v>375.59000000000003</v>
      </c>
      <c r="R75" s="222">
        <v>246.54</v>
      </c>
    </row>
    <row r="76" spans="11:18" ht="15" thickBot="1" x14ac:dyDescent="0.4">
      <c r="K76" s="98">
        <v>2022</v>
      </c>
      <c r="L76" s="20">
        <v>1</v>
      </c>
      <c r="M76" s="217">
        <v>398.59000000000003</v>
      </c>
      <c r="N76" s="217">
        <v>410.12</v>
      </c>
      <c r="O76" s="217"/>
      <c r="P76" s="217">
        <v>268.15000000000003</v>
      </c>
      <c r="Q76" s="217">
        <v>379.61</v>
      </c>
      <c r="R76" s="218"/>
    </row>
    <row r="77" spans="11:18" x14ac:dyDescent="0.35">
      <c r="K77" s="25"/>
      <c r="L77" s="21">
        <v>2</v>
      </c>
      <c r="M77" s="219">
        <v>388.65000000000003</v>
      </c>
      <c r="N77" s="219">
        <v>352.51000000000005</v>
      </c>
      <c r="O77" s="219"/>
      <c r="P77" s="219">
        <v>246.53</v>
      </c>
      <c r="Q77" s="219">
        <v>373.38</v>
      </c>
      <c r="R77" s="220"/>
    </row>
    <row r="78" spans="11:18" x14ac:dyDescent="0.35">
      <c r="K78" s="25"/>
      <c r="L78" s="21">
        <v>3</v>
      </c>
      <c r="M78" s="219">
        <v>394.27000000000004</v>
      </c>
      <c r="N78" s="219">
        <v>357.04</v>
      </c>
      <c r="O78" s="219"/>
      <c r="P78" s="219">
        <v>275.18</v>
      </c>
      <c r="Q78" s="219">
        <v>352.24</v>
      </c>
      <c r="R78" s="220"/>
    </row>
    <row r="79" spans="11:18" x14ac:dyDescent="0.35">
      <c r="K79" s="25"/>
      <c r="L79" s="21">
        <v>4</v>
      </c>
      <c r="M79" s="219">
        <v>390.22</v>
      </c>
      <c r="N79" s="219">
        <v>389.38</v>
      </c>
      <c r="O79" s="219"/>
      <c r="P79" s="219">
        <v>279.3</v>
      </c>
      <c r="Q79" s="219">
        <v>357.84000000000003</v>
      </c>
      <c r="R79" s="220"/>
    </row>
    <row r="80" spans="11:18" x14ac:dyDescent="0.35">
      <c r="K80" s="25"/>
      <c r="L80" s="21">
        <v>5</v>
      </c>
      <c r="M80" s="219">
        <v>405.07</v>
      </c>
      <c r="N80" s="219">
        <v>408.22</v>
      </c>
      <c r="O80" s="219">
        <v>386.54</v>
      </c>
      <c r="P80" s="219">
        <v>266.33000000000004</v>
      </c>
      <c r="Q80" s="219">
        <v>371</v>
      </c>
      <c r="R80" s="220"/>
    </row>
    <row r="81" spans="11:18" x14ac:dyDescent="0.35">
      <c r="K81" s="25"/>
      <c r="L81" s="21">
        <v>6</v>
      </c>
      <c r="M81" s="219">
        <v>413.90000000000003</v>
      </c>
      <c r="N81" s="219">
        <v>417.76000000000005</v>
      </c>
      <c r="O81" s="219"/>
      <c r="P81" s="219">
        <v>262.3</v>
      </c>
      <c r="Q81" s="219">
        <v>383.46000000000004</v>
      </c>
      <c r="R81" s="220"/>
    </row>
    <row r="82" spans="11:18" x14ac:dyDescent="0.35">
      <c r="K82" s="25"/>
      <c r="L82" s="21">
        <v>7</v>
      </c>
      <c r="M82" s="219">
        <v>405.01000000000005</v>
      </c>
      <c r="N82" s="219">
        <v>423.19</v>
      </c>
      <c r="O82" s="219"/>
      <c r="P82" s="219">
        <v>303.12</v>
      </c>
      <c r="Q82" s="219">
        <v>375.69</v>
      </c>
      <c r="R82" s="220"/>
    </row>
    <row r="83" spans="11:18" x14ac:dyDescent="0.35">
      <c r="K83" s="25"/>
      <c r="L83" s="21">
        <v>8</v>
      </c>
      <c r="M83" s="219">
        <v>406.22</v>
      </c>
      <c r="N83" s="219">
        <v>357.63000000000005</v>
      </c>
      <c r="O83" s="219">
        <v>402.41</v>
      </c>
      <c r="P83" s="219">
        <v>311.56</v>
      </c>
      <c r="Q83" s="219">
        <v>393.41</v>
      </c>
      <c r="R83" s="220"/>
    </row>
    <row r="84" spans="11:18" x14ac:dyDescent="0.35">
      <c r="K84" s="25"/>
      <c r="L84" s="21">
        <v>9</v>
      </c>
      <c r="M84" s="219">
        <v>426.31</v>
      </c>
      <c r="N84" s="219">
        <v>418.3</v>
      </c>
      <c r="O84" s="219">
        <v>422.41</v>
      </c>
      <c r="P84" s="219">
        <v>321.48</v>
      </c>
      <c r="Q84" s="219">
        <v>396.3</v>
      </c>
      <c r="R84" s="220"/>
    </row>
    <row r="85" spans="11:18" x14ac:dyDescent="0.35">
      <c r="K85" s="25"/>
      <c r="L85" s="21">
        <v>10</v>
      </c>
      <c r="M85" s="219">
        <v>427.16</v>
      </c>
      <c r="N85" s="219">
        <v>414.56</v>
      </c>
      <c r="O85" s="219"/>
      <c r="P85" s="219">
        <v>343.43</v>
      </c>
      <c r="Q85" s="219">
        <v>398.94</v>
      </c>
      <c r="R85" s="220">
        <v>367.41</v>
      </c>
    </row>
    <row r="86" spans="11:18" x14ac:dyDescent="0.35">
      <c r="K86" s="25"/>
      <c r="L86" s="21">
        <v>11</v>
      </c>
      <c r="M86" s="219">
        <v>427.16</v>
      </c>
      <c r="N86" s="219">
        <v>414.56</v>
      </c>
      <c r="O86" s="219"/>
      <c r="P86" s="219">
        <v>343.43</v>
      </c>
      <c r="Q86" s="219">
        <v>398.94</v>
      </c>
      <c r="R86" s="220">
        <v>367.41</v>
      </c>
    </row>
    <row r="87" spans="11:18" x14ac:dyDescent="0.35">
      <c r="K87" s="25"/>
      <c r="L87" s="21">
        <v>12</v>
      </c>
      <c r="M87" s="219">
        <v>429.69</v>
      </c>
      <c r="N87" s="219">
        <v>437.85</v>
      </c>
      <c r="O87" s="219">
        <v>433.51000000000005</v>
      </c>
      <c r="P87" s="219">
        <v>348.29</v>
      </c>
      <c r="Q87" s="219">
        <v>404.84000000000003</v>
      </c>
      <c r="R87" s="220"/>
    </row>
    <row r="88" spans="11:18" x14ac:dyDescent="0.35">
      <c r="K88" s="25"/>
      <c r="L88" s="21">
        <v>13</v>
      </c>
      <c r="M88" s="219">
        <v>426.96000000000004</v>
      </c>
      <c r="N88" s="219">
        <v>442.88000000000005</v>
      </c>
      <c r="O88" s="219">
        <v>447.41</v>
      </c>
      <c r="P88" s="219">
        <v>362.95000000000005</v>
      </c>
      <c r="Q88" s="219">
        <v>395.47</v>
      </c>
      <c r="R88" s="220"/>
    </row>
    <row r="89" spans="11:18" x14ac:dyDescent="0.35">
      <c r="K89" s="25"/>
      <c r="L89" s="21">
        <v>14</v>
      </c>
      <c r="M89" s="219">
        <v>417.21000000000004</v>
      </c>
      <c r="N89" s="219">
        <v>390.97</v>
      </c>
      <c r="O89" s="219"/>
      <c r="P89" s="219">
        <v>381.53000000000003</v>
      </c>
      <c r="Q89" s="219">
        <v>400.17</v>
      </c>
      <c r="R89" s="220"/>
    </row>
    <row r="90" spans="11:18" x14ac:dyDescent="0.35">
      <c r="K90" s="25"/>
      <c r="L90" s="21">
        <v>15</v>
      </c>
      <c r="M90" s="219">
        <v>434.6</v>
      </c>
      <c r="N90" s="219">
        <v>427.32000000000005</v>
      </c>
      <c r="O90" s="219">
        <v>447.41</v>
      </c>
      <c r="P90" s="219">
        <v>360.12</v>
      </c>
      <c r="Q90" s="219">
        <v>385.15000000000003</v>
      </c>
      <c r="R90" s="220"/>
    </row>
    <row r="91" spans="11:18" x14ac:dyDescent="0.35">
      <c r="K91" s="25"/>
      <c r="L91" s="21">
        <v>16</v>
      </c>
      <c r="M91" s="219">
        <v>418.33000000000004</v>
      </c>
      <c r="N91" s="219">
        <v>436.33000000000004</v>
      </c>
      <c r="O91" s="219"/>
      <c r="P91" s="219">
        <v>363.68</v>
      </c>
      <c r="Q91" s="219">
        <v>416.86</v>
      </c>
      <c r="R91" s="220"/>
    </row>
    <row r="92" spans="11:18" x14ac:dyDescent="0.35">
      <c r="K92" s="25"/>
      <c r="L92" s="21">
        <v>17</v>
      </c>
      <c r="M92" s="219">
        <v>430.93</v>
      </c>
      <c r="N92" s="219">
        <v>426.16</v>
      </c>
      <c r="O92" s="219"/>
      <c r="P92" s="219">
        <v>362.88000000000005</v>
      </c>
      <c r="Q92" s="219">
        <v>418.77000000000004</v>
      </c>
      <c r="R92" s="220">
        <v>482.41</v>
      </c>
    </row>
    <row r="93" spans="11:18" x14ac:dyDescent="0.35">
      <c r="K93" s="25"/>
      <c r="L93" s="21">
        <v>18</v>
      </c>
      <c r="M93" s="219">
        <v>428.81</v>
      </c>
      <c r="N93" s="219">
        <v>427.89000000000004</v>
      </c>
      <c r="O93" s="219"/>
      <c r="P93" s="219">
        <v>352.84000000000003</v>
      </c>
      <c r="Q93" s="219">
        <v>411.90000000000003</v>
      </c>
      <c r="R93" s="220"/>
    </row>
    <row r="94" spans="11:18" x14ac:dyDescent="0.35">
      <c r="K94" s="25"/>
      <c r="L94" s="21">
        <v>19</v>
      </c>
      <c r="M94" s="219">
        <v>450.59000000000003</v>
      </c>
      <c r="N94" s="219">
        <v>441.06</v>
      </c>
      <c r="O94" s="219"/>
      <c r="P94" s="219">
        <v>368.42</v>
      </c>
      <c r="Q94" s="219">
        <v>430.31</v>
      </c>
      <c r="R94" s="220"/>
    </row>
    <row r="95" spans="11:18" x14ac:dyDescent="0.35">
      <c r="K95" s="25"/>
      <c r="L95" s="21">
        <v>20</v>
      </c>
      <c r="M95" s="219">
        <v>436.78000000000003</v>
      </c>
      <c r="N95" s="219">
        <v>445.18</v>
      </c>
      <c r="O95" s="219"/>
      <c r="P95" s="219">
        <v>364.24</v>
      </c>
      <c r="Q95" s="219">
        <v>412.08000000000004</v>
      </c>
      <c r="R95" s="220">
        <v>407.41</v>
      </c>
    </row>
    <row r="96" spans="11:18" x14ac:dyDescent="0.35">
      <c r="K96" s="25"/>
      <c r="L96" s="21">
        <v>21</v>
      </c>
      <c r="M96" s="219">
        <v>435.64000000000004</v>
      </c>
      <c r="N96" s="219">
        <v>450.47</v>
      </c>
      <c r="O96" s="219"/>
      <c r="P96" s="219">
        <v>372.81</v>
      </c>
      <c r="Q96" s="219">
        <v>431.79</v>
      </c>
      <c r="R96" s="220"/>
    </row>
    <row r="97" spans="11:18" x14ac:dyDescent="0.35">
      <c r="K97" s="25"/>
      <c r="L97" s="21">
        <v>22</v>
      </c>
      <c r="M97" s="219">
        <v>435.47</v>
      </c>
      <c r="N97" s="219">
        <v>384.46000000000004</v>
      </c>
      <c r="O97" s="219"/>
      <c r="P97" s="219">
        <v>352.71000000000004</v>
      </c>
      <c r="Q97" s="219">
        <v>405.38000000000005</v>
      </c>
      <c r="R97" s="220"/>
    </row>
    <row r="98" spans="11:18" x14ac:dyDescent="0.35">
      <c r="K98" s="25"/>
      <c r="L98" s="21">
        <v>23</v>
      </c>
      <c r="M98" s="219">
        <v>433.49</v>
      </c>
      <c r="N98" s="219">
        <v>368.45000000000005</v>
      </c>
      <c r="O98" s="219"/>
      <c r="P98" s="219">
        <v>328.07000000000005</v>
      </c>
      <c r="Q98" s="219">
        <v>418.14000000000004</v>
      </c>
      <c r="R98" s="220"/>
    </row>
    <row r="99" spans="11:18" x14ac:dyDescent="0.35">
      <c r="K99" s="25"/>
      <c r="L99" s="21">
        <v>24</v>
      </c>
      <c r="M99" s="219">
        <v>420.75</v>
      </c>
      <c r="N99" s="219">
        <v>440.55</v>
      </c>
      <c r="O99" s="219"/>
      <c r="P99" s="219">
        <v>367.79</v>
      </c>
      <c r="Q99" s="219">
        <v>407.13000000000005</v>
      </c>
      <c r="R99" s="220"/>
    </row>
    <row r="100" spans="11:18" x14ac:dyDescent="0.35">
      <c r="K100" s="25"/>
      <c r="L100" s="21">
        <v>25</v>
      </c>
      <c r="M100" s="219"/>
      <c r="N100" s="219"/>
      <c r="O100" s="219"/>
      <c r="P100" s="219"/>
      <c r="Q100" s="219"/>
      <c r="R100" s="220"/>
    </row>
    <row r="101" spans="11:18" x14ac:dyDescent="0.35">
      <c r="K101" s="25"/>
      <c r="L101" s="21">
        <v>26</v>
      </c>
      <c r="M101" s="219"/>
      <c r="N101" s="219"/>
      <c r="O101" s="219"/>
      <c r="P101" s="219"/>
      <c r="Q101" s="219"/>
      <c r="R101" s="220"/>
    </row>
    <row r="102" spans="11:18" x14ac:dyDescent="0.35">
      <c r="K102" s="25"/>
      <c r="L102" s="21">
        <v>27</v>
      </c>
      <c r="M102" s="219"/>
      <c r="N102" s="219"/>
      <c r="O102" s="219"/>
      <c r="P102" s="219"/>
      <c r="Q102" s="219"/>
      <c r="R102" s="220"/>
    </row>
    <row r="103" spans="11:18" x14ac:dyDescent="0.35">
      <c r="K103" s="25"/>
      <c r="L103" s="21">
        <v>28</v>
      </c>
      <c r="M103" s="219"/>
      <c r="N103" s="219"/>
      <c r="O103" s="219"/>
      <c r="P103" s="219"/>
      <c r="Q103" s="219"/>
      <c r="R103" s="220"/>
    </row>
    <row r="104" spans="11:18" x14ac:dyDescent="0.35">
      <c r="K104" s="25"/>
      <c r="L104" s="21">
        <v>29</v>
      </c>
      <c r="M104" s="219"/>
      <c r="N104" s="219"/>
      <c r="O104" s="219"/>
      <c r="P104" s="219"/>
      <c r="Q104" s="219"/>
      <c r="R104" s="220"/>
    </row>
    <row r="105" spans="11:18" x14ac:dyDescent="0.35">
      <c r="K105" s="25"/>
      <c r="L105" s="21">
        <v>30</v>
      </c>
      <c r="M105" s="219"/>
      <c r="N105" s="219"/>
      <c r="O105" s="219"/>
      <c r="P105" s="219"/>
      <c r="Q105" s="219"/>
      <c r="R105" s="220"/>
    </row>
    <row r="106" spans="11:18" x14ac:dyDescent="0.35">
      <c r="K106" s="25"/>
      <c r="L106" s="21">
        <v>31</v>
      </c>
      <c r="M106" s="219"/>
      <c r="N106" s="219"/>
      <c r="O106" s="219"/>
      <c r="P106" s="219"/>
      <c r="Q106" s="219"/>
      <c r="R106" s="220"/>
    </row>
    <row r="107" spans="11:18" x14ac:dyDescent="0.35">
      <c r="K107" s="25"/>
      <c r="L107" s="21">
        <v>32</v>
      </c>
      <c r="M107" s="219"/>
      <c r="N107" s="219"/>
      <c r="O107" s="219"/>
      <c r="P107" s="219"/>
      <c r="Q107" s="219"/>
      <c r="R107" s="220"/>
    </row>
    <row r="108" spans="11:18" x14ac:dyDescent="0.35">
      <c r="K108" s="25"/>
      <c r="L108" s="21">
        <v>33</v>
      </c>
      <c r="M108" s="219"/>
      <c r="N108" s="219"/>
      <c r="O108" s="219"/>
      <c r="P108" s="219"/>
      <c r="Q108" s="219"/>
      <c r="R108" s="220"/>
    </row>
    <row r="109" spans="11:18" x14ac:dyDescent="0.35">
      <c r="K109" s="25"/>
      <c r="L109" s="21">
        <v>34</v>
      </c>
      <c r="M109" s="219"/>
      <c r="N109" s="219"/>
      <c r="O109" s="219"/>
      <c r="P109" s="219"/>
      <c r="Q109" s="219"/>
      <c r="R109" s="220"/>
    </row>
    <row r="110" spans="11:18" x14ac:dyDescent="0.35">
      <c r="K110" s="25"/>
      <c r="L110" s="21">
        <v>35</v>
      </c>
      <c r="M110" s="219"/>
      <c r="N110" s="219"/>
      <c r="O110" s="219"/>
      <c r="P110" s="219"/>
      <c r="Q110" s="219"/>
      <c r="R110" s="220"/>
    </row>
    <row r="111" spans="11:18" x14ac:dyDescent="0.35">
      <c r="K111" s="25"/>
      <c r="L111" s="21">
        <v>36</v>
      </c>
      <c r="M111" s="219"/>
      <c r="N111" s="219"/>
      <c r="O111" s="219"/>
      <c r="P111" s="219"/>
      <c r="Q111" s="219"/>
      <c r="R111" s="220"/>
    </row>
    <row r="112" spans="11:18" x14ac:dyDescent="0.35">
      <c r="K112" s="25"/>
      <c r="L112" s="21">
        <v>37</v>
      </c>
      <c r="M112" s="219"/>
      <c r="N112" s="219"/>
      <c r="O112" s="219"/>
      <c r="P112" s="219"/>
      <c r="Q112" s="219"/>
      <c r="R112" s="220"/>
    </row>
    <row r="113" spans="11:18" x14ac:dyDescent="0.35">
      <c r="K113" s="25"/>
      <c r="L113" s="21">
        <v>38</v>
      </c>
      <c r="M113" s="219"/>
      <c r="N113" s="219"/>
      <c r="O113" s="219"/>
      <c r="P113" s="219"/>
      <c r="Q113" s="219"/>
      <c r="R113" s="220"/>
    </row>
    <row r="114" spans="11:18" x14ac:dyDescent="0.35">
      <c r="K114" s="25"/>
      <c r="L114" s="21">
        <v>39</v>
      </c>
      <c r="M114" s="219"/>
      <c r="N114" s="219"/>
      <c r="O114" s="219"/>
      <c r="P114" s="219"/>
      <c r="Q114" s="219"/>
      <c r="R114" s="220"/>
    </row>
    <row r="115" spans="11:18" x14ac:dyDescent="0.35">
      <c r="K115" s="25"/>
      <c r="L115" s="21">
        <v>40</v>
      </c>
      <c r="M115" s="219"/>
      <c r="N115" s="219"/>
      <c r="O115" s="219"/>
      <c r="P115" s="219"/>
      <c r="Q115" s="219"/>
      <c r="R115" s="220"/>
    </row>
    <row r="116" spans="11:18" x14ac:dyDescent="0.35">
      <c r="K116" s="25"/>
      <c r="L116" s="21">
        <v>41</v>
      </c>
      <c r="M116" s="219"/>
      <c r="N116" s="219"/>
      <c r="O116" s="219"/>
      <c r="P116" s="219"/>
      <c r="Q116" s="219"/>
      <c r="R116" s="220"/>
    </row>
    <row r="117" spans="11:18" x14ac:dyDescent="0.35">
      <c r="K117" s="25"/>
      <c r="L117" s="21">
        <v>42</v>
      </c>
      <c r="M117" s="219"/>
      <c r="N117" s="219"/>
      <c r="O117" s="219"/>
      <c r="P117" s="219"/>
      <c r="Q117" s="219"/>
      <c r="R117" s="220"/>
    </row>
    <row r="118" spans="11:18" x14ac:dyDescent="0.35">
      <c r="K118" s="25"/>
      <c r="L118" s="21">
        <v>43</v>
      </c>
      <c r="M118" s="219"/>
      <c r="N118" s="219"/>
      <c r="O118" s="219"/>
      <c r="P118" s="219"/>
      <c r="Q118" s="219"/>
      <c r="R118" s="220"/>
    </row>
    <row r="119" spans="11:18" x14ac:dyDescent="0.35">
      <c r="K119" s="25"/>
      <c r="L119" s="21">
        <v>44</v>
      </c>
      <c r="M119" s="219"/>
      <c r="N119" s="219"/>
      <c r="O119" s="219"/>
      <c r="P119" s="219"/>
      <c r="Q119" s="219"/>
      <c r="R119" s="220"/>
    </row>
    <row r="120" spans="11:18" x14ac:dyDescent="0.35">
      <c r="K120" s="25"/>
      <c r="L120" s="21">
        <v>45</v>
      </c>
      <c r="M120" s="219"/>
      <c r="N120" s="219"/>
      <c r="O120" s="219"/>
      <c r="P120" s="219"/>
      <c r="Q120" s="219"/>
      <c r="R120" s="220"/>
    </row>
    <row r="121" spans="11:18" x14ac:dyDescent="0.35">
      <c r="K121" s="25"/>
      <c r="L121" s="21">
        <v>46</v>
      </c>
      <c r="M121" s="219"/>
      <c r="N121" s="219"/>
      <c r="O121" s="219"/>
      <c r="P121" s="219"/>
      <c r="Q121" s="219"/>
      <c r="R121" s="220"/>
    </row>
    <row r="122" spans="11:18" x14ac:dyDescent="0.35">
      <c r="K122" s="25"/>
      <c r="L122" s="21">
        <v>47</v>
      </c>
      <c r="M122" s="219"/>
      <c r="N122" s="219"/>
      <c r="O122" s="219"/>
      <c r="P122" s="219"/>
      <c r="Q122" s="219"/>
      <c r="R122" s="220"/>
    </row>
    <row r="123" spans="11:18" x14ac:dyDescent="0.35">
      <c r="K123" s="25"/>
      <c r="L123" s="21">
        <v>48</v>
      </c>
      <c r="M123" s="219"/>
      <c r="N123" s="219"/>
      <c r="O123" s="219"/>
      <c r="P123" s="219"/>
      <c r="Q123" s="219"/>
      <c r="R123" s="220"/>
    </row>
    <row r="124" spans="11:18" x14ac:dyDescent="0.35">
      <c r="K124" s="25"/>
      <c r="L124" s="21">
        <v>49</v>
      </c>
      <c r="M124" s="219"/>
      <c r="N124" s="219"/>
      <c r="O124" s="219"/>
      <c r="P124" s="219"/>
      <c r="Q124" s="219"/>
      <c r="R124" s="220"/>
    </row>
    <row r="125" spans="11:18" x14ac:dyDescent="0.35">
      <c r="K125" s="25"/>
      <c r="L125" s="21">
        <v>50</v>
      </c>
      <c r="M125" s="219"/>
      <c r="N125" s="219"/>
      <c r="O125" s="219"/>
      <c r="P125" s="219"/>
      <c r="Q125" s="219"/>
      <c r="R125" s="220"/>
    </row>
    <row r="126" spans="11:18" x14ac:dyDescent="0.35">
      <c r="K126" s="25"/>
      <c r="L126" s="21">
        <v>51</v>
      </c>
      <c r="M126" s="219"/>
      <c r="N126" s="219"/>
      <c r="O126" s="219"/>
      <c r="P126" s="219"/>
      <c r="Q126" s="219"/>
      <c r="R126" s="220"/>
    </row>
    <row r="127" spans="11:18" ht="15" thickBot="1" x14ac:dyDescent="0.4">
      <c r="K127" s="25"/>
      <c r="L127" s="22">
        <v>52</v>
      </c>
      <c r="M127" s="223"/>
      <c r="N127" s="223"/>
      <c r="O127" s="223"/>
      <c r="P127" s="223"/>
      <c r="Q127" s="223"/>
      <c r="R127" s="224"/>
    </row>
    <row r="128" spans="11:18" x14ac:dyDescent="0.35">
      <c r="K128" s="25"/>
    </row>
    <row r="129" spans="11:11" x14ac:dyDescent="0.35">
      <c r="K129" s="25"/>
    </row>
    <row r="130" spans="11:11" x14ac:dyDescent="0.35">
      <c r="K130" s="2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>
      <selection activeCell="J28" sqref="J28"/>
    </sheetView>
  </sheetViews>
  <sheetFormatPr defaultColWidth="8.81640625" defaultRowHeight="14.5" x14ac:dyDescent="0.35"/>
  <cols>
    <col min="1" max="1" width="9.1796875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9.453125" style="93" bestFit="1" customWidth="1"/>
    <col min="12" max="16384" width="8.81640625" style="3"/>
  </cols>
  <sheetData>
    <row r="1" spans="2:13" x14ac:dyDescent="0.35">
      <c r="B1" s="92" t="s">
        <v>165</v>
      </c>
      <c r="C1" s="3" t="s">
        <v>179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319" t="s">
        <v>49</v>
      </c>
      <c r="C3" s="82" t="s">
        <v>12</v>
      </c>
      <c r="D3" s="83" t="s">
        <v>13</v>
      </c>
      <c r="E3" s="84" t="s">
        <v>14</v>
      </c>
      <c r="F3" s="84" t="s">
        <v>15</v>
      </c>
      <c r="G3" s="84" t="s">
        <v>16</v>
      </c>
      <c r="H3" s="85" t="s">
        <v>17</v>
      </c>
      <c r="I3" s="82" t="s">
        <v>18</v>
      </c>
      <c r="J3" s="82" t="s">
        <v>48</v>
      </c>
      <c r="M3" s="3" t="s">
        <v>178</v>
      </c>
    </row>
    <row r="4" spans="2:13" ht="15" thickBot="1" x14ac:dyDescent="0.4">
      <c r="B4" s="86">
        <v>1</v>
      </c>
      <c r="C4" s="227">
        <v>59</v>
      </c>
      <c r="D4" s="227">
        <v>128133</v>
      </c>
      <c r="E4" s="227">
        <v>5151</v>
      </c>
      <c r="F4" s="227">
        <v>0</v>
      </c>
      <c r="G4" s="227">
        <v>47802</v>
      </c>
      <c r="H4" s="227">
        <v>37322</v>
      </c>
      <c r="I4" s="227">
        <v>4317</v>
      </c>
      <c r="J4" s="225">
        <v>222784</v>
      </c>
      <c r="K4" s="96">
        <v>2021</v>
      </c>
    </row>
    <row r="5" spans="2:13" x14ac:dyDescent="0.35">
      <c r="B5" s="87">
        <v>2</v>
      </c>
      <c r="C5" s="228">
        <v>120</v>
      </c>
      <c r="D5" s="228">
        <v>140095</v>
      </c>
      <c r="E5" s="228">
        <v>8655</v>
      </c>
      <c r="F5" s="228">
        <v>641</v>
      </c>
      <c r="G5" s="228">
        <v>34975</v>
      </c>
      <c r="H5" s="228">
        <v>42587</v>
      </c>
      <c r="I5" s="228">
        <v>6816</v>
      </c>
      <c r="J5" s="226">
        <f>SUM(C5:I5)</f>
        <v>233889</v>
      </c>
      <c r="K5" s="94"/>
    </row>
    <row r="6" spans="2:13" x14ac:dyDescent="0.35">
      <c r="B6" s="87">
        <v>3</v>
      </c>
      <c r="C6" s="228">
        <v>0</v>
      </c>
      <c r="D6" s="228">
        <v>140138</v>
      </c>
      <c r="E6" s="228">
        <v>7309</v>
      </c>
      <c r="F6" s="228">
        <v>0</v>
      </c>
      <c r="G6" s="228">
        <v>52683</v>
      </c>
      <c r="H6" s="228">
        <v>38491</v>
      </c>
      <c r="I6" s="228">
        <v>7091</v>
      </c>
      <c r="J6" s="226">
        <f>SUM(C6:I6)</f>
        <v>245712</v>
      </c>
      <c r="K6" s="25"/>
    </row>
    <row r="7" spans="2:13" x14ac:dyDescent="0.35">
      <c r="B7" s="87">
        <v>4</v>
      </c>
      <c r="C7" s="228">
        <v>301</v>
      </c>
      <c r="D7" s="228">
        <v>136340</v>
      </c>
      <c r="E7" s="228">
        <v>5293</v>
      </c>
      <c r="F7" s="228">
        <v>0</v>
      </c>
      <c r="G7" s="228">
        <v>48286</v>
      </c>
      <c r="H7" s="228">
        <v>41678</v>
      </c>
      <c r="I7" s="228">
        <v>6720</v>
      </c>
      <c r="J7" s="226">
        <f>SUM(C7:I7)</f>
        <v>238618</v>
      </c>
      <c r="K7" s="25"/>
    </row>
    <row r="8" spans="2:13" x14ac:dyDescent="0.35">
      <c r="B8" s="87">
        <v>5</v>
      </c>
      <c r="C8" s="228">
        <v>0</v>
      </c>
      <c r="D8" s="228">
        <v>122845</v>
      </c>
      <c r="E8" s="228">
        <v>5984</v>
      </c>
      <c r="F8" s="228">
        <v>0</v>
      </c>
      <c r="G8" s="228">
        <v>43902</v>
      </c>
      <c r="H8" s="228">
        <v>35222</v>
      </c>
      <c r="I8" s="228">
        <v>7021</v>
      </c>
      <c r="J8" s="226">
        <v>214974</v>
      </c>
      <c r="K8" s="25"/>
    </row>
    <row r="9" spans="2:13" x14ac:dyDescent="0.35">
      <c r="B9" s="87">
        <v>6</v>
      </c>
      <c r="C9" s="228">
        <v>172</v>
      </c>
      <c r="D9" s="228">
        <v>122134</v>
      </c>
      <c r="E9" s="228">
        <v>5705</v>
      </c>
      <c r="F9" s="228">
        <v>0</v>
      </c>
      <c r="G9" s="228">
        <v>42608</v>
      </c>
      <c r="H9" s="228">
        <v>45420</v>
      </c>
      <c r="I9" s="228">
        <v>7254</v>
      </c>
      <c r="J9" s="226">
        <f t="shared" ref="J9" si="0">SUM(C9:I9)</f>
        <v>223293</v>
      </c>
      <c r="K9" s="25"/>
    </row>
    <row r="10" spans="2:13" x14ac:dyDescent="0.35">
      <c r="B10" s="87">
        <v>7</v>
      </c>
      <c r="C10" s="228">
        <v>952</v>
      </c>
      <c r="D10" s="228">
        <v>122964</v>
      </c>
      <c r="E10" s="228">
        <v>6605</v>
      </c>
      <c r="F10" s="228">
        <v>0</v>
      </c>
      <c r="G10" s="228">
        <v>56168</v>
      </c>
      <c r="H10" s="228">
        <v>48468</v>
      </c>
      <c r="I10" s="228">
        <v>9617</v>
      </c>
      <c r="J10" s="226">
        <v>244774</v>
      </c>
    </row>
    <row r="11" spans="2:13" x14ac:dyDescent="0.35">
      <c r="B11" s="87">
        <v>8</v>
      </c>
      <c r="C11" s="228">
        <v>254</v>
      </c>
      <c r="D11" s="228">
        <v>111944</v>
      </c>
      <c r="E11" s="228">
        <v>3362</v>
      </c>
      <c r="F11" s="228">
        <v>0</v>
      </c>
      <c r="G11" s="228">
        <v>49209</v>
      </c>
      <c r="H11" s="228">
        <v>36963</v>
      </c>
      <c r="I11" s="228">
        <v>7110</v>
      </c>
      <c r="J11" s="226">
        <f t="shared" ref="J11" si="1">SUM(C11:I11)</f>
        <v>208842</v>
      </c>
      <c r="K11" s="25"/>
    </row>
    <row r="12" spans="2:13" x14ac:dyDescent="0.35">
      <c r="B12" s="87">
        <v>9</v>
      </c>
      <c r="C12" s="228">
        <v>247</v>
      </c>
      <c r="D12" s="228">
        <v>137143</v>
      </c>
      <c r="E12" s="228">
        <v>8537</v>
      </c>
      <c r="F12" s="228">
        <v>427</v>
      </c>
      <c r="G12" s="228">
        <v>42616</v>
      </c>
      <c r="H12" s="228">
        <v>33477</v>
      </c>
      <c r="I12" s="228">
        <v>7943</v>
      </c>
      <c r="J12" s="226">
        <v>230390</v>
      </c>
      <c r="K12" s="25"/>
    </row>
    <row r="13" spans="2:13" x14ac:dyDescent="0.35">
      <c r="B13" s="87">
        <v>10</v>
      </c>
      <c r="C13" s="228">
        <v>364</v>
      </c>
      <c r="D13" s="228">
        <v>129645</v>
      </c>
      <c r="E13" s="228">
        <v>8152</v>
      </c>
      <c r="F13" s="228">
        <v>0</v>
      </c>
      <c r="G13" s="228">
        <v>54460</v>
      </c>
      <c r="H13" s="228">
        <v>42334</v>
      </c>
      <c r="I13" s="228">
        <v>7473</v>
      </c>
      <c r="J13" s="226">
        <f t="shared" ref="J13" si="2">SUM(C13:I13)</f>
        <v>242428</v>
      </c>
      <c r="K13" s="25"/>
    </row>
    <row r="14" spans="2:13" x14ac:dyDescent="0.35">
      <c r="B14" s="87">
        <v>11</v>
      </c>
      <c r="C14" s="228">
        <v>399</v>
      </c>
      <c r="D14" s="228">
        <v>137808</v>
      </c>
      <c r="E14" s="228">
        <v>8314</v>
      </c>
      <c r="F14" s="228">
        <v>0</v>
      </c>
      <c r="G14" s="228">
        <v>54929</v>
      </c>
      <c r="H14" s="228">
        <v>42046</v>
      </c>
      <c r="I14" s="228">
        <v>8755</v>
      </c>
      <c r="J14" s="226">
        <f>SUM(C14:I14)</f>
        <v>252251</v>
      </c>
      <c r="K14" s="25"/>
    </row>
    <row r="15" spans="2:13" x14ac:dyDescent="0.35">
      <c r="B15" s="87">
        <v>12</v>
      </c>
      <c r="C15" s="228">
        <v>634</v>
      </c>
      <c r="D15" s="228">
        <v>146128</v>
      </c>
      <c r="E15" s="228">
        <v>7930</v>
      </c>
      <c r="F15" s="228">
        <v>0</v>
      </c>
      <c r="G15" s="228">
        <v>39221</v>
      </c>
      <c r="H15" s="228">
        <v>39912</v>
      </c>
      <c r="I15" s="228">
        <v>7591</v>
      </c>
      <c r="J15" s="226">
        <f>SUM(C15:I15)</f>
        <v>241416</v>
      </c>
      <c r="K15" s="25"/>
    </row>
    <row r="16" spans="2:13" x14ac:dyDescent="0.35">
      <c r="B16" s="87">
        <v>13</v>
      </c>
      <c r="C16" s="228">
        <v>399</v>
      </c>
      <c r="D16" s="228">
        <v>141365</v>
      </c>
      <c r="E16" s="228">
        <v>10856</v>
      </c>
      <c r="F16" s="228">
        <v>792</v>
      </c>
      <c r="G16" s="228">
        <v>39608</v>
      </c>
      <c r="H16" s="228">
        <v>40763</v>
      </c>
      <c r="I16" s="228">
        <v>9051</v>
      </c>
      <c r="J16" s="226">
        <f t="shared" ref="J16" si="3">SUM(C16:I16)</f>
        <v>242834</v>
      </c>
    </row>
    <row r="17" spans="2:11" x14ac:dyDescent="0.35">
      <c r="B17" s="87">
        <v>14</v>
      </c>
      <c r="C17" s="228">
        <v>503</v>
      </c>
      <c r="D17" s="228">
        <v>101810</v>
      </c>
      <c r="E17" s="228">
        <v>4655</v>
      </c>
      <c r="F17" s="228">
        <v>1793</v>
      </c>
      <c r="G17" s="228">
        <v>42225</v>
      </c>
      <c r="H17" s="228">
        <v>31219</v>
      </c>
      <c r="I17" s="228">
        <v>6446</v>
      </c>
      <c r="J17" s="226">
        <v>188651</v>
      </c>
    </row>
    <row r="18" spans="2:11" x14ac:dyDescent="0.35">
      <c r="B18" s="87">
        <v>15</v>
      </c>
      <c r="C18" s="228">
        <v>115</v>
      </c>
      <c r="D18" s="228">
        <v>134747</v>
      </c>
      <c r="E18" s="228">
        <v>5533</v>
      </c>
      <c r="F18" s="228">
        <v>950</v>
      </c>
      <c r="G18" s="228">
        <v>41089</v>
      </c>
      <c r="H18" s="228">
        <v>44112</v>
      </c>
      <c r="I18" s="228">
        <v>9982</v>
      </c>
      <c r="J18" s="226">
        <v>236528</v>
      </c>
    </row>
    <row r="19" spans="2:11" x14ac:dyDescent="0.35">
      <c r="B19" s="87">
        <v>16</v>
      </c>
      <c r="C19" s="228">
        <v>407</v>
      </c>
      <c r="D19" s="228">
        <v>141911</v>
      </c>
      <c r="E19" s="228">
        <v>11704</v>
      </c>
      <c r="F19" s="228">
        <v>0</v>
      </c>
      <c r="G19" s="228">
        <v>59380</v>
      </c>
      <c r="H19" s="228">
        <v>61398</v>
      </c>
      <c r="I19" s="228">
        <v>7302</v>
      </c>
      <c r="J19" s="226">
        <v>282102</v>
      </c>
    </row>
    <row r="20" spans="2:11" x14ac:dyDescent="0.35">
      <c r="B20" s="87">
        <v>17</v>
      </c>
      <c r="C20" s="228">
        <v>229</v>
      </c>
      <c r="D20" s="228">
        <v>143726</v>
      </c>
      <c r="E20" s="228">
        <v>12088</v>
      </c>
      <c r="F20" s="228">
        <v>0</v>
      </c>
      <c r="G20" s="228">
        <v>38414</v>
      </c>
      <c r="H20" s="228">
        <v>52327</v>
      </c>
      <c r="I20" s="228">
        <v>7322</v>
      </c>
      <c r="J20" s="226">
        <v>254106</v>
      </c>
    </row>
    <row r="21" spans="2:11" x14ac:dyDescent="0.35">
      <c r="B21" s="87">
        <v>18</v>
      </c>
      <c r="C21" s="228">
        <v>193</v>
      </c>
      <c r="D21" s="228">
        <v>115096</v>
      </c>
      <c r="E21" s="228">
        <v>7270</v>
      </c>
      <c r="F21" s="228">
        <v>0</v>
      </c>
      <c r="G21" s="228">
        <v>47808</v>
      </c>
      <c r="H21" s="228">
        <v>42709</v>
      </c>
      <c r="I21" s="228">
        <v>7453</v>
      </c>
      <c r="J21" s="226">
        <v>220529</v>
      </c>
    </row>
    <row r="22" spans="2:11" x14ac:dyDescent="0.35">
      <c r="B22" s="87">
        <v>19</v>
      </c>
      <c r="C22" s="228">
        <v>994</v>
      </c>
      <c r="D22" s="228">
        <v>109057</v>
      </c>
      <c r="E22" s="228">
        <v>9320</v>
      </c>
      <c r="F22" s="228">
        <v>0</v>
      </c>
      <c r="G22" s="228">
        <v>45615</v>
      </c>
      <c r="H22" s="228">
        <v>54388</v>
      </c>
      <c r="I22" s="228">
        <v>9387</v>
      </c>
      <c r="J22" s="226">
        <f>SUM(C22:I22)</f>
        <v>228761</v>
      </c>
      <c r="K22" s="25"/>
    </row>
    <row r="23" spans="2:11" x14ac:dyDescent="0.35">
      <c r="B23" s="87">
        <v>20</v>
      </c>
      <c r="C23" s="228">
        <v>807</v>
      </c>
      <c r="D23" s="228">
        <v>141917</v>
      </c>
      <c r="E23" s="228">
        <v>12277</v>
      </c>
      <c r="F23" s="228">
        <v>0</v>
      </c>
      <c r="G23" s="228">
        <v>38828</v>
      </c>
      <c r="H23" s="228">
        <v>47265</v>
      </c>
      <c r="I23" s="228">
        <v>7704</v>
      </c>
      <c r="J23" s="226">
        <v>248798</v>
      </c>
      <c r="K23" s="25"/>
    </row>
    <row r="24" spans="2:11" x14ac:dyDescent="0.35">
      <c r="B24" s="87">
        <v>21</v>
      </c>
      <c r="C24" s="228">
        <v>1150</v>
      </c>
      <c r="D24" s="228">
        <v>125436</v>
      </c>
      <c r="E24" s="228">
        <v>11988</v>
      </c>
      <c r="F24" s="228">
        <v>0</v>
      </c>
      <c r="G24" s="228">
        <v>51793</v>
      </c>
      <c r="H24" s="228">
        <v>48555</v>
      </c>
      <c r="I24" s="228">
        <v>7380</v>
      </c>
      <c r="J24" s="226">
        <v>246302</v>
      </c>
      <c r="K24" s="25"/>
    </row>
    <row r="25" spans="2:11" x14ac:dyDescent="0.35">
      <c r="B25" s="87">
        <v>22</v>
      </c>
      <c r="C25" s="228">
        <v>478</v>
      </c>
      <c r="D25" s="228">
        <v>117148</v>
      </c>
      <c r="E25" s="228">
        <v>10771</v>
      </c>
      <c r="F25" s="228">
        <v>0</v>
      </c>
      <c r="G25" s="228">
        <v>33011</v>
      </c>
      <c r="H25" s="228">
        <v>59093</v>
      </c>
      <c r="I25" s="228">
        <v>8000</v>
      </c>
      <c r="J25" s="226">
        <v>228501</v>
      </c>
      <c r="K25" s="25"/>
    </row>
    <row r="26" spans="2:11" x14ac:dyDescent="0.35">
      <c r="B26" s="87">
        <v>23</v>
      </c>
      <c r="C26" s="228">
        <v>631</v>
      </c>
      <c r="D26" s="228">
        <v>141669</v>
      </c>
      <c r="E26" s="228">
        <v>9851</v>
      </c>
      <c r="F26" s="228">
        <v>335</v>
      </c>
      <c r="G26" s="228">
        <v>49865</v>
      </c>
      <c r="H26" s="228">
        <v>46108</v>
      </c>
      <c r="I26" s="228">
        <v>7055</v>
      </c>
      <c r="J26" s="226">
        <v>248459</v>
      </c>
      <c r="K26" s="25"/>
    </row>
    <row r="27" spans="2:11" x14ac:dyDescent="0.35">
      <c r="B27" s="87">
        <v>24</v>
      </c>
      <c r="C27" s="228">
        <v>0</v>
      </c>
      <c r="D27" s="228">
        <v>135245</v>
      </c>
      <c r="E27" s="228">
        <v>9218</v>
      </c>
      <c r="F27" s="228">
        <v>361</v>
      </c>
      <c r="G27" s="228">
        <v>39246</v>
      </c>
      <c r="H27" s="228">
        <v>63858</v>
      </c>
      <c r="I27" s="228">
        <v>9745</v>
      </c>
      <c r="J27" s="226">
        <v>257673</v>
      </c>
      <c r="K27" s="25"/>
    </row>
    <row r="28" spans="2:11" x14ac:dyDescent="0.35">
      <c r="B28" s="87">
        <v>25</v>
      </c>
      <c r="C28" s="228">
        <v>217</v>
      </c>
      <c r="D28" s="228">
        <v>152208</v>
      </c>
      <c r="E28" s="228">
        <v>8685</v>
      </c>
      <c r="F28" s="228">
        <v>0</v>
      </c>
      <c r="G28" s="228">
        <v>46000</v>
      </c>
      <c r="H28" s="228">
        <v>47212</v>
      </c>
      <c r="I28" s="228">
        <v>7801</v>
      </c>
      <c r="J28" s="226">
        <v>262123</v>
      </c>
    </row>
    <row r="29" spans="2:11" x14ac:dyDescent="0.35">
      <c r="B29" s="87">
        <v>26</v>
      </c>
      <c r="C29" s="228">
        <v>729</v>
      </c>
      <c r="D29" s="228">
        <v>149435</v>
      </c>
      <c r="E29" s="228">
        <v>12217</v>
      </c>
      <c r="F29" s="228">
        <v>0</v>
      </c>
      <c r="G29" s="228">
        <v>45074</v>
      </c>
      <c r="H29" s="228">
        <v>48229</v>
      </c>
      <c r="I29" s="228">
        <v>7053</v>
      </c>
      <c r="J29" s="226">
        <v>262737</v>
      </c>
      <c r="K29" s="25"/>
    </row>
    <row r="30" spans="2:11" x14ac:dyDescent="0.35">
      <c r="B30" s="87">
        <v>27</v>
      </c>
      <c r="C30" s="228">
        <v>0</v>
      </c>
      <c r="D30" s="228">
        <v>149825</v>
      </c>
      <c r="E30" s="228">
        <v>6710</v>
      </c>
      <c r="F30" s="228">
        <v>0</v>
      </c>
      <c r="G30" s="228">
        <v>47644</v>
      </c>
      <c r="H30" s="228">
        <v>51477</v>
      </c>
      <c r="I30" s="228">
        <v>9672</v>
      </c>
      <c r="J30" s="226">
        <v>265328</v>
      </c>
      <c r="K30" s="25"/>
    </row>
    <row r="31" spans="2:11" x14ac:dyDescent="0.35">
      <c r="B31" s="87">
        <v>28</v>
      </c>
      <c r="C31" s="228">
        <v>1036</v>
      </c>
      <c r="D31" s="228">
        <v>134849</v>
      </c>
      <c r="E31" s="228">
        <v>6401</v>
      </c>
      <c r="F31" s="228">
        <v>860</v>
      </c>
      <c r="G31" s="228">
        <v>24722</v>
      </c>
      <c r="H31" s="228">
        <v>57566</v>
      </c>
      <c r="I31" s="228">
        <v>8059</v>
      </c>
      <c r="J31" s="226">
        <v>233493</v>
      </c>
      <c r="K31" s="25"/>
    </row>
    <row r="32" spans="2:11" x14ac:dyDescent="0.35">
      <c r="B32" s="87">
        <v>29</v>
      </c>
      <c r="C32" s="228">
        <v>609</v>
      </c>
      <c r="D32" s="228">
        <v>115716</v>
      </c>
      <c r="E32" s="228">
        <v>9262</v>
      </c>
      <c r="F32" s="228">
        <v>345</v>
      </c>
      <c r="G32" s="228">
        <v>59907</v>
      </c>
      <c r="H32" s="228">
        <v>48629</v>
      </c>
      <c r="I32" s="228">
        <v>9212</v>
      </c>
      <c r="J32" s="226">
        <v>243680</v>
      </c>
      <c r="K32" s="25"/>
    </row>
    <row r="33" spans="2:11" x14ac:dyDescent="0.35">
      <c r="B33" s="87">
        <v>30</v>
      </c>
      <c r="C33" s="228">
        <v>902</v>
      </c>
      <c r="D33" s="228">
        <v>133113</v>
      </c>
      <c r="E33" s="228">
        <v>16679</v>
      </c>
      <c r="F33" s="228">
        <v>0</v>
      </c>
      <c r="G33" s="228">
        <v>39195</v>
      </c>
      <c r="H33" s="228">
        <v>44689</v>
      </c>
      <c r="I33" s="228">
        <v>8403</v>
      </c>
      <c r="J33" s="226">
        <v>242981</v>
      </c>
      <c r="K33" s="95"/>
    </row>
    <row r="34" spans="2:11" x14ac:dyDescent="0.35">
      <c r="B34" s="87">
        <v>31</v>
      </c>
      <c r="C34" s="228">
        <v>330</v>
      </c>
      <c r="D34" s="228">
        <v>136366</v>
      </c>
      <c r="E34" s="228">
        <v>10473</v>
      </c>
      <c r="F34" s="228">
        <v>0</v>
      </c>
      <c r="G34" s="228">
        <v>65806</v>
      </c>
      <c r="H34" s="228">
        <v>48605</v>
      </c>
      <c r="I34" s="228">
        <v>6774</v>
      </c>
      <c r="J34" s="226">
        <v>268354</v>
      </c>
      <c r="K34" s="95"/>
    </row>
    <row r="35" spans="2:11" x14ac:dyDescent="0.35">
      <c r="B35" s="87">
        <v>32</v>
      </c>
      <c r="C35" s="228">
        <v>839</v>
      </c>
      <c r="D35" s="228">
        <v>109667</v>
      </c>
      <c r="E35" s="228">
        <v>11645</v>
      </c>
      <c r="F35" s="228">
        <v>0</v>
      </c>
      <c r="G35" s="228">
        <v>41176</v>
      </c>
      <c r="H35" s="228">
        <v>40743</v>
      </c>
      <c r="I35" s="228">
        <v>8797</v>
      </c>
      <c r="J35" s="226">
        <v>212867</v>
      </c>
      <c r="K35" s="95"/>
    </row>
    <row r="36" spans="2:11" x14ac:dyDescent="0.35">
      <c r="B36" s="87">
        <v>33</v>
      </c>
      <c r="C36" s="228">
        <v>112</v>
      </c>
      <c r="D36" s="228">
        <v>143922</v>
      </c>
      <c r="E36" s="228">
        <v>14589</v>
      </c>
      <c r="F36" s="228">
        <v>0</v>
      </c>
      <c r="G36" s="228">
        <v>60904</v>
      </c>
      <c r="H36" s="228">
        <v>58568</v>
      </c>
      <c r="I36" s="228">
        <v>9434</v>
      </c>
      <c r="J36" s="226">
        <v>287529</v>
      </c>
      <c r="K36" s="95"/>
    </row>
    <row r="37" spans="2:11" x14ac:dyDescent="0.35">
      <c r="B37" s="87">
        <v>34</v>
      </c>
      <c r="C37" s="228">
        <v>969</v>
      </c>
      <c r="D37" s="228">
        <v>131539</v>
      </c>
      <c r="E37" s="228">
        <v>8800</v>
      </c>
      <c r="F37" s="228">
        <v>0</v>
      </c>
      <c r="G37" s="228">
        <v>41341</v>
      </c>
      <c r="H37" s="228">
        <v>36733</v>
      </c>
      <c r="I37" s="228">
        <v>7919</v>
      </c>
      <c r="J37" s="226">
        <v>227301</v>
      </c>
      <c r="K37" s="95"/>
    </row>
    <row r="38" spans="2:11" x14ac:dyDescent="0.35">
      <c r="B38" s="87">
        <v>35</v>
      </c>
      <c r="C38" s="228">
        <v>389</v>
      </c>
      <c r="D38" s="228">
        <v>122720</v>
      </c>
      <c r="E38" s="228">
        <v>9376</v>
      </c>
      <c r="F38" s="228">
        <v>0</v>
      </c>
      <c r="G38" s="228">
        <v>63726</v>
      </c>
      <c r="H38" s="228">
        <v>56171</v>
      </c>
      <c r="I38" s="228">
        <v>8135</v>
      </c>
      <c r="J38" s="226">
        <v>260517</v>
      </c>
      <c r="K38" s="95"/>
    </row>
    <row r="39" spans="2:11" x14ac:dyDescent="0.35">
      <c r="B39" s="87">
        <v>36</v>
      </c>
      <c r="C39" s="228">
        <v>799</v>
      </c>
      <c r="D39" s="228">
        <v>134945</v>
      </c>
      <c r="E39" s="228">
        <v>13435</v>
      </c>
      <c r="F39" s="228">
        <v>0</v>
      </c>
      <c r="G39" s="228">
        <v>56258</v>
      </c>
      <c r="H39" s="228">
        <v>60262</v>
      </c>
      <c r="I39" s="228">
        <v>9278</v>
      </c>
      <c r="J39" s="226">
        <f>SUM(C39:I39)</f>
        <v>274977</v>
      </c>
      <c r="K39" s="95"/>
    </row>
    <row r="40" spans="2:11" x14ac:dyDescent="0.35">
      <c r="B40" s="87">
        <v>37</v>
      </c>
      <c r="C40" s="228">
        <v>450</v>
      </c>
      <c r="D40" s="228">
        <v>97906</v>
      </c>
      <c r="E40" s="228">
        <v>16362</v>
      </c>
      <c r="F40" s="228">
        <v>0</v>
      </c>
      <c r="G40" s="228">
        <v>52908</v>
      </c>
      <c r="H40" s="228">
        <v>54925</v>
      </c>
      <c r="I40" s="228">
        <v>8868</v>
      </c>
      <c r="J40" s="226">
        <v>231419</v>
      </c>
      <c r="K40" s="95"/>
    </row>
    <row r="41" spans="2:11" x14ac:dyDescent="0.35">
      <c r="B41" s="87">
        <v>38</v>
      </c>
      <c r="C41" s="228">
        <v>369</v>
      </c>
      <c r="D41" s="228">
        <v>129904</v>
      </c>
      <c r="E41" s="228">
        <v>6029</v>
      </c>
      <c r="F41" s="228">
        <v>0</v>
      </c>
      <c r="G41" s="228">
        <v>58754</v>
      </c>
      <c r="H41" s="228">
        <v>63712</v>
      </c>
      <c r="I41" s="228">
        <v>12256</v>
      </c>
      <c r="J41" s="226">
        <v>271024</v>
      </c>
      <c r="K41" s="95"/>
    </row>
    <row r="42" spans="2:11" x14ac:dyDescent="0.35">
      <c r="B42" s="87">
        <v>39</v>
      </c>
      <c r="C42" s="228">
        <v>551</v>
      </c>
      <c r="D42" s="228">
        <v>137216</v>
      </c>
      <c r="E42" s="228">
        <v>9744</v>
      </c>
      <c r="F42" s="228">
        <v>1603</v>
      </c>
      <c r="G42" s="228">
        <v>60998</v>
      </c>
      <c r="H42" s="228">
        <v>47339</v>
      </c>
      <c r="I42" s="228">
        <v>9161</v>
      </c>
      <c r="J42" s="226">
        <v>266612</v>
      </c>
      <c r="K42" s="95"/>
    </row>
    <row r="43" spans="2:11" x14ac:dyDescent="0.35">
      <c r="B43" s="87">
        <v>40</v>
      </c>
      <c r="C43" s="228">
        <v>386</v>
      </c>
      <c r="D43" s="228">
        <v>139689</v>
      </c>
      <c r="E43" s="228">
        <v>6401</v>
      </c>
      <c r="F43" s="228">
        <v>335</v>
      </c>
      <c r="G43" s="228">
        <v>49706</v>
      </c>
      <c r="H43" s="228">
        <v>55824</v>
      </c>
      <c r="I43" s="228">
        <v>6291</v>
      </c>
      <c r="J43" s="226">
        <v>258632</v>
      </c>
    </row>
    <row r="44" spans="2:11" x14ac:dyDescent="0.35">
      <c r="B44" s="87">
        <v>41</v>
      </c>
      <c r="C44" s="228">
        <v>540</v>
      </c>
      <c r="D44" s="228">
        <v>135844</v>
      </c>
      <c r="E44" s="228">
        <v>12428</v>
      </c>
      <c r="F44" s="228">
        <v>0</v>
      </c>
      <c r="G44" s="228">
        <v>67334</v>
      </c>
      <c r="H44" s="228">
        <v>50273</v>
      </c>
      <c r="I44" s="228">
        <v>8917</v>
      </c>
      <c r="J44" s="226">
        <v>275336</v>
      </c>
    </row>
    <row r="45" spans="2:11" x14ac:dyDescent="0.35">
      <c r="B45" s="87">
        <v>42</v>
      </c>
      <c r="C45" s="228">
        <v>448</v>
      </c>
      <c r="D45" s="228">
        <v>133761</v>
      </c>
      <c r="E45" s="228">
        <v>12989</v>
      </c>
      <c r="F45" s="228">
        <v>0</v>
      </c>
      <c r="G45" s="228">
        <v>69916</v>
      </c>
      <c r="H45" s="228">
        <v>44765</v>
      </c>
      <c r="I45" s="228">
        <v>8100</v>
      </c>
      <c r="J45" s="226">
        <v>269979</v>
      </c>
    </row>
    <row r="46" spans="2:11" x14ac:dyDescent="0.35">
      <c r="B46" s="87">
        <v>43</v>
      </c>
      <c r="C46" s="228">
        <v>624</v>
      </c>
      <c r="D46" s="228">
        <v>132599</v>
      </c>
      <c r="E46" s="228">
        <v>11240</v>
      </c>
      <c r="F46" s="228">
        <v>328</v>
      </c>
      <c r="G46" s="228">
        <v>53790</v>
      </c>
      <c r="H46" s="228">
        <v>52484</v>
      </c>
      <c r="I46" s="228">
        <v>11118</v>
      </c>
      <c r="J46" s="226">
        <v>262183</v>
      </c>
    </row>
    <row r="47" spans="2:11" x14ac:dyDescent="0.35">
      <c r="B47" s="87">
        <v>44</v>
      </c>
      <c r="C47" s="228">
        <v>720</v>
      </c>
      <c r="D47" s="228">
        <v>107888</v>
      </c>
      <c r="E47" s="228">
        <v>11767</v>
      </c>
      <c r="F47" s="228">
        <v>307</v>
      </c>
      <c r="G47" s="228">
        <v>56651</v>
      </c>
      <c r="H47" s="228">
        <v>36404</v>
      </c>
      <c r="I47" s="228">
        <v>8336</v>
      </c>
      <c r="J47" s="226">
        <v>222073</v>
      </c>
    </row>
    <row r="48" spans="2:11" x14ac:dyDescent="0.35">
      <c r="B48" s="87">
        <v>45</v>
      </c>
      <c r="C48" s="228">
        <v>402</v>
      </c>
      <c r="D48" s="228">
        <v>122780</v>
      </c>
      <c r="E48" s="228">
        <v>11639</v>
      </c>
      <c r="F48" s="228">
        <v>0</v>
      </c>
      <c r="G48" s="228">
        <v>73547</v>
      </c>
      <c r="H48" s="228">
        <v>48346</v>
      </c>
      <c r="I48" s="228">
        <v>7741</v>
      </c>
      <c r="J48" s="226">
        <v>264455</v>
      </c>
    </row>
    <row r="49" spans="2:11" x14ac:dyDescent="0.35">
      <c r="B49" s="87">
        <v>46</v>
      </c>
      <c r="C49" s="228">
        <v>567</v>
      </c>
      <c r="D49" s="228">
        <v>119621</v>
      </c>
      <c r="E49" s="228">
        <v>4657</v>
      </c>
      <c r="F49" s="228">
        <v>0</v>
      </c>
      <c r="G49" s="228">
        <v>72614</v>
      </c>
      <c r="H49" s="228">
        <v>55760</v>
      </c>
      <c r="I49" s="228">
        <v>10168</v>
      </c>
      <c r="J49" s="226">
        <v>263387</v>
      </c>
    </row>
    <row r="50" spans="2:11" x14ac:dyDescent="0.35">
      <c r="B50" s="87">
        <v>47</v>
      </c>
      <c r="C50" s="228">
        <v>219</v>
      </c>
      <c r="D50" s="228">
        <v>115845</v>
      </c>
      <c r="E50" s="228">
        <v>7463</v>
      </c>
      <c r="F50" s="228">
        <v>0</v>
      </c>
      <c r="G50" s="228">
        <v>64215</v>
      </c>
      <c r="H50" s="228">
        <v>47705</v>
      </c>
      <c r="I50" s="228">
        <v>8489</v>
      </c>
      <c r="J50" s="226">
        <v>243936</v>
      </c>
    </row>
    <row r="51" spans="2:11" x14ac:dyDescent="0.35">
      <c r="B51" s="87">
        <v>48</v>
      </c>
      <c r="C51" s="228">
        <v>279</v>
      </c>
      <c r="D51" s="228">
        <v>110318</v>
      </c>
      <c r="E51" s="228">
        <v>5445</v>
      </c>
      <c r="F51" s="228">
        <v>0</v>
      </c>
      <c r="G51" s="228">
        <v>54941</v>
      </c>
      <c r="H51" s="228">
        <v>44807</v>
      </c>
      <c r="I51" s="228">
        <v>7879</v>
      </c>
      <c r="J51" s="226">
        <v>223669</v>
      </c>
    </row>
    <row r="52" spans="2:11" x14ac:dyDescent="0.35">
      <c r="B52" s="87">
        <v>49</v>
      </c>
      <c r="C52" s="228">
        <v>718</v>
      </c>
      <c r="D52" s="228">
        <v>132689</v>
      </c>
      <c r="E52" s="228">
        <v>11687</v>
      </c>
      <c r="F52" s="228">
        <v>0</v>
      </c>
      <c r="G52" s="228">
        <v>67244</v>
      </c>
      <c r="H52" s="228">
        <v>64180</v>
      </c>
      <c r="I52" s="228">
        <v>8707</v>
      </c>
      <c r="J52" s="226">
        <v>285225</v>
      </c>
    </row>
    <row r="53" spans="2:11" x14ac:dyDescent="0.35">
      <c r="B53" s="87">
        <v>50</v>
      </c>
      <c r="C53" s="228">
        <v>179</v>
      </c>
      <c r="D53" s="228">
        <v>136759</v>
      </c>
      <c r="E53" s="228">
        <v>7166</v>
      </c>
      <c r="F53" s="228">
        <v>0</v>
      </c>
      <c r="G53" s="228">
        <v>63685</v>
      </c>
      <c r="H53" s="228">
        <v>41030</v>
      </c>
      <c r="I53" s="228">
        <v>11844</v>
      </c>
      <c r="J53" s="226">
        <v>260663</v>
      </c>
    </row>
    <row r="54" spans="2:11" x14ac:dyDescent="0.35">
      <c r="B54" s="87">
        <v>51</v>
      </c>
      <c r="C54" s="228">
        <v>1420</v>
      </c>
      <c r="D54" s="228">
        <v>151368</v>
      </c>
      <c r="E54" s="228">
        <v>10635</v>
      </c>
      <c r="F54" s="228">
        <v>0</v>
      </c>
      <c r="G54" s="228">
        <v>71226</v>
      </c>
      <c r="H54" s="228">
        <v>41186</v>
      </c>
      <c r="I54" s="228">
        <v>17510</v>
      </c>
      <c r="J54" s="226">
        <v>293345</v>
      </c>
    </row>
    <row r="55" spans="2:11" ht="15" thickBot="1" x14ac:dyDescent="0.4">
      <c r="B55" s="88">
        <v>52</v>
      </c>
      <c r="C55" s="229">
        <v>393</v>
      </c>
      <c r="D55" s="229">
        <v>145489</v>
      </c>
      <c r="E55" s="229">
        <v>3168</v>
      </c>
      <c r="F55" s="229">
        <v>0</v>
      </c>
      <c r="G55" s="229">
        <v>28026</v>
      </c>
      <c r="H55" s="229">
        <v>37836</v>
      </c>
      <c r="I55" s="229">
        <v>7347</v>
      </c>
      <c r="J55" s="230">
        <v>222259</v>
      </c>
    </row>
    <row r="56" spans="2:11" ht="15" thickBot="1" x14ac:dyDescent="0.4">
      <c r="B56" s="89">
        <v>1</v>
      </c>
      <c r="C56" s="231">
        <v>287</v>
      </c>
      <c r="D56" s="231">
        <v>97823</v>
      </c>
      <c r="E56" s="231">
        <v>3254</v>
      </c>
      <c r="F56" s="231">
        <v>0</v>
      </c>
      <c r="G56" s="231">
        <v>37494</v>
      </c>
      <c r="H56" s="231">
        <v>28345</v>
      </c>
      <c r="I56" s="231">
        <v>5780</v>
      </c>
      <c r="J56" s="232">
        <v>172983</v>
      </c>
      <c r="K56" s="97">
        <v>2022</v>
      </c>
    </row>
    <row r="57" spans="2:11" x14ac:dyDescent="0.35">
      <c r="B57" s="90">
        <v>2</v>
      </c>
      <c r="C57" s="233">
        <v>129</v>
      </c>
      <c r="D57" s="233">
        <v>122879</v>
      </c>
      <c r="E57" s="233">
        <v>4079</v>
      </c>
      <c r="F57" s="233">
        <v>0</v>
      </c>
      <c r="G57" s="233">
        <v>64600</v>
      </c>
      <c r="H57" s="233">
        <v>36268</v>
      </c>
      <c r="I57" s="233">
        <v>9860</v>
      </c>
      <c r="J57" s="234">
        <v>237815</v>
      </c>
      <c r="K57" s="94"/>
    </row>
    <row r="58" spans="2:11" x14ac:dyDescent="0.35">
      <c r="B58" s="90">
        <v>3</v>
      </c>
      <c r="C58" s="233">
        <v>456</v>
      </c>
      <c r="D58" s="233">
        <v>120246</v>
      </c>
      <c r="E58" s="233">
        <v>4394</v>
      </c>
      <c r="F58" s="233">
        <v>0</v>
      </c>
      <c r="G58" s="233">
        <v>51433</v>
      </c>
      <c r="H58" s="233">
        <v>43507</v>
      </c>
      <c r="I58" s="233">
        <v>7944</v>
      </c>
      <c r="J58" s="234">
        <v>227980</v>
      </c>
      <c r="K58" s="25"/>
    </row>
    <row r="59" spans="2:11" x14ac:dyDescent="0.35">
      <c r="B59" s="90">
        <v>4</v>
      </c>
      <c r="C59" s="233">
        <v>631</v>
      </c>
      <c r="D59" s="233">
        <v>124927</v>
      </c>
      <c r="E59" s="233">
        <v>6451</v>
      </c>
      <c r="F59" s="233">
        <v>0</v>
      </c>
      <c r="G59" s="233">
        <v>46262</v>
      </c>
      <c r="H59" s="233">
        <v>35941</v>
      </c>
      <c r="I59" s="233">
        <v>8985</v>
      </c>
      <c r="J59" s="234">
        <v>223197</v>
      </c>
      <c r="K59" s="25"/>
    </row>
    <row r="60" spans="2:11" x14ac:dyDescent="0.35">
      <c r="B60" s="90">
        <v>5</v>
      </c>
      <c r="C60" s="233">
        <v>464</v>
      </c>
      <c r="D60" s="233">
        <v>130719</v>
      </c>
      <c r="E60" s="233">
        <v>2821</v>
      </c>
      <c r="F60" s="233">
        <v>361</v>
      </c>
      <c r="G60" s="233">
        <v>52463</v>
      </c>
      <c r="H60" s="233">
        <v>29690</v>
      </c>
      <c r="I60" s="233">
        <v>8191</v>
      </c>
      <c r="J60" s="234">
        <v>224709</v>
      </c>
      <c r="K60" s="25"/>
    </row>
    <row r="61" spans="2:11" x14ac:dyDescent="0.35">
      <c r="B61" s="90">
        <v>6</v>
      </c>
      <c r="C61" s="233">
        <v>470</v>
      </c>
      <c r="D61" s="233">
        <v>96249</v>
      </c>
      <c r="E61" s="233">
        <v>4601</v>
      </c>
      <c r="F61" s="233">
        <v>0</v>
      </c>
      <c r="G61" s="233">
        <v>54612</v>
      </c>
      <c r="H61" s="233">
        <v>40536</v>
      </c>
      <c r="I61" s="233">
        <v>11830</v>
      </c>
      <c r="J61" s="234">
        <v>208298</v>
      </c>
      <c r="K61" s="25"/>
    </row>
    <row r="62" spans="2:11" x14ac:dyDescent="0.35">
      <c r="B62" s="90">
        <v>7</v>
      </c>
      <c r="C62" s="233">
        <v>1124</v>
      </c>
      <c r="D62" s="233">
        <v>126550</v>
      </c>
      <c r="E62" s="233">
        <v>5656</v>
      </c>
      <c r="F62" s="233">
        <v>0</v>
      </c>
      <c r="G62" s="233">
        <v>48603</v>
      </c>
      <c r="H62" s="233">
        <v>33395</v>
      </c>
      <c r="I62" s="233">
        <v>10203</v>
      </c>
      <c r="J62" s="234">
        <v>225531</v>
      </c>
    </row>
    <row r="63" spans="2:11" x14ac:dyDescent="0.35">
      <c r="B63" s="90">
        <v>8</v>
      </c>
      <c r="C63" s="233">
        <v>128</v>
      </c>
      <c r="D63" s="233">
        <v>121056</v>
      </c>
      <c r="E63" s="233">
        <v>5512</v>
      </c>
      <c r="F63" s="233">
        <v>326</v>
      </c>
      <c r="G63" s="233">
        <v>60577</v>
      </c>
      <c r="H63" s="233">
        <v>53314</v>
      </c>
      <c r="I63" s="233">
        <v>11575</v>
      </c>
      <c r="J63" s="234">
        <v>252488</v>
      </c>
      <c r="K63" s="25"/>
    </row>
    <row r="64" spans="2:11" x14ac:dyDescent="0.35">
      <c r="B64" s="90">
        <v>9</v>
      </c>
      <c r="C64" s="233">
        <v>895</v>
      </c>
      <c r="D64" s="233">
        <v>118813</v>
      </c>
      <c r="E64" s="233">
        <v>4636</v>
      </c>
      <c r="F64" s="233">
        <v>379</v>
      </c>
      <c r="G64" s="233">
        <v>67291</v>
      </c>
      <c r="H64" s="233">
        <v>36220</v>
      </c>
      <c r="I64" s="233">
        <v>8965</v>
      </c>
      <c r="J64" s="234">
        <v>237199</v>
      </c>
      <c r="K64" s="25"/>
    </row>
    <row r="65" spans="2:11" x14ac:dyDescent="0.35">
      <c r="B65" s="90">
        <v>10</v>
      </c>
      <c r="C65" s="233">
        <v>1688</v>
      </c>
      <c r="D65" s="233">
        <v>125443</v>
      </c>
      <c r="E65" s="233">
        <v>6584</v>
      </c>
      <c r="F65" s="233">
        <v>0</v>
      </c>
      <c r="G65" s="233">
        <v>49976</v>
      </c>
      <c r="H65" s="233">
        <v>40751</v>
      </c>
      <c r="I65" s="233">
        <v>9535</v>
      </c>
      <c r="J65" s="234">
        <v>233977</v>
      </c>
      <c r="K65" s="25"/>
    </row>
    <row r="66" spans="2:11" x14ac:dyDescent="0.35">
      <c r="B66" s="90">
        <v>11</v>
      </c>
      <c r="C66" s="233">
        <v>781</v>
      </c>
      <c r="D66" s="233">
        <v>110333</v>
      </c>
      <c r="E66" s="233">
        <v>2311</v>
      </c>
      <c r="F66" s="233">
        <v>0</v>
      </c>
      <c r="G66" s="233">
        <v>65190</v>
      </c>
      <c r="H66" s="233">
        <v>40046</v>
      </c>
      <c r="I66" s="233">
        <v>10274</v>
      </c>
      <c r="J66" s="234">
        <v>228935</v>
      </c>
      <c r="K66" s="25"/>
    </row>
    <row r="67" spans="2:11" x14ac:dyDescent="0.35">
      <c r="B67" s="90">
        <v>12</v>
      </c>
      <c r="C67" s="233">
        <v>785</v>
      </c>
      <c r="D67" s="233">
        <v>116909</v>
      </c>
      <c r="E67" s="233">
        <v>5300</v>
      </c>
      <c r="F67" s="233">
        <v>1880</v>
      </c>
      <c r="G67" s="233">
        <v>64515</v>
      </c>
      <c r="H67" s="233">
        <v>42285</v>
      </c>
      <c r="I67" s="233">
        <v>11846</v>
      </c>
      <c r="J67" s="234">
        <v>243520</v>
      </c>
      <c r="K67" s="25"/>
    </row>
    <row r="68" spans="2:11" x14ac:dyDescent="0.35">
      <c r="B68" s="90">
        <v>13</v>
      </c>
      <c r="C68" s="233">
        <v>851</v>
      </c>
      <c r="D68" s="233">
        <v>117703</v>
      </c>
      <c r="E68" s="233">
        <v>3083</v>
      </c>
      <c r="F68" s="233">
        <v>1098</v>
      </c>
      <c r="G68" s="233">
        <v>55687</v>
      </c>
      <c r="H68" s="233">
        <v>40712</v>
      </c>
      <c r="I68" s="233">
        <v>9590</v>
      </c>
      <c r="J68" s="234">
        <v>228724</v>
      </c>
    </row>
    <row r="69" spans="2:11" x14ac:dyDescent="0.35">
      <c r="B69" s="90">
        <v>14</v>
      </c>
      <c r="C69" s="233">
        <v>468</v>
      </c>
      <c r="D69" s="233">
        <v>115045</v>
      </c>
      <c r="E69" s="233">
        <v>3670</v>
      </c>
      <c r="F69" s="233">
        <v>0</v>
      </c>
      <c r="G69" s="233">
        <v>55404</v>
      </c>
      <c r="H69" s="233">
        <v>42875</v>
      </c>
      <c r="I69" s="233">
        <v>11955</v>
      </c>
      <c r="J69" s="234">
        <v>229417</v>
      </c>
    </row>
    <row r="70" spans="2:11" x14ac:dyDescent="0.35">
      <c r="B70" s="90">
        <v>15</v>
      </c>
      <c r="C70" s="233">
        <v>649</v>
      </c>
      <c r="D70" s="233">
        <v>105160</v>
      </c>
      <c r="E70" s="233">
        <v>6209</v>
      </c>
      <c r="F70" s="233">
        <v>1097</v>
      </c>
      <c r="G70" s="233">
        <v>65716</v>
      </c>
      <c r="H70" s="233">
        <v>42037</v>
      </c>
      <c r="I70" s="233">
        <v>9925</v>
      </c>
      <c r="J70" s="234">
        <v>230793</v>
      </c>
    </row>
    <row r="71" spans="2:11" x14ac:dyDescent="0.35">
      <c r="B71" s="90">
        <v>16</v>
      </c>
      <c r="C71" s="233">
        <v>287</v>
      </c>
      <c r="D71" s="233">
        <v>97860</v>
      </c>
      <c r="E71" s="233">
        <v>5477</v>
      </c>
      <c r="F71" s="233">
        <v>1299</v>
      </c>
      <c r="G71" s="233">
        <v>30664</v>
      </c>
      <c r="H71" s="233">
        <v>35517</v>
      </c>
      <c r="I71" s="233">
        <v>6158</v>
      </c>
      <c r="J71" s="234">
        <v>177262</v>
      </c>
    </row>
    <row r="72" spans="2:11" x14ac:dyDescent="0.35">
      <c r="B72" s="90">
        <v>17</v>
      </c>
      <c r="C72" s="233">
        <v>1327</v>
      </c>
      <c r="D72" s="233">
        <v>137657</v>
      </c>
      <c r="E72" s="233">
        <v>4514</v>
      </c>
      <c r="F72" s="233">
        <v>784</v>
      </c>
      <c r="G72" s="233">
        <v>59112</v>
      </c>
      <c r="H72" s="233">
        <v>42480</v>
      </c>
      <c r="I72" s="233">
        <v>6769</v>
      </c>
      <c r="J72" s="234">
        <v>252643</v>
      </c>
    </row>
    <row r="73" spans="2:11" x14ac:dyDescent="0.35">
      <c r="B73" s="90">
        <v>18</v>
      </c>
      <c r="C73" s="233">
        <v>474</v>
      </c>
      <c r="D73" s="233">
        <v>109152</v>
      </c>
      <c r="E73" s="233">
        <v>6221</v>
      </c>
      <c r="F73" s="233">
        <v>962</v>
      </c>
      <c r="G73" s="233">
        <v>58866</v>
      </c>
      <c r="H73" s="233">
        <v>35968</v>
      </c>
      <c r="I73" s="233">
        <v>7123</v>
      </c>
      <c r="J73" s="234">
        <v>218766</v>
      </c>
    </row>
    <row r="74" spans="2:11" x14ac:dyDescent="0.35">
      <c r="B74" s="90">
        <v>19</v>
      </c>
      <c r="C74" s="233">
        <v>294</v>
      </c>
      <c r="D74" s="233">
        <v>128213</v>
      </c>
      <c r="E74" s="233">
        <v>3833</v>
      </c>
      <c r="F74" s="233">
        <v>7048</v>
      </c>
      <c r="G74" s="233">
        <v>49143</v>
      </c>
      <c r="H74" s="233">
        <v>49096</v>
      </c>
      <c r="I74" s="233">
        <v>7971</v>
      </c>
      <c r="J74" s="234">
        <v>245598</v>
      </c>
      <c r="K74" s="25"/>
    </row>
    <row r="75" spans="2:11" x14ac:dyDescent="0.35">
      <c r="B75" s="90">
        <v>20</v>
      </c>
      <c r="C75" s="233">
        <v>2269</v>
      </c>
      <c r="D75" s="233">
        <v>91148</v>
      </c>
      <c r="E75" s="233">
        <v>8649</v>
      </c>
      <c r="F75" s="233">
        <v>393</v>
      </c>
      <c r="G75" s="233">
        <v>55502</v>
      </c>
      <c r="H75" s="233">
        <v>42179</v>
      </c>
      <c r="I75" s="233">
        <v>9850</v>
      </c>
      <c r="J75" s="234">
        <v>209990</v>
      </c>
      <c r="K75" s="25"/>
    </row>
    <row r="76" spans="2:11" x14ac:dyDescent="0.35">
      <c r="B76" s="90">
        <v>21</v>
      </c>
      <c r="C76" s="233">
        <v>641</v>
      </c>
      <c r="D76" s="233">
        <v>109511</v>
      </c>
      <c r="E76" s="233">
        <v>3968</v>
      </c>
      <c r="F76" s="233">
        <v>0</v>
      </c>
      <c r="G76" s="233">
        <v>40551</v>
      </c>
      <c r="H76" s="233">
        <v>46427</v>
      </c>
      <c r="I76" s="233">
        <v>7939</v>
      </c>
      <c r="J76" s="234">
        <v>209037</v>
      </c>
      <c r="K76" s="25"/>
    </row>
    <row r="77" spans="2:11" x14ac:dyDescent="0.35">
      <c r="B77" s="90">
        <v>22</v>
      </c>
      <c r="C77" s="233">
        <v>568</v>
      </c>
      <c r="D77" s="233">
        <v>136044</v>
      </c>
      <c r="E77" s="233">
        <v>6562</v>
      </c>
      <c r="F77" s="233">
        <v>0</v>
      </c>
      <c r="G77" s="233">
        <v>55064</v>
      </c>
      <c r="H77" s="233">
        <v>44011</v>
      </c>
      <c r="I77" s="233">
        <v>7360</v>
      </c>
      <c r="J77" s="234">
        <v>249609</v>
      </c>
      <c r="K77" s="25"/>
    </row>
    <row r="78" spans="2:11" x14ac:dyDescent="0.35">
      <c r="B78" s="90">
        <v>23</v>
      </c>
      <c r="C78" s="233">
        <v>543</v>
      </c>
      <c r="D78" s="233">
        <v>133179</v>
      </c>
      <c r="E78" s="233">
        <v>4436</v>
      </c>
      <c r="F78" s="233">
        <v>0</v>
      </c>
      <c r="G78" s="233">
        <v>58941</v>
      </c>
      <c r="H78" s="233">
        <v>39672</v>
      </c>
      <c r="I78" s="233">
        <v>9132</v>
      </c>
      <c r="J78" s="234">
        <v>245903</v>
      </c>
      <c r="K78" s="25"/>
    </row>
    <row r="79" spans="2:11" x14ac:dyDescent="0.35">
      <c r="B79" s="90">
        <v>24</v>
      </c>
      <c r="C79" s="233">
        <v>694</v>
      </c>
      <c r="D79" s="233">
        <v>126497</v>
      </c>
      <c r="E79" s="233">
        <v>6463</v>
      </c>
      <c r="F79" s="233" t="s">
        <v>135</v>
      </c>
      <c r="G79" s="233">
        <v>51673</v>
      </c>
      <c r="H79" s="233">
        <v>43942</v>
      </c>
      <c r="I79" s="233">
        <v>7702</v>
      </c>
      <c r="J79" s="234">
        <v>236971</v>
      </c>
      <c r="K79" s="25"/>
    </row>
    <row r="80" spans="2:11" x14ac:dyDescent="0.35">
      <c r="B80" s="90">
        <v>25</v>
      </c>
      <c r="C80" s="233"/>
      <c r="D80" s="233"/>
      <c r="E80" s="233"/>
      <c r="F80" s="233"/>
      <c r="G80" s="233"/>
      <c r="H80" s="233"/>
      <c r="I80" s="233"/>
      <c r="J80" s="234"/>
    </row>
    <row r="81" spans="2:11" x14ac:dyDescent="0.35">
      <c r="B81" s="90">
        <v>26</v>
      </c>
      <c r="C81" s="233"/>
      <c r="D81" s="233"/>
      <c r="E81" s="233"/>
      <c r="F81" s="233"/>
      <c r="G81" s="233"/>
      <c r="H81" s="233"/>
      <c r="I81" s="233"/>
      <c r="J81" s="234"/>
      <c r="K81" s="25"/>
    </row>
    <row r="82" spans="2:11" x14ac:dyDescent="0.35">
      <c r="B82" s="90">
        <v>27</v>
      </c>
      <c r="C82" s="233"/>
      <c r="D82" s="233"/>
      <c r="E82" s="233"/>
      <c r="F82" s="233"/>
      <c r="G82" s="233"/>
      <c r="H82" s="233"/>
      <c r="I82" s="233"/>
      <c r="J82" s="234"/>
      <c r="K82" s="25"/>
    </row>
    <row r="83" spans="2:11" x14ac:dyDescent="0.35">
      <c r="B83" s="90">
        <v>28</v>
      </c>
      <c r="C83" s="233"/>
      <c r="D83" s="233"/>
      <c r="E83" s="233"/>
      <c r="F83" s="233"/>
      <c r="G83" s="233"/>
      <c r="H83" s="233"/>
      <c r="I83" s="233"/>
      <c r="J83" s="234"/>
      <c r="K83" s="25"/>
    </row>
    <row r="84" spans="2:11" x14ac:dyDescent="0.35">
      <c r="B84" s="90">
        <v>29</v>
      </c>
      <c r="C84" s="233"/>
      <c r="D84" s="233"/>
      <c r="E84" s="233"/>
      <c r="F84" s="233"/>
      <c r="G84" s="233"/>
      <c r="H84" s="233"/>
      <c r="I84" s="233"/>
      <c r="J84" s="234"/>
      <c r="K84" s="25"/>
    </row>
    <row r="85" spans="2:11" x14ac:dyDescent="0.35">
      <c r="B85" s="90">
        <v>30</v>
      </c>
      <c r="C85" s="233"/>
      <c r="D85" s="233"/>
      <c r="E85" s="233"/>
      <c r="F85" s="233"/>
      <c r="G85" s="233"/>
      <c r="H85" s="233"/>
      <c r="I85" s="233"/>
      <c r="J85" s="234"/>
      <c r="K85" s="95"/>
    </row>
    <row r="86" spans="2:11" x14ac:dyDescent="0.35">
      <c r="B86" s="90">
        <v>31</v>
      </c>
      <c r="C86" s="233"/>
      <c r="D86" s="233"/>
      <c r="E86" s="233"/>
      <c r="F86" s="233"/>
      <c r="G86" s="233"/>
      <c r="H86" s="233"/>
      <c r="I86" s="233"/>
      <c r="J86" s="234"/>
      <c r="K86" s="95"/>
    </row>
    <row r="87" spans="2:11" x14ac:dyDescent="0.35">
      <c r="B87" s="90">
        <v>32</v>
      </c>
      <c r="C87" s="233"/>
      <c r="D87" s="233"/>
      <c r="E87" s="233"/>
      <c r="F87" s="233"/>
      <c r="G87" s="233"/>
      <c r="H87" s="233"/>
      <c r="I87" s="233"/>
      <c r="J87" s="234"/>
      <c r="K87" s="95"/>
    </row>
    <row r="88" spans="2:11" x14ac:dyDescent="0.35">
      <c r="B88" s="90">
        <v>33</v>
      </c>
      <c r="C88" s="233"/>
      <c r="D88" s="233"/>
      <c r="E88" s="233"/>
      <c r="F88" s="233"/>
      <c r="G88" s="233"/>
      <c r="H88" s="233"/>
      <c r="I88" s="233"/>
      <c r="J88" s="234"/>
      <c r="K88" s="95"/>
    </row>
    <row r="89" spans="2:11" x14ac:dyDescent="0.35">
      <c r="B89" s="90">
        <v>34</v>
      </c>
      <c r="C89" s="233"/>
      <c r="D89" s="233"/>
      <c r="E89" s="233"/>
      <c r="F89" s="233"/>
      <c r="G89" s="233"/>
      <c r="H89" s="233"/>
      <c r="I89" s="233"/>
      <c r="J89" s="234"/>
      <c r="K89" s="95"/>
    </row>
    <row r="90" spans="2:11" x14ac:dyDescent="0.35">
      <c r="B90" s="90">
        <v>35</v>
      </c>
      <c r="C90" s="233"/>
      <c r="D90" s="233"/>
      <c r="E90" s="233"/>
      <c r="F90" s="233"/>
      <c r="G90" s="233"/>
      <c r="H90" s="233"/>
      <c r="I90" s="233"/>
      <c r="J90" s="234"/>
      <c r="K90" s="95"/>
    </row>
    <row r="91" spans="2:11" x14ac:dyDescent="0.35">
      <c r="B91" s="90">
        <v>36</v>
      </c>
      <c r="C91" s="233"/>
      <c r="D91" s="233"/>
      <c r="E91" s="233"/>
      <c r="F91" s="233"/>
      <c r="G91" s="233"/>
      <c r="H91" s="233"/>
      <c r="I91" s="233"/>
      <c r="J91" s="234"/>
      <c r="K91" s="95"/>
    </row>
    <row r="92" spans="2:11" x14ac:dyDescent="0.35">
      <c r="B92" s="90">
        <v>37</v>
      </c>
      <c r="C92" s="233"/>
      <c r="D92" s="233"/>
      <c r="E92" s="233"/>
      <c r="F92" s="233"/>
      <c r="G92" s="233"/>
      <c r="H92" s="233"/>
      <c r="I92" s="233"/>
      <c r="J92" s="234"/>
      <c r="K92" s="95"/>
    </row>
    <row r="93" spans="2:11" x14ac:dyDescent="0.35">
      <c r="B93" s="90">
        <v>38</v>
      </c>
      <c r="C93" s="233"/>
      <c r="D93" s="233"/>
      <c r="E93" s="233"/>
      <c r="F93" s="233"/>
      <c r="G93" s="233"/>
      <c r="H93" s="233"/>
      <c r="I93" s="233"/>
      <c r="J93" s="234"/>
      <c r="K93" s="95"/>
    </row>
    <row r="94" spans="2:11" x14ac:dyDescent="0.35">
      <c r="B94" s="90">
        <v>39</v>
      </c>
      <c r="C94" s="233"/>
      <c r="D94" s="233"/>
      <c r="E94" s="233"/>
      <c r="F94" s="233"/>
      <c r="G94" s="233"/>
      <c r="H94" s="233"/>
      <c r="I94" s="233"/>
      <c r="J94" s="234"/>
      <c r="K94" s="95"/>
    </row>
    <row r="95" spans="2:11" x14ac:dyDescent="0.35">
      <c r="B95" s="90">
        <v>40</v>
      </c>
      <c r="C95" s="233"/>
      <c r="D95" s="233"/>
      <c r="E95" s="233"/>
      <c r="F95" s="233"/>
      <c r="G95" s="233"/>
      <c r="H95" s="233"/>
      <c r="I95" s="233"/>
      <c r="J95" s="234"/>
    </row>
    <row r="96" spans="2:11" x14ac:dyDescent="0.35">
      <c r="B96" s="90">
        <v>41</v>
      </c>
      <c r="C96" s="233"/>
      <c r="D96" s="233"/>
      <c r="E96" s="233"/>
      <c r="F96" s="233"/>
      <c r="G96" s="233"/>
      <c r="H96" s="233"/>
      <c r="I96" s="233"/>
      <c r="J96" s="234"/>
    </row>
    <row r="97" spans="2:10" x14ac:dyDescent="0.35">
      <c r="B97" s="90">
        <v>42</v>
      </c>
      <c r="C97" s="233"/>
      <c r="D97" s="233"/>
      <c r="E97" s="233"/>
      <c r="F97" s="233"/>
      <c r="G97" s="233"/>
      <c r="H97" s="233"/>
      <c r="I97" s="233"/>
      <c r="J97" s="234"/>
    </row>
    <row r="98" spans="2:10" x14ac:dyDescent="0.35">
      <c r="B98" s="90">
        <v>43</v>
      </c>
      <c r="C98" s="233"/>
      <c r="D98" s="233"/>
      <c r="E98" s="233"/>
      <c r="F98" s="233"/>
      <c r="G98" s="233"/>
      <c r="H98" s="233"/>
      <c r="I98" s="233"/>
      <c r="J98" s="234"/>
    </row>
    <row r="99" spans="2:10" x14ac:dyDescent="0.35">
      <c r="B99" s="90">
        <v>44</v>
      </c>
      <c r="C99" s="233"/>
      <c r="D99" s="233"/>
      <c r="E99" s="233"/>
      <c r="F99" s="233"/>
      <c r="G99" s="233"/>
      <c r="H99" s="233"/>
      <c r="I99" s="233"/>
      <c r="J99" s="234"/>
    </row>
    <row r="100" spans="2:10" x14ac:dyDescent="0.35">
      <c r="B100" s="90">
        <v>45</v>
      </c>
      <c r="C100" s="233"/>
      <c r="D100" s="233"/>
      <c r="E100" s="233"/>
      <c r="F100" s="233"/>
      <c r="G100" s="233"/>
      <c r="H100" s="233"/>
      <c r="I100" s="233"/>
      <c r="J100" s="234"/>
    </row>
    <row r="101" spans="2:10" x14ac:dyDescent="0.35">
      <c r="B101" s="90">
        <v>46</v>
      </c>
      <c r="C101" s="233"/>
      <c r="D101" s="233"/>
      <c r="E101" s="233"/>
      <c r="F101" s="233"/>
      <c r="G101" s="233"/>
      <c r="H101" s="233"/>
      <c r="I101" s="233"/>
      <c r="J101" s="234"/>
    </row>
    <row r="102" spans="2:10" x14ac:dyDescent="0.35">
      <c r="B102" s="90">
        <v>47</v>
      </c>
      <c r="C102" s="233"/>
      <c r="D102" s="233"/>
      <c r="E102" s="233"/>
      <c r="F102" s="233"/>
      <c r="G102" s="233"/>
      <c r="H102" s="233"/>
      <c r="I102" s="233"/>
      <c r="J102" s="234"/>
    </row>
    <row r="103" spans="2:10" x14ac:dyDescent="0.35">
      <c r="B103" s="90">
        <v>48</v>
      </c>
      <c r="C103" s="233"/>
      <c r="D103" s="233"/>
      <c r="E103" s="233"/>
      <c r="F103" s="233"/>
      <c r="G103" s="233"/>
      <c r="H103" s="233"/>
      <c r="I103" s="233"/>
      <c r="J103" s="234"/>
    </row>
    <row r="104" spans="2:10" x14ac:dyDescent="0.35">
      <c r="B104" s="90">
        <v>49</v>
      </c>
      <c r="C104" s="233"/>
      <c r="D104" s="233"/>
      <c r="E104" s="233"/>
      <c r="F104" s="233"/>
      <c r="G104" s="233"/>
      <c r="H104" s="233"/>
      <c r="I104" s="233"/>
      <c r="J104" s="234"/>
    </row>
    <row r="105" spans="2:10" x14ac:dyDescent="0.35">
      <c r="B105" s="90">
        <v>50</v>
      </c>
      <c r="C105" s="233"/>
      <c r="D105" s="233"/>
      <c r="E105" s="233"/>
      <c r="F105" s="233"/>
      <c r="G105" s="233"/>
      <c r="H105" s="233"/>
      <c r="I105" s="233"/>
      <c r="J105" s="234"/>
    </row>
    <row r="106" spans="2:10" x14ac:dyDescent="0.35">
      <c r="B106" s="90">
        <v>51</v>
      </c>
      <c r="C106" s="233"/>
      <c r="D106" s="233"/>
      <c r="E106" s="233"/>
      <c r="F106" s="233"/>
      <c r="G106" s="233"/>
      <c r="H106" s="233"/>
      <c r="I106" s="233"/>
      <c r="J106" s="234"/>
    </row>
    <row r="107" spans="2:10" ht="15" thickBot="1" x14ac:dyDescent="0.4">
      <c r="B107" s="91">
        <v>52</v>
      </c>
      <c r="C107" s="235"/>
      <c r="D107" s="235"/>
      <c r="E107" s="235"/>
      <c r="F107" s="235"/>
      <c r="G107" s="235"/>
      <c r="H107" s="235"/>
      <c r="I107" s="235"/>
      <c r="J107" s="23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6"/>
  <sheetViews>
    <sheetView zoomScale="90" zoomScaleNormal="90" workbookViewId="0"/>
  </sheetViews>
  <sheetFormatPr defaultColWidth="8.81640625" defaultRowHeight="14.5" x14ac:dyDescent="0.35"/>
  <cols>
    <col min="1" max="1" width="9.1796875" style="3" customWidth="1"/>
    <col min="2" max="2" width="14.81640625" style="3" customWidth="1"/>
    <col min="3" max="4" width="8.81640625" style="3"/>
    <col min="5" max="5" width="9.1796875" style="3" customWidth="1"/>
    <col min="6" max="7" width="8.81640625" style="3"/>
    <col min="8" max="8" width="9.453125" style="3" customWidth="1"/>
    <col min="9" max="9" width="8.81640625" style="3"/>
    <col min="10" max="10" width="8.81640625" style="25"/>
    <col min="11" max="14" width="8.81640625" style="3"/>
    <col min="15" max="15" width="9.54296875" style="3" customWidth="1"/>
    <col min="16" max="16" width="8.81640625" style="3"/>
    <col min="17" max="17" width="8.81640625" style="25"/>
    <col min="18" max="21" width="8.81640625" style="3"/>
    <col min="22" max="22" width="9.26953125" style="3" customWidth="1"/>
    <col min="23" max="23" width="8.81640625" style="3"/>
    <col min="24" max="24" width="8.81640625" style="25"/>
    <col min="25" max="25" width="8.81640625" style="3"/>
    <col min="26" max="26" width="11.453125" style="3" customWidth="1"/>
    <col min="27" max="27" width="9.54296875" style="3" customWidth="1"/>
    <col min="28" max="16384" width="8.81640625" style="3"/>
  </cols>
  <sheetData>
    <row r="1" spans="2:30" x14ac:dyDescent="0.35">
      <c r="B1" s="16"/>
    </row>
    <row r="2" spans="2:30" x14ac:dyDescent="0.35">
      <c r="B2" s="101" t="s">
        <v>134</v>
      </c>
      <c r="C2" s="106"/>
      <c r="E2" s="101"/>
      <c r="F2" s="102"/>
      <c r="G2" s="102"/>
      <c r="H2" s="102"/>
      <c r="I2" s="102"/>
      <c r="J2" s="103"/>
      <c r="K2" s="102"/>
      <c r="L2" s="102"/>
      <c r="M2" s="102"/>
      <c r="P2" s="107"/>
      <c r="Q2" s="107"/>
      <c r="R2" s="107"/>
      <c r="S2" s="107"/>
      <c r="T2" s="107"/>
      <c r="U2" s="108"/>
      <c r="V2" s="76"/>
      <c r="W2" s="76"/>
      <c r="X2" s="102"/>
      <c r="Y2" s="76"/>
    </row>
    <row r="3" spans="2:30" x14ac:dyDescent="0.35">
      <c r="C3" s="109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10"/>
      <c r="R3" s="111"/>
      <c r="S3" s="76"/>
      <c r="T3" s="76"/>
      <c r="U3" s="76"/>
      <c r="V3" s="76"/>
      <c r="W3" s="76"/>
      <c r="X3" s="102"/>
      <c r="Y3" s="76"/>
    </row>
    <row r="4" spans="2:30" x14ac:dyDescent="0.35">
      <c r="B4" s="101" t="s">
        <v>136</v>
      </c>
      <c r="C4" s="112"/>
      <c r="D4" s="104"/>
      <c r="E4" s="104"/>
      <c r="F4" s="104"/>
      <c r="G4" s="104"/>
      <c r="H4" s="102"/>
      <c r="I4" s="102"/>
      <c r="J4" s="102"/>
      <c r="K4" s="102"/>
      <c r="L4" s="102"/>
      <c r="M4" s="102"/>
      <c r="N4" s="102"/>
      <c r="O4" s="102"/>
      <c r="P4" s="102"/>
      <c r="Q4" s="113"/>
      <c r="R4" s="114"/>
      <c r="S4" s="76"/>
      <c r="T4" s="76"/>
      <c r="U4" s="76"/>
      <c r="V4" s="76"/>
      <c r="W4" s="76"/>
      <c r="X4" s="102"/>
      <c r="Y4" s="76"/>
    </row>
    <row r="5" spans="2:30" x14ac:dyDescent="0.35">
      <c r="B5" s="115" t="s">
        <v>150</v>
      </c>
      <c r="C5" s="11" t="s">
        <v>181</v>
      </c>
      <c r="D5" s="12"/>
      <c r="E5" s="1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5"/>
      <c r="S5" s="76"/>
      <c r="T5" s="76"/>
      <c r="U5" s="76"/>
      <c r="V5" s="76"/>
      <c r="W5" s="76"/>
      <c r="X5" s="102"/>
      <c r="Y5" s="76"/>
    </row>
    <row r="6" spans="2:30" x14ac:dyDescent="0.35">
      <c r="B6" s="137" t="s">
        <v>174</v>
      </c>
      <c r="C6" s="116"/>
      <c r="D6" s="116"/>
      <c r="E6" s="116"/>
      <c r="F6" s="116"/>
      <c r="G6" s="116"/>
      <c r="H6" s="116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9"/>
      <c r="AA6" s="139"/>
      <c r="AB6" s="139"/>
      <c r="AC6" s="25"/>
      <c r="AD6" s="25"/>
    </row>
    <row r="7" spans="2:30" x14ac:dyDescent="0.35">
      <c r="B7" s="117"/>
      <c r="C7" s="117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7"/>
      <c r="Z7" s="119"/>
      <c r="AA7" s="119"/>
      <c r="AB7" s="119"/>
    </row>
    <row r="8" spans="2:30" ht="15" thickBot="1" x14ac:dyDescent="0.4">
      <c r="B8" s="120"/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0"/>
      <c r="Z8" s="119"/>
      <c r="AA8" s="119"/>
      <c r="AB8" s="119"/>
    </row>
    <row r="9" spans="2:30" ht="15" thickBot="1" x14ac:dyDescent="0.4">
      <c r="B9" s="153" t="s">
        <v>50</v>
      </c>
      <c r="C9" s="154"/>
      <c r="D9" s="347" t="s">
        <v>171</v>
      </c>
      <c r="E9" s="348"/>
      <c r="F9" s="348"/>
      <c r="G9" s="348"/>
      <c r="H9" s="349"/>
      <c r="I9" s="123"/>
      <c r="J9" s="147"/>
      <c r="K9" s="155"/>
      <c r="L9" s="156" t="s">
        <v>172</v>
      </c>
      <c r="M9" s="157"/>
      <c r="N9" s="158"/>
      <c r="O9" s="159"/>
      <c r="P9" s="119"/>
      <c r="Q9" s="147"/>
      <c r="R9" s="347" t="s">
        <v>173</v>
      </c>
      <c r="S9" s="348"/>
      <c r="T9" s="348"/>
      <c r="U9" s="348"/>
      <c r="V9" s="349"/>
      <c r="W9" s="123"/>
      <c r="X9" s="147"/>
      <c r="Y9" s="124"/>
      <c r="Z9" s="125" t="s">
        <v>80</v>
      </c>
      <c r="AA9" s="125"/>
      <c r="AB9" s="119"/>
    </row>
    <row r="10" spans="2:30" x14ac:dyDescent="0.35">
      <c r="B10" s="122"/>
      <c r="C10" s="122"/>
      <c r="D10" s="350" t="s">
        <v>138</v>
      </c>
      <c r="E10" s="352" t="s">
        <v>139</v>
      </c>
      <c r="F10" s="352" t="s">
        <v>140</v>
      </c>
      <c r="G10" s="354" t="s">
        <v>141</v>
      </c>
      <c r="H10" s="126" t="s">
        <v>142</v>
      </c>
      <c r="I10" s="123"/>
      <c r="J10" s="147"/>
      <c r="K10" s="350" t="s">
        <v>143</v>
      </c>
      <c r="L10" s="356" t="s">
        <v>144</v>
      </c>
      <c r="M10" s="357" t="s">
        <v>31</v>
      </c>
      <c r="N10" s="359" t="s">
        <v>141</v>
      </c>
      <c r="O10" s="127" t="s">
        <v>142</v>
      </c>
      <c r="P10" s="119"/>
      <c r="Q10" s="147"/>
      <c r="R10" s="350" t="s">
        <v>138</v>
      </c>
      <c r="S10" s="352" t="s">
        <v>139</v>
      </c>
      <c r="T10" s="352" t="s">
        <v>140</v>
      </c>
      <c r="U10" s="354" t="s">
        <v>141</v>
      </c>
      <c r="V10" s="126" t="s">
        <v>142</v>
      </c>
      <c r="W10" s="123"/>
      <c r="X10" s="147"/>
      <c r="Y10" s="345" t="s">
        <v>27</v>
      </c>
      <c r="Z10" s="128" t="s">
        <v>145</v>
      </c>
      <c r="AA10" s="127" t="s">
        <v>142</v>
      </c>
      <c r="AB10" s="119"/>
    </row>
    <row r="11" spans="2:30" ht="15" thickBot="1" x14ac:dyDescent="0.4">
      <c r="B11" s="119"/>
      <c r="C11" s="122"/>
      <c r="D11" s="351"/>
      <c r="E11" s="353"/>
      <c r="F11" s="353"/>
      <c r="G11" s="355"/>
      <c r="H11" s="129" t="s">
        <v>176</v>
      </c>
      <c r="I11" s="130" t="s">
        <v>51</v>
      </c>
      <c r="J11" s="147"/>
      <c r="K11" s="351"/>
      <c r="L11" s="353"/>
      <c r="M11" s="358"/>
      <c r="N11" s="355"/>
      <c r="O11" s="129" t="s">
        <v>176</v>
      </c>
      <c r="P11" s="140" t="s">
        <v>51</v>
      </c>
      <c r="Q11" s="147"/>
      <c r="R11" s="351"/>
      <c r="S11" s="353"/>
      <c r="T11" s="353"/>
      <c r="U11" s="355"/>
      <c r="V11" s="129" t="s">
        <v>176</v>
      </c>
      <c r="W11" s="130" t="s">
        <v>51</v>
      </c>
      <c r="X11" s="147"/>
      <c r="Y11" s="346"/>
      <c r="Z11" s="131" t="s">
        <v>147</v>
      </c>
      <c r="AA11" s="129" t="s">
        <v>146</v>
      </c>
      <c r="AB11" s="140" t="s">
        <v>51</v>
      </c>
    </row>
    <row r="12" spans="2:30" ht="15" thickBot="1" x14ac:dyDescent="0.4">
      <c r="B12" s="132" t="s">
        <v>52</v>
      </c>
      <c r="C12" s="133"/>
      <c r="D12" s="237">
        <v>474.01400000000001</v>
      </c>
      <c r="E12" s="238">
        <v>476.98500000000001</v>
      </c>
      <c r="F12" s="239"/>
      <c r="G12" s="240">
        <v>479.16699999999997</v>
      </c>
      <c r="H12" s="241">
        <v>-3.6750000000000114</v>
      </c>
      <c r="I12" s="242">
        <v>-7.611185439543422E-3</v>
      </c>
      <c r="J12" s="243"/>
      <c r="K12" s="237">
        <v>392.33699999999999</v>
      </c>
      <c r="L12" s="238">
        <v>537.73900000000003</v>
      </c>
      <c r="M12" s="239">
        <v>553.41600000000005</v>
      </c>
      <c r="N12" s="240">
        <v>537.52800000000002</v>
      </c>
      <c r="O12" s="241">
        <v>-5.3319999999999936</v>
      </c>
      <c r="P12" s="242">
        <v>-9.8220535681391441E-3</v>
      </c>
      <c r="Q12" s="244"/>
      <c r="R12" s="237">
        <v>473.45800000000003</v>
      </c>
      <c r="S12" s="238">
        <v>480.44600000000003</v>
      </c>
      <c r="T12" s="239"/>
      <c r="U12" s="240">
        <v>475.99099999999999</v>
      </c>
      <c r="V12" s="241">
        <v>0.16899999999998272</v>
      </c>
      <c r="W12" s="242">
        <v>3.5517483428670893E-4</v>
      </c>
      <c r="X12" s="244"/>
      <c r="Y12" s="245">
        <v>486.27460000000002</v>
      </c>
      <c r="Z12" s="246">
        <v>218.6486510791367</v>
      </c>
      <c r="AA12" s="241">
        <v>-3.0130999999999517</v>
      </c>
      <c r="AB12" s="242">
        <v>-6.1581355918000069E-3</v>
      </c>
    </row>
    <row r="13" spans="2:30" s="25" customFormat="1" x14ac:dyDescent="0.35">
      <c r="B13" s="145"/>
      <c r="C13" s="146"/>
      <c r="D13" s="243"/>
      <c r="E13" s="247"/>
      <c r="F13" s="247"/>
      <c r="G13" s="247"/>
      <c r="H13" s="247"/>
      <c r="I13" s="248"/>
      <c r="J13" s="247"/>
      <c r="K13" s="247"/>
      <c r="L13" s="247"/>
      <c r="M13" s="247"/>
      <c r="N13" s="247"/>
      <c r="O13" s="247"/>
      <c r="P13" s="249"/>
      <c r="Q13" s="244"/>
      <c r="R13" s="243"/>
      <c r="S13" s="247"/>
      <c r="T13" s="247"/>
      <c r="U13" s="247"/>
      <c r="V13" s="247"/>
      <c r="W13" s="248"/>
      <c r="X13" s="244"/>
      <c r="Y13" s="250"/>
      <c r="Z13" s="251"/>
      <c r="AA13" s="243"/>
      <c r="AB13" s="243"/>
    </row>
    <row r="14" spans="2:30" s="25" customFormat="1" x14ac:dyDescent="0.35">
      <c r="B14" s="146"/>
      <c r="C14" s="146"/>
      <c r="D14" s="244"/>
      <c r="E14" s="244"/>
      <c r="F14" s="244"/>
      <c r="G14" s="244"/>
      <c r="H14" s="252"/>
      <c r="I14" s="253"/>
      <c r="J14" s="244"/>
      <c r="K14" s="244"/>
      <c r="L14" s="244"/>
      <c r="M14" s="244"/>
      <c r="N14" s="244"/>
      <c r="O14" s="244"/>
      <c r="P14" s="252"/>
      <c r="Q14" s="244"/>
      <c r="R14" s="244"/>
      <c r="S14" s="244"/>
      <c r="T14" s="244"/>
      <c r="U14" s="244"/>
      <c r="V14" s="252"/>
      <c r="W14" s="253"/>
      <c r="X14" s="244"/>
      <c r="Y14" s="244"/>
      <c r="Z14" s="244"/>
      <c r="AA14" s="244"/>
      <c r="AB14" s="244"/>
    </row>
    <row r="15" spans="2:30" ht="15" thickBot="1" x14ac:dyDescent="0.4">
      <c r="B15" s="133"/>
      <c r="C15" s="133"/>
      <c r="D15" s="254" t="s">
        <v>153</v>
      </c>
      <c r="E15" s="254" t="s">
        <v>154</v>
      </c>
      <c r="F15" s="254" t="s">
        <v>155</v>
      </c>
      <c r="G15" s="254" t="s">
        <v>156</v>
      </c>
      <c r="H15" s="254"/>
      <c r="I15" s="255"/>
      <c r="J15" s="256"/>
      <c r="K15" s="254" t="s">
        <v>153</v>
      </c>
      <c r="L15" s="254" t="s">
        <v>154</v>
      </c>
      <c r="M15" s="254" t="s">
        <v>155</v>
      </c>
      <c r="N15" s="254" t="s">
        <v>156</v>
      </c>
      <c r="O15" s="257"/>
      <c r="P15" s="258"/>
      <c r="Q15" s="256"/>
      <c r="R15" s="254" t="s">
        <v>153</v>
      </c>
      <c r="S15" s="254" t="s">
        <v>154</v>
      </c>
      <c r="T15" s="254" t="s">
        <v>155</v>
      </c>
      <c r="U15" s="254" t="s">
        <v>156</v>
      </c>
      <c r="V15" s="254"/>
      <c r="W15" s="255"/>
      <c r="X15" s="244"/>
      <c r="Y15" s="257" t="s">
        <v>27</v>
      </c>
      <c r="Z15" s="256"/>
      <c r="AA15" s="244"/>
      <c r="AB15" s="244"/>
    </row>
    <row r="16" spans="2:30" x14ac:dyDescent="0.35">
      <c r="B16" s="134" t="s">
        <v>53</v>
      </c>
      <c r="C16" s="133"/>
      <c r="D16" s="259">
        <v>495.97989999999999</v>
      </c>
      <c r="E16" s="260">
        <v>469.17790000000002</v>
      </c>
      <c r="F16" s="260" t="s">
        <v>151</v>
      </c>
      <c r="G16" s="261">
        <v>492.7527</v>
      </c>
      <c r="H16" s="262">
        <v>5.0242000000000075</v>
      </c>
      <c r="I16" s="263">
        <v>1.0301222913977837E-2</v>
      </c>
      <c r="J16" s="243"/>
      <c r="K16" s="259" t="s">
        <v>151</v>
      </c>
      <c r="L16" s="260" t="s">
        <v>151</v>
      </c>
      <c r="M16" s="260" t="s">
        <v>151</v>
      </c>
      <c r="N16" s="261" t="s">
        <v>151</v>
      </c>
      <c r="O16" s="262"/>
      <c r="P16" s="263"/>
      <c r="Q16" s="244"/>
      <c r="R16" s="259" t="s">
        <v>151</v>
      </c>
      <c r="S16" s="260" t="s">
        <v>151</v>
      </c>
      <c r="T16" s="260" t="s">
        <v>151</v>
      </c>
      <c r="U16" s="261" t="s">
        <v>151</v>
      </c>
      <c r="V16" s="262" t="s">
        <v>151</v>
      </c>
      <c r="W16" s="263" t="s">
        <v>151</v>
      </c>
      <c r="X16" s="244"/>
      <c r="Y16" s="264">
        <v>492.7527</v>
      </c>
      <c r="Z16" s="265"/>
      <c r="AA16" s="266">
        <v>5.0242000000000075</v>
      </c>
      <c r="AB16" s="263">
        <v>1.0301222913977837E-2</v>
      </c>
    </row>
    <row r="17" spans="2:28" x14ac:dyDescent="0.35">
      <c r="B17" s="135" t="s">
        <v>54</v>
      </c>
      <c r="C17" s="133"/>
      <c r="D17" s="267" t="s">
        <v>151</v>
      </c>
      <c r="E17" s="268" t="s">
        <v>151</v>
      </c>
      <c r="F17" s="268" t="s">
        <v>151</v>
      </c>
      <c r="G17" s="269" t="s">
        <v>151</v>
      </c>
      <c r="H17" s="270"/>
      <c r="I17" s="271" t="s">
        <v>151</v>
      </c>
      <c r="J17" s="243"/>
      <c r="K17" s="267" t="s">
        <v>151</v>
      </c>
      <c r="L17" s="268" t="s">
        <v>151</v>
      </c>
      <c r="M17" s="268" t="s">
        <v>151</v>
      </c>
      <c r="N17" s="269" t="s">
        <v>151</v>
      </c>
      <c r="O17" s="270" t="s">
        <v>151</v>
      </c>
      <c r="P17" s="271" t="s">
        <v>151</v>
      </c>
      <c r="Q17" s="244"/>
      <c r="R17" s="267" t="s">
        <v>151</v>
      </c>
      <c r="S17" s="268" t="s">
        <v>151</v>
      </c>
      <c r="T17" s="268" t="s">
        <v>151</v>
      </c>
      <c r="U17" s="269" t="s">
        <v>151</v>
      </c>
      <c r="V17" s="270" t="s">
        <v>151</v>
      </c>
      <c r="W17" s="271" t="s">
        <v>151</v>
      </c>
      <c r="X17" s="244"/>
      <c r="Y17" s="272" t="s">
        <v>151</v>
      </c>
      <c r="Z17" s="247"/>
      <c r="AA17" s="273" t="s">
        <v>151</v>
      </c>
      <c r="AB17" s="271" t="s">
        <v>151</v>
      </c>
    </row>
    <row r="18" spans="2:28" x14ac:dyDescent="0.35">
      <c r="B18" s="135" t="s">
        <v>55</v>
      </c>
      <c r="C18" s="133"/>
      <c r="D18" s="267">
        <v>431.99340000000001</v>
      </c>
      <c r="E18" s="268">
        <v>432.54489999999998</v>
      </c>
      <c r="F18" s="268">
        <v>433.57130000000001</v>
      </c>
      <c r="G18" s="269">
        <v>432.64569999999998</v>
      </c>
      <c r="H18" s="270">
        <v>-14.686200000000042</v>
      </c>
      <c r="I18" s="271">
        <v>-3.2830656610896791E-2</v>
      </c>
      <c r="J18" s="243"/>
      <c r="K18" s="267" t="s">
        <v>151</v>
      </c>
      <c r="L18" s="268" t="s">
        <v>151</v>
      </c>
      <c r="M18" s="268" t="s">
        <v>151</v>
      </c>
      <c r="N18" s="269" t="s">
        <v>151</v>
      </c>
      <c r="O18" s="270" t="s">
        <v>151</v>
      </c>
      <c r="P18" s="271" t="s">
        <v>151</v>
      </c>
      <c r="Q18" s="244"/>
      <c r="R18" s="267" t="s">
        <v>151</v>
      </c>
      <c r="S18" s="268" t="s">
        <v>152</v>
      </c>
      <c r="T18" s="268" t="s">
        <v>152</v>
      </c>
      <c r="U18" s="269" t="s">
        <v>152</v>
      </c>
      <c r="V18" s="270" t="s">
        <v>151</v>
      </c>
      <c r="W18" s="271" t="s">
        <v>151</v>
      </c>
      <c r="X18" s="244"/>
      <c r="Y18" s="272" t="s">
        <v>152</v>
      </c>
      <c r="Z18" s="247"/>
      <c r="AA18" s="273" t="s">
        <v>151</v>
      </c>
      <c r="AB18" s="271" t="s">
        <v>151</v>
      </c>
    </row>
    <row r="19" spans="2:28" x14ac:dyDescent="0.35">
      <c r="B19" s="135" t="s">
        <v>56</v>
      </c>
      <c r="C19" s="133"/>
      <c r="D19" s="267" t="s">
        <v>151</v>
      </c>
      <c r="E19" s="268">
        <v>482.36869999999999</v>
      </c>
      <c r="F19" s="268">
        <v>475.5077</v>
      </c>
      <c r="G19" s="269">
        <v>477.94909999999999</v>
      </c>
      <c r="H19" s="270">
        <v>-5.2209000000000287</v>
      </c>
      <c r="I19" s="271">
        <v>-1.0805513587350268E-2</v>
      </c>
      <c r="J19" s="243"/>
      <c r="K19" s="267" t="s">
        <v>151</v>
      </c>
      <c r="L19" s="268" t="s">
        <v>151</v>
      </c>
      <c r="M19" s="268" t="s">
        <v>151</v>
      </c>
      <c r="N19" s="269" t="s">
        <v>151</v>
      </c>
      <c r="O19" s="270" t="s">
        <v>151</v>
      </c>
      <c r="P19" s="271" t="s">
        <v>151</v>
      </c>
      <c r="Q19" s="244"/>
      <c r="R19" s="267" t="s">
        <v>151</v>
      </c>
      <c r="S19" s="268">
        <v>493.6816</v>
      </c>
      <c r="T19" s="268">
        <v>511.36559999999997</v>
      </c>
      <c r="U19" s="269">
        <v>507.30770000000001</v>
      </c>
      <c r="V19" s="270">
        <v>0.34550000000001546</v>
      </c>
      <c r="W19" s="271">
        <v>6.8151037690777905E-4</v>
      </c>
      <c r="X19" s="244"/>
      <c r="Y19" s="274">
        <v>497.66579999999999</v>
      </c>
      <c r="Z19" s="244"/>
      <c r="AA19" s="273">
        <v>-1.4825999999999908</v>
      </c>
      <c r="AB19" s="271">
        <v>-2.9702589450352201E-3</v>
      </c>
    </row>
    <row r="20" spans="2:28" x14ac:dyDescent="0.35">
      <c r="B20" s="135" t="s">
        <v>57</v>
      </c>
      <c r="C20" s="133"/>
      <c r="D20" s="267">
        <v>442.17380000000003</v>
      </c>
      <c r="E20" s="268">
        <v>457.70299999999997</v>
      </c>
      <c r="F20" s="268" t="s">
        <v>151</v>
      </c>
      <c r="G20" s="269">
        <v>449.44200000000001</v>
      </c>
      <c r="H20" s="270">
        <v>-11.528999999999996</v>
      </c>
      <c r="I20" s="271">
        <v>-2.5010250102501019E-2</v>
      </c>
      <c r="J20" s="243"/>
      <c r="K20" s="267" t="s">
        <v>151</v>
      </c>
      <c r="L20" s="268" t="s">
        <v>151</v>
      </c>
      <c r="M20" s="268" t="s">
        <v>151</v>
      </c>
      <c r="N20" s="269" t="s">
        <v>151</v>
      </c>
      <c r="O20" s="270" t="s">
        <v>151</v>
      </c>
      <c r="P20" s="271" t="s">
        <v>151</v>
      </c>
      <c r="Q20" s="244"/>
      <c r="R20" s="267" t="s">
        <v>151</v>
      </c>
      <c r="S20" s="268" t="s">
        <v>151</v>
      </c>
      <c r="T20" s="268" t="s">
        <v>151</v>
      </c>
      <c r="U20" s="269" t="s">
        <v>151</v>
      </c>
      <c r="V20" s="270" t="s">
        <v>151</v>
      </c>
      <c r="W20" s="271" t="s">
        <v>151</v>
      </c>
      <c r="X20" s="244"/>
      <c r="Y20" s="274">
        <v>449.44200000000001</v>
      </c>
      <c r="Z20" s="247"/>
      <c r="AA20" s="273">
        <v>-11.528999999999996</v>
      </c>
      <c r="AB20" s="271">
        <v>-2.5010250102501019E-2</v>
      </c>
    </row>
    <row r="21" spans="2:28" x14ac:dyDescent="0.35">
      <c r="B21" s="135" t="s">
        <v>58</v>
      </c>
      <c r="C21" s="133"/>
      <c r="D21" s="267" t="s">
        <v>151</v>
      </c>
      <c r="E21" s="268" t="s">
        <v>152</v>
      </c>
      <c r="F21" s="268" t="s">
        <v>151</v>
      </c>
      <c r="G21" s="269" t="s">
        <v>152</v>
      </c>
      <c r="H21" s="275" t="s">
        <v>151</v>
      </c>
      <c r="I21" s="276" t="s">
        <v>151</v>
      </c>
      <c r="J21" s="243"/>
      <c r="K21" s="267" t="s">
        <v>151</v>
      </c>
      <c r="L21" s="268" t="s">
        <v>151</v>
      </c>
      <c r="M21" s="268" t="s">
        <v>151</v>
      </c>
      <c r="N21" s="269" t="s">
        <v>151</v>
      </c>
      <c r="O21" s="270" t="s">
        <v>151</v>
      </c>
      <c r="P21" s="271" t="s">
        <v>151</v>
      </c>
      <c r="Q21" s="244"/>
      <c r="R21" s="267" t="s">
        <v>151</v>
      </c>
      <c r="S21" s="268" t="s">
        <v>152</v>
      </c>
      <c r="T21" s="268" t="s">
        <v>151</v>
      </c>
      <c r="U21" s="269" t="s">
        <v>152</v>
      </c>
      <c r="V21" s="270" t="s">
        <v>151</v>
      </c>
      <c r="W21" s="271" t="s">
        <v>151</v>
      </c>
      <c r="X21" s="244"/>
      <c r="Y21" s="274" t="s">
        <v>152</v>
      </c>
      <c r="Z21" s="247"/>
      <c r="AA21" s="273"/>
      <c r="AB21" s="271"/>
    </row>
    <row r="22" spans="2:28" x14ac:dyDescent="0.35">
      <c r="B22" s="135" t="s">
        <v>59</v>
      </c>
      <c r="C22" s="133"/>
      <c r="D22" s="277" t="s">
        <v>151</v>
      </c>
      <c r="E22" s="278" t="s">
        <v>151</v>
      </c>
      <c r="F22" s="278" t="s">
        <v>151</v>
      </c>
      <c r="G22" s="279" t="s">
        <v>151</v>
      </c>
      <c r="H22" s="270"/>
      <c r="I22" s="271"/>
      <c r="J22" s="244"/>
      <c r="K22" s="277">
        <v>521.86479999999995</v>
      </c>
      <c r="L22" s="278">
        <v>540.26300000000003</v>
      </c>
      <c r="M22" s="278">
        <v>563.1567</v>
      </c>
      <c r="N22" s="279">
        <v>547.94619999999998</v>
      </c>
      <c r="O22" s="270">
        <v>-1.3016999999999825</v>
      </c>
      <c r="P22" s="271">
        <v>-2.3699680963732428E-3</v>
      </c>
      <c r="Q22" s="244"/>
      <c r="R22" s="277" t="s">
        <v>151</v>
      </c>
      <c r="S22" s="278" t="s">
        <v>151</v>
      </c>
      <c r="T22" s="278" t="s">
        <v>151</v>
      </c>
      <c r="U22" s="279" t="s">
        <v>151</v>
      </c>
      <c r="V22" s="270" t="s">
        <v>151</v>
      </c>
      <c r="W22" s="271" t="s">
        <v>151</v>
      </c>
      <c r="X22" s="244"/>
      <c r="Y22" s="274">
        <v>547.94619999999998</v>
      </c>
      <c r="Z22" s="265"/>
      <c r="AA22" s="273">
        <v>-1.3016999999999825</v>
      </c>
      <c r="AB22" s="271">
        <v>-2.3699680963732428E-3</v>
      </c>
    </row>
    <row r="23" spans="2:28" x14ac:dyDescent="0.35">
      <c r="B23" s="135" t="s">
        <v>60</v>
      </c>
      <c r="C23" s="133"/>
      <c r="D23" s="267" t="s">
        <v>151</v>
      </c>
      <c r="E23" s="268">
        <v>459.77199999999999</v>
      </c>
      <c r="F23" s="268">
        <v>444.67450000000002</v>
      </c>
      <c r="G23" s="269">
        <v>452.58350000000002</v>
      </c>
      <c r="H23" s="270">
        <v>25.523000000000025</v>
      </c>
      <c r="I23" s="271">
        <v>5.976436593878387E-2</v>
      </c>
      <c r="J23" s="243"/>
      <c r="K23" s="267" t="s">
        <v>151</v>
      </c>
      <c r="L23" s="268" t="s">
        <v>151</v>
      </c>
      <c r="M23" s="268" t="s">
        <v>151</v>
      </c>
      <c r="N23" s="269" t="s">
        <v>151</v>
      </c>
      <c r="O23" s="270" t="s">
        <v>151</v>
      </c>
      <c r="P23" s="271" t="s">
        <v>151</v>
      </c>
      <c r="Q23" s="244"/>
      <c r="R23" s="267" t="s">
        <v>151</v>
      </c>
      <c r="S23" s="268">
        <v>481.87</v>
      </c>
      <c r="T23" s="268">
        <v>411.62130000000002</v>
      </c>
      <c r="U23" s="269">
        <v>427.2647</v>
      </c>
      <c r="V23" s="270">
        <v>15.643399999999986</v>
      </c>
      <c r="W23" s="271">
        <v>3.800435011502068E-2</v>
      </c>
      <c r="X23" s="244"/>
      <c r="Y23" s="274">
        <v>440.10649999999998</v>
      </c>
      <c r="Z23" s="265"/>
      <c r="AA23" s="273">
        <v>20.65440000000001</v>
      </c>
      <c r="AB23" s="271">
        <v>4.9241379408995645E-2</v>
      </c>
    </row>
    <row r="24" spans="2:28" x14ac:dyDescent="0.35">
      <c r="B24" s="135" t="s">
        <v>61</v>
      </c>
      <c r="C24" s="133"/>
      <c r="D24" s="267">
        <v>471.65309999999999</v>
      </c>
      <c r="E24" s="268">
        <v>486.5797</v>
      </c>
      <c r="F24" s="268" t="s">
        <v>151</v>
      </c>
      <c r="G24" s="269">
        <v>477.30399999999997</v>
      </c>
      <c r="H24" s="270">
        <v>-5.7564000000000419</v>
      </c>
      <c r="I24" s="271">
        <v>-1.1916522240283056E-2</v>
      </c>
      <c r="J24" s="243"/>
      <c r="K24" s="267" t="s">
        <v>151</v>
      </c>
      <c r="L24" s="268" t="s">
        <v>151</v>
      </c>
      <c r="M24" s="268" t="s">
        <v>151</v>
      </c>
      <c r="N24" s="269" t="s">
        <v>151</v>
      </c>
      <c r="O24" s="270" t="s">
        <v>151</v>
      </c>
      <c r="P24" s="271" t="s">
        <v>151</v>
      </c>
      <c r="Q24" s="244"/>
      <c r="R24" s="267">
        <v>470.4205</v>
      </c>
      <c r="S24" s="268">
        <v>484.56970000000001</v>
      </c>
      <c r="T24" s="268">
        <v>411.62130000000002</v>
      </c>
      <c r="U24" s="269">
        <v>479.14339999999999</v>
      </c>
      <c r="V24" s="270">
        <v>-0.79930000000001655</v>
      </c>
      <c r="W24" s="271">
        <v>-1.6654071413109151E-3</v>
      </c>
      <c r="X24" s="244"/>
      <c r="Y24" s="274">
        <v>478.36419999999998</v>
      </c>
      <c r="Z24" s="265"/>
      <c r="AA24" s="273">
        <v>-2.8993000000000393</v>
      </c>
      <c r="AB24" s="271">
        <v>-6.024350485752672E-3</v>
      </c>
    </row>
    <row r="25" spans="2:28" x14ac:dyDescent="0.35">
      <c r="B25" s="135" t="s">
        <v>62</v>
      </c>
      <c r="C25" s="133"/>
      <c r="D25" s="277">
        <v>506.98009999999999</v>
      </c>
      <c r="E25" s="278">
        <v>516.08939999999996</v>
      </c>
      <c r="F25" s="278">
        <v>520.11080000000004</v>
      </c>
      <c r="G25" s="279">
        <v>511.49489999999997</v>
      </c>
      <c r="H25" s="270">
        <v>1.1000999999999976</v>
      </c>
      <c r="I25" s="271">
        <v>2.1553902978634909E-3</v>
      </c>
      <c r="J25" s="243"/>
      <c r="K25" s="277">
        <v>261.49430000000001</v>
      </c>
      <c r="L25" s="278">
        <v>520</v>
      </c>
      <c r="M25" s="278">
        <v>519.10829999999999</v>
      </c>
      <c r="N25" s="279">
        <v>490.47120000000001</v>
      </c>
      <c r="O25" s="270">
        <v>-23.537499999999966</v>
      </c>
      <c r="P25" s="271">
        <v>-4.5792026477372794E-2</v>
      </c>
      <c r="Q25" s="244"/>
      <c r="R25" s="277" t="s">
        <v>151</v>
      </c>
      <c r="S25" s="278" t="s">
        <v>151</v>
      </c>
      <c r="T25" s="278" t="s">
        <v>151</v>
      </c>
      <c r="U25" s="279" t="s">
        <v>151</v>
      </c>
      <c r="V25" s="270" t="s">
        <v>151</v>
      </c>
      <c r="W25" s="271" t="s">
        <v>151</v>
      </c>
      <c r="X25" s="244"/>
      <c r="Y25" s="274">
        <v>508.21510000000001</v>
      </c>
      <c r="Z25" s="247"/>
      <c r="AA25" s="273">
        <v>-2.7434999999999832</v>
      </c>
      <c r="AB25" s="271">
        <v>-5.3693195495682078E-3</v>
      </c>
    </row>
    <row r="26" spans="2:28" x14ac:dyDescent="0.35">
      <c r="B26" s="135" t="s">
        <v>63</v>
      </c>
      <c r="C26" s="133"/>
      <c r="D26" s="277">
        <v>484.36130000000003</v>
      </c>
      <c r="E26" s="278">
        <v>492.41030000000001</v>
      </c>
      <c r="F26" s="278" t="s">
        <v>151</v>
      </c>
      <c r="G26" s="279">
        <v>490.30900000000003</v>
      </c>
      <c r="H26" s="270">
        <v>5.3934000000000424</v>
      </c>
      <c r="I26" s="271">
        <v>1.1122347888993467E-2</v>
      </c>
      <c r="J26" s="243"/>
      <c r="K26" s="277" t="s">
        <v>151</v>
      </c>
      <c r="L26" s="278" t="s">
        <v>151</v>
      </c>
      <c r="M26" s="278" t="s">
        <v>151</v>
      </c>
      <c r="N26" s="279" t="s">
        <v>151</v>
      </c>
      <c r="O26" s="270" t="s">
        <v>151</v>
      </c>
      <c r="P26" s="271" t="s">
        <v>151</v>
      </c>
      <c r="Q26" s="244"/>
      <c r="R26" s="277" t="s">
        <v>151</v>
      </c>
      <c r="S26" s="278" t="s">
        <v>151</v>
      </c>
      <c r="T26" s="278" t="s">
        <v>151</v>
      </c>
      <c r="U26" s="279" t="s">
        <v>151</v>
      </c>
      <c r="V26" s="270" t="s">
        <v>151</v>
      </c>
      <c r="W26" s="271" t="s">
        <v>151</v>
      </c>
      <c r="X26" s="244"/>
      <c r="Y26" s="274">
        <v>490.30900000000003</v>
      </c>
      <c r="Z26" s="247"/>
      <c r="AA26" s="273">
        <v>5.3934000000000424</v>
      </c>
      <c r="AB26" s="271">
        <v>1.1122347888993467E-2</v>
      </c>
    </row>
    <row r="27" spans="2:28" x14ac:dyDescent="0.35">
      <c r="B27" s="135" t="s">
        <v>64</v>
      </c>
      <c r="C27" s="133"/>
      <c r="D27" s="267">
        <v>505.178</v>
      </c>
      <c r="E27" s="268">
        <v>484.15629999999999</v>
      </c>
      <c r="F27" s="268">
        <v>445.88760000000002</v>
      </c>
      <c r="G27" s="269">
        <v>501.01569999999998</v>
      </c>
      <c r="H27" s="270">
        <v>4.6798999999999751</v>
      </c>
      <c r="I27" s="271">
        <v>9.4288987415374059E-3</v>
      </c>
      <c r="J27" s="243"/>
      <c r="K27" s="267" t="s">
        <v>151</v>
      </c>
      <c r="L27" s="268" t="s">
        <v>151</v>
      </c>
      <c r="M27" s="268" t="s">
        <v>151</v>
      </c>
      <c r="N27" s="269" t="s">
        <v>151</v>
      </c>
      <c r="O27" s="270" t="s">
        <v>151</v>
      </c>
      <c r="P27" s="271" t="s">
        <v>151</v>
      </c>
      <c r="Q27" s="244"/>
      <c r="R27" s="267">
        <v>504.96230000000003</v>
      </c>
      <c r="S27" s="268">
        <v>510.75220000000002</v>
      </c>
      <c r="T27" s="268">
        <v>504.21069999999997</v>
      </c>
      <c r="U27" s="269">
        <v>506.92439999999999</v>
      </c>
      <c r="V27" s="270">
        <v>8.3283000000000129</v>
      </c>
      <c r="W27" s="271">
        <v>1.6703500087545731E-2</v>
      </c>
      <c r="X27" s="244"/>
      <c r="Y27" s="274">
        <v>501.32580000000002</v>
      </c>
      <c r="Z27" s="247"/>
      <c r="AA27" s="273">
        <v>4.8713999999999942</v>
      </c>
      <c r="AB27" s="271">
        <v>9.8123815601192099E-3</v>
      </c>
    </row>
    <row r="28" spans="2:28" x14ac:dyDescent="0.35">
      <c r="B28" s="135" t="s">
        <v>65</v>
      </c>
      <c r="C28" s="133"/>
      <c r="D28" s="267" t="s">
        <v>151</v>
      </c>
      <c r="E28" s="268" t="s">
        <v>151</v>
      </c>
      <c r="F28" s="268" t="s">
        <v>151</v>
      </c>
      <c r="G28" s="269" t="s">
        <v>151</v>
      </c>
      <c r="H28" s="270">
        <v>0</v>
      </c>
      <c r="I28" s="271">
        <v>0</v>
      </c>
      <c r="J28" s="243"/>
      <c r="K28" s="267" t="s">
        <v>151</v>
      </c>
      <c r="L28" s="268" t="s">
        <v>151</v>
      </c>
      <c r="M28" s="268" t="s">
        <v>151</v>
      </c>
      <c r="N28" s="269" t="s">
        <v>151</v>
      </c>
      <c r="O28" s="270" t="s">
        <v>151</v>
      </c>
      <c r="P28" s="271" t="s">
        <v>151</v>
      </c>
      <c r="Q28" s="244"/>
      <c r="R28" s="267" t="s">
        <v>151</v>
      </c>
      <c r="S28" s="268" t="s">
        <v>151</v>
      </c>
      <c r="T28" s="268" t="s">
        <v>151</v>
      </c>
      <c r="U28" s="269" t="s">
        <v>151</v>
      </c>
      <c r="V28" s="270" t="s">
        <v>151</v>
      </c>
      <c r="W28" s="271" t="s">
        <v>151</v>
      </c>
      <c r="X28" s="244"/>
      <c r="Y28" s="274" t="s">
        <v>151</v>
      </c>
      <c r="Z28" s="265"/>
      <c r="AA28" s="273" t="s">
        <v>151</v>
      </c>
      <c r="AB28" s="271" t="s">
        <v>151</v>
      </c>
    </row>
    <row r="29" spans="2:28" x14ac:dyDescent="0.35">
      <c r="B29" s="135" t="s">
        <v>66</v>
      </c>
      <c r="C29" s="133"/>
      <c r="D29" s="267" t="s">
        <v>151</v>
      </c>
      <c r="E29" s="268">
        <v>372.1773</v>
      </c>
      <c r="F29" s="268" t="s">
        <v>151</v>
      </c>
      <c r="G29" s="269">
        <v>372.1773</v>
      </c>
      <c r="H29" s="270">
        <v>9.713799999999992</v>
      </c>
      <c r="I29" s="271">
        <v>2.6799388076316655E-2</v>
      </c>
      <c r="J29" s="243"/>
      <c r="K29" s="267" t="s">
        <v>151</v>
      </c>
      <c r="L29" s="268" t="s">
        <v>151</v>
      </c>
      <c r="M29" s="268" t="s">
        <v>151</v>
      </c>
      <c r="N29" s="269" t="s">
        <v>151</v>
      </c>
      <c r="O29" s="270" t="s">
        <v>151</v>
      </c>
      <c r="P29" s="271" t="s">
        <v>151</v>
      </c>
      <c r="Q29" s="244"/>
      <c r="R29" s="267" t="s">
        <v>151</v>
      </c>
      <c r="S29" s="268">
        <v>387.05419999999998</v>
      </c>
      <c r="T29" s="268" t="s">
        <v>151</v>
      </c>
      <c r="U29" s="269">
        <v>387.05419999999998</v>
      </c>
      <c r="V29" s="270" t="s">
        <v>151</v>
      </c>
      <c r="W29" s="271" t="s">
        <v>151</v>
      </c>
      <c r="X29" s="244"/>
      <c r="Y29" s="274">
        <v>375.43900000000002</v>
      </c>
      <c r="Z29" s="265"/>
      <c r="AA29" s="273">
        <v>12.975500000000011</v>
      </c>
      <c r="AB29" s="271">
        <v>3.5798087255682232E-2</v>
      </c>
    </row>
    <row r="30" spans="2:28" x14ac:dyDescent="0.35">
      <c r="B30" s="135" t="s">
        <v>67</v>
      </c>
      <c r="C30" s="133"/>
      <c r="D30" s="267" t="s">
        <v>151</v>
      </c>
      <c r="E30" s="268">
        <v>454.3707</v>
      </c>
      <c r="F30" s="268">
        <v>472.47629999999998</v>
      </c>
      <c r="G30" s="269">
        <v>467.50760000000002</v>
      </c>
      <c r="H30" s="270">
        <v>7.1334000000000515</v>
      </c>
      <c r="I30" s="271">
        <v>1.5494786632265889E-2</v>
      </c>
      <c r="J30" s="243"/>
      <c r="K30" s="267" t="s">
        <v>151</v>
      </c>
      <c r="L30" s="268" t="s">
        <v>151</v>
      </c>
      <c r="M30" s="268" t="s">
        <v>151</v>
      </c>
      <c r="N30" s="269" t="s">
        <v>151</v>
      </c>
      <c r="O30" s="270" t="s">
        <v>151</v>
      </c>
      <c r="P30" s="271" t="s">
        <v>151</v>
      </c>
      <c r="Q30" s="244"/>
      <c r="R30" s="267" t="s">
        <v>151</v>
      </c>
      <c r="S30" s="268" t="s">
        <v>152</v>
      </c>
      <c r="T30" s="268" t="s">
        <v>151</v>
      </c>
      <c r="U30" s="269" t="s">
        <v>152</v>
      </c>
      <c r="V30" s="270" t="s">
        <v>151</v>
      </c>
      <c r="W30" s="271" t="s">
        <v>151</v>
      </c>
      <c r="X30" s="244"/>
      <c r="Y30" s="274" t="s">
        <v>152</v>
      </c>
      <c r="Z30" s="265"/>
      <c r="AA30" s="273" t="s">
        <v>151</v>
      </c>
      <c r="AB30" s="271" t="s">
        <v>151</v>
      </c>
    </row>
    <row r="31" spans="2:28" x14ac:dyDescent="0.35">
      <c r="B31" s="135" t="s">
        <v>68</v>
      </c>
      <c r="C31" s="133"/>
      <c r="D31" s="267">
        <v>526.72019999999998</v>
      </c>
      <c r="E31" s="278" t="s">
        <v>152</v>
      </c>
      <c r="F31" s="278" t="s">
        <v>151</v>
      </c>
      <c r="G31" s="279" t="s">
        <v>152</v>
      </c>
      <c r="H31" s="270" t="s">
        <v>151</v>
      </c>
      <c r="I31" s="271" t="s">
        <v>151</v>
      </c>
      <c r="J31" s="243"/>
      <c r="K31" s="267" t="s">
        <v>151</v>
      </c>
      <c r="L31" s="278" t="s">
        <v>151</v>
      </c>
      <c r="M31" s="278" t="s">
        <v>151</v>
      </c>
      <c r="N31" s="279" t="s">
        <v>151</v>
      </c>
      <c r="O31" s="270" t="s">
        <v>151</v>
      </c>
      <c r="P31" s="271" t="s">
        <v>151</v>
      </c>
      <c r="Q31" s="244"/>
      <c r="R31" s="267" t="s">
        <v>151</v>
      </c>
      <c r="S31" s="278" t="s">
        <v>151</v>
      </c>
      <c r="T31" s="278" t="s">
        <v>151</v>
      </c>
      <c r="U31" s="279" t="s">
        <v>151</v>
      </c>
      <c r="V31" s="270" t="s">
        <v>151</v>
      </c>
      <c r="W31" s="271" t="s">
        <v>151</v>
      </c>
      <c r="X31" s="244"/>
      <c r="Y31" s="274" t="s">
        <v>152</v>
      </c>
      <c r="Z31" s="265"/>
      <c r="AA31" s="273" t="s">
        <v>151</v>
      </c>
      <c r="AB31" s="271" t="s">
        <v>151</v>
      </c>
    </row>
    <row r="32" spans="2:28" x14ac:dyDescent="0.35">
      <c r="B32" s="135" t="s">
        <v>69</v>
      </c>
      <c r="C32" s="133"/>
      <c r="D32" s="267" t="s">
        <v>151</v>
      </c>
      <c r="E32" s="278">
        <v>161.30940000000001</v>
      </c>
      <c r="F32" s="278" t="s">
        <v>151</v>
      </c>
      <c r="G32" s="279">
        <v>161.30940000000001</v>
      </c>
      <c r="H32" s="270">
        <v>24.29140000000001</v>
      </c>
      <c r="I32" s="271">
        <v>0.17728619597425155</v>
      </c>
      <c r="J32" s="243"/>
      <c r="K32" s="267" t="s">
        <v>151</v>
      </c>
      <c r="L32" s="278" t="s">
        <v>151</v>
      </c>
      <c r="M32" s="278" t="s">
        <v>151</v>
      </c>
      <c r="N32" s="279" t="s">
        <v>151</v>
      </c>
      <c r="O32" s="270" t="s">
        <v>151</v>
      </c>
      <c r="P32" s="271" t="s">
        <v>151</v>
      </c>
      <c r="Q32" s="244"/>
      <c r="R32" s="267" t="s">
        <v>151</v>
      </c>
      <c r="S32" s="278" t="s">
        <v>151</v>
      </c>
      <c r="T32" s="278" t="s">
        <v>151</v>
      </c>
      <c r="U32" s="279" t="s">
        <v>151</v>
      </c>
      <c r="V32" s="270" t="s">
        <v>151</v>
      </c>
      <c r="W32" s="271" t="s">
        <v>151</v>
      </c>
      <c r="X32" s="244"/>
      <c r="Y32" s="274">
        <v>161.30940000000001</v>
      </c>
      <c r="Z32" s="265"/>
      <c r="AA32" s="273">
        <v>24.29140000000001</v>
      </c>
      <c r="AB32" s="271">
        <v>0.17728619597425155</v>
      </c>
    </row>
    <row r="33" spans="2:28" x14ac:dyDescent="0.35">
      <c r="B33" s="135" t="s">
        <v>70</v>
      </c>
      <c r="C33" s="133"/>
      <c r="D33" s="267" t="s">
        <v>151</v>
      </c>
      <c r="E33" s="278" t="s">
        <v>151</v>
      </c>
      <c r="F33" s="278" t="s">
        <v>151</v>
      </c>
      <c r="G33" s="279" t="s">
        <v>151</v>
      </c>
      <c r="H33" s="270"/>
      <c r="I33" s="271" t="s">
        <v>151</v>
      </c>
      <c r="J33" s="243"/>
      <c r="K33" s="267" t="s">
        <v>151</v>
      </c>
      <c r="L33" s="278" t="s">
        <v>151</v>
      </c>
      <c r="M33" s="278" t="s">
        <v>151</v>
      </c>
      <c r="N33" s="279" t="s">
        <v>151</v>
      </c>
      <c r="O33" s="270" t="s">
        <v>151</v>
      </c>
      <c r="P33" s="271" t="s">
        <v>151</v>
      </c>
      <c r="Q33" s="244"/>
      <c r="R33" s="267" t="s">
        <v>151</v>
      </c>
      <c r="S33" s="278" t="s">
        <v>151</v>
      </c>
      <c r="T33" s="278" t="s">
        <v>151</v>
      </c>
      <c r="U33" s="279" t="s">
        <v>151</v>
      </c>
      <c r="V33" s="270" t="s">
        <v>151</v>
      </c>
      <c r="W33" s="271" t="s">
        <v>151</v>
      </c>
      <c r="X33" s="244"/>
      <c r="Y33" s="274" t="s">
        <v>151</v>
      </c>
      <c r="Z33" s="265"/>
      <c r="AA33" s="273" t="s">
        <v>151</v>
      </c>
      <c r="AB33" s="271" t="s">
        <v>151</v>
      </c>
    </row>
    <row r="34" spans="2:28" x14ac:dyDescent="0.35">
      <c r="B34" s="135" t="s">
        <v>71</v>
      </c>
      <c r="C34" s="133"/>
      <c r="D34" s="267" t="s">
        <v>151</v>
      </c>
      <c r="E34" s="268">
        <v>535.25670000000002</v>
      </c>
      <c r="F34" s="268">
        <v>525.20929999999998</v>
      </c>
      <c r="G34" s="269">
        <v>530.64239999999995</v>
      </c>
      <c r="H34" s="270">
        <v>28.853599999999972</v>
      </c>
      <c r="I34" s="271">
        <v>5.7501482695508477E-2</v>
      </c>
      <c r="J34" s="243"/>
      <c r="K34" s="267" t="s">
        <v>151</v>
      </c>
      <c r="L34" s="268" t="s">
        <v>151</v>
      </c>
      <c r="M34" s="268" t="s">
        <v>151</v>
      </c>
      <c r="N34" s="269" t="s">
        <v>151</v>
      </c>
      <c r="O34" s="270" t="s">
        <v>151</v>
      </c>
      <c r="P34" s="271" t="s">
        <v>151</v>
      </c>
      <c r="Q34" s="244"/>
      <c r="R34" s="267" t="s">
        <v>151</v>
      </c>
      <c r="S34" s="268">
        <v>474.47059999999999</v>
      </c>
      <c r="T34" s="268">
        <v>471.8947</v>
      </c>
      <c r="U34" s="269">
        <v>472.25220000000002</v>
      </c>
      <c r="V34" s="270">
        <v>-3.9923999999999751</v>
      </c>
      <c r="W34" s="271">
        <v>-8.3830871783112659E-3</v>
      </c>
      <c r="X34" s="244"/>
      <c r="Y34" s="274">
        <v>484.71960000000001</v>
      </c>
      <c r="Z34" s="247"/>
      <c r="AA34" s="273">
        <v>3.0208000000000084</v>
      </c>
      <c r="AB34" s="271">
        <v>6.2711387281844111E-3</v>
      </c>
    </row>
    <row r="35" spans="2:28" x14ac:dyDescent="0.35">
      <c r="B35" s="135" t="s">
        <v>72</v>
      </c>
      <c r="C35" s="133"/>
      <c r="D35" s="267">
        <v>444.12099999999998</v>
      </c>
      <c r="E35" s="268">
        <v>450.3211</v>
      </c>
      <c r="F35" s="268" t="s">
        <v>151</v>
      </c>
      <c r="G35" s="269">
        <v>446.23849999999999</v>
      </c>
      <c r="H35" s="270">
        <v>-11.506100000000004</v>
      </c>
      <c r="I35" s="271">
        <v>-2.5136506252613322E-2</v>
      </c>
      <c r="J35" s="243"/>
      <c r="K35" s="267" t="s">
        <v>151</v>
      </c>
      <c r="L35" s="268" t="s">
        <v>151</v>
      </c>
      <c r="M35" s="268" t="s">
        <v>151</v>
      </c>
      <c r="N35" s="269" t="s">
        <v>151</v>
      </c>
      <c r="O35" s="270" t="s">
        <v>151</v>
      </c>
      <c r="P35" s="271" t="s">
        <v>151</v>
      </c>
      <c r="Q35" s="244"/>
      <c r="R35" s="267">
        <v>540.69860000000006</v>
      </c>
      <c r="S35" s="268">
        <v>493.81169999999997</v>
      </c>
      <c r="T35" s="268" t="s">
        <v>151</v>
      </c>
      <c r="U35" s="269">
        <v>521.52459999999996</v>
      </c>
      <c r="V35" s="270">
        <v>-1.0192000000000689</v>
      </c>
      <c r="W35" s="271">
        <v>-1.9504585070190261E-3</v>
      </c>
      <c r="X35" s="244"/>
      <c r="Y35" s="274">
        <v>448.1438</v>
      </c>
      <c r="Z35" s="247"/>
      <c r="AA35" s="273">
        <v>-11.240700000000004</v>
      </c>
      <c r="AB35" s="271">
        <v>-2.4469044993899458E-2</v>
      </c>
    </row>
    <row r="36" spans="2:28" x14ac:dyDescent="0.35">
      <c r="B36" s="135" t="s">
        <v>73</v>
      </c>
      <c r="C36" s="133"/>
      <c r="D36" s="267" t="s">
        <v>151</v>
      </c>
      <c r="E36" s="268">
        <v>491.41019999999997</v>
      </c>
      <c r="F36" s="268">
        <v>502.9615</v>
      </c>
      <c r="G36" s="269">
        <v>498.94130000000001</v>
      </c>
      <c r="H36" s="270">
        <v>-10.345399999999984</v>
      </c>
      <c r="I36" s="271">
        <v>-2.0313509070627567E-2</v>
      </c>
      <c r="J36" s="243"/>
      <c r="K36" s="267" t="s">
        <v>151</v>
      </c>
      <c r="L36" s="268" t="s">
        <v>151</v>
      </c>
      <c r="M36" s="268" t="s">
        <v>151</v>
      </c>
      <c r="N36" s="269" t="s">
        <v>151</v>
      </c>
      <c r="O36" s="270" t="s">
        <v>151</v>
      </c>
      <c r="P36" s="271" t="s">
        <v>151</v>
      </c>
      <c r="Q36" s="244"/>
      <c r="R36" s="267" t="s">
        <v>151</v>
      </c>
      <c r="S36" s="268">
        <v>491.53</v>
      </c>
      <c r="T36" s="268">
        <v>486.16449999999998</v>
      </c>
      <c r="U36" s="269">
        <v>487.25119999999998</v>
      </c>
      <c r="V36" s="270">
        <v>-5.4876000000000431</v>
      </c>
      <c r="W36" s="271">
        <v>-1.1136935025210182E-2</v>
      </c>
      <c r="X36" s="244"/>
      <c r="Y36" s="274">
        <v>498.86259999999999</v>
      </c>
      <c r="Z36" s="247"/>
      <c r="AA36" s="273">
        <v>-10.312700000000007</v>
      </c>
      <c r="AB36" s="271">
        <v>-2.0253731867983404E-2</v>
      </c>
    </row>
    <row r="37" spans="2:28" x14ac:dyDescent="0.35">
      <c r="B37" s="135" t="s">
        <v>74</v>
      </c>
      <c r="C37" s="133"/>
      <c r="D37" s="267">
        <v>449.6456</v>
      </c>
      <c r="E37" s="268">
        <v>463.41090000000003</v>
      </c>
      <c r="F37" s="268" t="s">
        <v>151</v>
      </c>
      <c r="G37" s="269">
        <v>456.0693</v>
      </c>
      <c r="H37" s="270">
        <v>-10.601999999999975</v>
      </c>
      <c r="I37" s="271">
        <v>-2.2718345867851708E-2</v>
      </c>
      <c r="J37" s="243"/>
      <c r="K37" s="267" t="s">
        <v>151</v>
      </c>
      <c r="L37" s="268" t="s">
        <v>151</v>
      </c>
      <c r="M37" s="268" t="s">
        <v>151</v>
      </c>
      <c r="N37" s="269" t="s">
        <v>151</v>
      </c>
      <c r="O37" s="270" t="s">
        <v>151</v>
      </c>
      <c r="P37" s="271" t="s">
        <v>151</v>
      </c>
      <c r="Q37" s="244"/>
      <c r="R37" s="267">
        <v>468.87959999999998</v>
      </c>
      <c r="S37" s="268">
        <v>423.60849999999999</v>
      </c>
      <c r="T37" s="268" t="s">
        <v>151</v>
      </c>
      <c r="U37" s="269">
        <v>430.07010000000002</v>
      </c>
      <c r="V37" s="270">
        <v>11.148400000000038</v>
      </c>
      <c r="W37" s="271">
        <v>2.661213300719445E-2</v>
      </c>
      <c r="X37" s="244"/>
      <c r="Y37" s="274">
        <v>444.21910000000003</v>
      </c>
      <c r="Z37" s="247"/>
      <c r="AA37" s="273">
        <v>-0.68840000000000146</v>
      </c>
      <c r="AB37" s="271">
        <v>-1.5472879193989542E-3</v>
      </c>
    </row>
    <row r="38" spans="2:28" x14ac:dyDescent="0.35">
      <c r="B38" s="135" t="s">
        <v>75</v>
      </c>
      <c r="C38" s="133"/>
      <c r="D38" s="267" t="s">
        <v>151</v>
      </c>
      <c r="E38" s="268">
        <v>403.31760000000003</v>
      </c>
      <c r="F38" s="268">
        <v>436.93759999999997</v>
      </c>
      <c r="G38" s="269">
        <v>428.94490000000002</v>
      </c>
      <c r="H38" s="270">
        <v>1.7460000000000377</v>
      </c>
      <c r="I38" s="271">
        <v>4.0870891755573346E-3</v>
      </c>
      <c r="J38" s="243"/>
      <c r="K38" s="267" t="s">
        <v>151</v>
      </c>
      <c r="L38" s="268" t="s">
        <v>151</v>
      </c>
      <c r="M38" s="268" t="s">
        <v>151</v>
      </c>
      <c r="N38" s="269" t="s">
        <v>151</v>
      </c>
      <c r="O38" s="270" t="s">
        <v>151</v>
      </c>
      <c r="P38" s="271" t="s">
        <v>151</v>
      </c>
      <c r="Q38" s="244"/>
      <c r="R38" s="267" t="s">
        <v>151</v>
      </c>
      <c r="S38" s="268" t="s">
        <v>151</v>
      </c>
      <c r="T38" s="268">
        <v>425.67910000000001</v>
      </c>
      <c r="U38" s="269">
        <v>425.68189999999998</v>
      </c>
      <c r="V38" s="270">
        <v>12.957299999999975</v>
      </c>
      <c r="W38" s="271">
        <v>3.1394542510913892E-2</v>
      </c>
      <c r="X38" s="244"/>
      <c r="Y38" s="274">
        <v>426.69740000000002</v>
      </c>
      <c r="Z38" s="247"/>
      <c r="AA38" s="273">
        <v>9.4680999999999926</v>
      </c>
      <c r="AB38" s="271">
        <v>2.2692797461731473E-2</v>
      </c>
    </row>
    <row r="39" spans="2:28" x14ac:dyDescent="0.35">
      <c r="B39" s="135" t="s">
        <v>76</v>
      </c>
      <c r="C39" s="133"/>
      <c r="D39" s="267">
        <v>376.06670000000003</v>
      </c>
      <c r="E39" s="268">
        <v>407.06729999999999</v>
      </c>
      <c r="F39" s="268">
        <v>408.97489999999999</v>
      </c>
      <c r="G39" s="269">
        <v>396.98379999999997</v>
      </c>
      <c r="H39" s="270">
        <v>-31.553500000000042</v>
      </c>
      <c r="I39" s="271">
        <v>-7.3630696791154526E-2</v>
      </c>
      <c r="J39" s="243"/>
      <c r="K39" s="267" t="s">
        <v>151</v>
      </c>
      <c r="L39" s="268" t="s">
        <v>151</v>
      </c>
      <c r="M39" s="268" t="s">
        <v>151</v>
      </c>
      <c r="N39" s="269" t="s">
        <v>151</v>
      </c>
      <c r="O39" s="270" t="s">
        <v>151</v>
      </c>
      <c r="P39" s="271" t="s">
        <v>151</v>
      </c>
      <c r="Q39" s="244"/>
      <c r="R39" s="267" t="s">
        <v>151</v>
      </c>
      <c r="S39" s="268">
        <v>411.2414</v>
      </c>
      <c r="T39" s="268">
        <v>386.70499999999998</v>
      </c>
      <c r="U39" s="269">
        <v>404.34309999999999</v>
      </c>
      <c r="V39" s="270">
        <v>-56.158999999999992</v>
      </c>
      <c r="W39" s="271">
        <v>-0.12195166971008387</v>
      </c>
      <c r="X39" s="244"/>
      <c r="Y39" s="274">
        <v>397.4862</v>
      </c>
      <c r="Z39" s="247"/>
      <c r="AA39" s="273">
        <v>-33.233499999999992</v>
      </c>
      <c r="AB39" s="271">
        <v>-7.7158068228595056E-2</v>
      </c>
    </row>
    <row r="40" spans="2:28" x14ac:dyDescent="0.35">
      <c r="B40" s="135" t="s">
        <v>77</v>
      </c>
      <c r="C40" s="133"/>
      <c r="D40" s="267" t="s">
        <v>151</v>
      </c>
      <c r="E40" s="268">
        <v>456.28980000000001</v>
      </c>
      <c r="F40" s="268">
        <v>331.92849999999999</v>
      </c>
      <c r="G40" s="269">
        <v>390.86430000000001</v>
      </c>
      <c r="H40" s="270">
        <v>22.094800000000021</v>
      </c>
      <c r="I40" s="271">
        <v>5.9914933312001262E-2</v>
      </c>
      <c r="J40" s="243"/>
      <c r="K40" s="267" t="s">
        <v>151</v>
      </c>
      <c r="L40" s="268" t="s">
        <v>151</v>
      </c>
      <c r="M40" s="268" t="s">
        <v>151</v>
      </c>
      <c r="N40" s="269" t="s">
        <v>151</v>
      </c>
      <c r="O40" s="270" t="s">
        <v>151</v>
      </c>
      <c r="P40" s="271" t="s">
        <v>151</v>
      </c>
      <c r="Q40" s="244"/>
      <c r="R40" s="267" t="s">
        <v>151</v>
      </c>
      <c r="S40" s="268" t="s">
        <v>151</v>
      </c>
      <c r="T40" s="268" t="s">
        <v>151</v>
      </c>
      <c r="U40" s="269" t="s">
        <v>151</v>
      </c>
      <c r="V40" s="270" t="s">
        <v>151</v>
      </c>
      <c r="W40" s="271" t="s">
        <v>151</v>
      </c>
      <c r="X40" s="244"/>
      <c r="Y40" s="274">
        <v>390.86430000000001</v>
      </c>
      <c r="Z40" s="247"/>
      <c r="AA40" s="273">
        <v>22.094800000000021</v>
      </c>
      <c r="AB40" s="271">
        <v>5.9914933312001262E-2</v>
      </c>
    </row>
    <row r="41" spans="2:28" x14ac:dyDescent="0.35">
      <c r="B41" s="135" t="s">
        <v>78</v>
      </c>
      <c r="C41" s="133"/>
      <c r="D41" s="267" t="s">
        <v>151</v>
      </c>
      <c r="E41" s="268">
        <v>466.57780000000002</v>
      </c>
      <c r="F41" s="268">
        <v>461.66</v>
      </c>
      <c r="G41" s="269">
        <v>462.51859999999999</v>
      </c>
      <c r="H41" s="270">
        <v>12.386399999999981</v>
      </c>
      <c r="I41" s="271">
        <v>2.7517249376960873E-2</v>
      </c>
      <c r="J41" s="243"/>
      <c r="K41" s="267" t="s">
        <v>151</v>
      </c>
      <c r="L41" s="268" t="s">
        <v>151</v>
      </c>
      <c r="M41" s="268" t="s">
        <v>151</v>
      </c>
      <c r="N41" s="269" t="s">
        <v>151</v>
      </c>
      <c r="O41" s="270" t="s">
        <v>151</v>
      </c>
      <c r="P41" s="271" t="s">
        <v>151</v>
      </c>
      <c r="Q41" s="244"/>
      <c r="R41" s="267" t="s">
        <v>151</v>
      </c>
      <c r="S41" s="268" t="s">
        <v>151</v>
      </c>
      <c r="T41" s="268" t="s">
        <v>151</v>
      </c>
      <c r="U41" s="269" t="s">
        <v>151</v>
      </c>
      <c r="V41" s="270" t="s">
        <v>151</v>
      </c>
      <c r="W41" s="271" t="s">
        <v>151</v>
      </c>
      <c r="X41" s="244"/>
      <c r="Y41" s="274">
        <v>462.51859999999999</v>
      </c>
      <c r="Z41" s="247"/>
      <c r="AA41" s="273">
        <v>12.386399999999981</v>
      </c>
      <c r="AB41" s="271">
        <v>2.7517249376960873E-2</v>
      </c>
    </row>
    <row r="42" spans="2:28" ht="15" thickBot="1" x14ac:dyDescent="0.4">
      <c r="B42" s="136" t="s">
        <v>79</v>
      </c>
      <c r="C42" s="133"/>
      <c r="D42" s="280" t="s">
        <v>151</v>
      </c>
      <c r="E42" s="281">
        <v>513.17560000000003</v>
      </c>
      <c r="F42" s="281">
        <v>527.33360000000005</v>
      </c>
      <c r="G42" s="282">
        <v>521.49749999999995</v>
      </c>
      <c r="H42" s="283">
        <v>2.6964999999999009</v>
      </c>
      <c r="I42" s="284">
        <v>5.1975612999972665E-3</v>
      </c>
      <c r="J42" s="243"/>
      <c r="K42" s="280" t="s">
        <v>151</v>
      </c>
      <c r="L42" s="281" t="s">
        <v>151</v>
      </c>
      <c r="M42" s="281" t="s">
        <v>151</v>
      </c>
      <c r="N42" s="282" t="s">
        <v>151</v>
      </c>
      <c r="O42" s="283" t="s">
        <v>151</v>
      </c>
      <c r="P42" s="284" t="s">
        <v>151</v>
      </c>
      <c r="Q42" s="244"/>
      <c r="R42" s="280" t="s">
        <v>151</v>
      </c>
      <c r="S42" s="281">
        <v>519.125</v>
      </c>
      <c r="T42" s="281" t="s">
        <v>151</v>
      </c>
      <c r="U42" s="282">
        <v>519.125</v>
      </c>
      <c r="V42" s="283">
        <v>12.550000000000011</v>
      </c>
      <c r="W42" s="284">
        <v>2.4774219019888521E-2</v>
      </c>
      <c r="X42" s="244"/>
      <c r="Y42" s="285">
        <v>521.33109999999999</v>
      </c>
      <c r="Z42" s="247"/>
      <c r="AA42" s="286">
        <v>3.3877999999999702</v>
      </c>
      <c r="AB42" s="284">
        <v>6.5408704002927198E-3</v>
      </c>
    </row>
    <row r="43" spans="2:28" x14ac:dyDescent="0.35">
      <c r="Z43" s="25"/>
    </row>
    <row r="44" spans="2:28" x14ac:dyDescent="0.35">
      <c r="Z44" s="25"/>
    </row>
    <row r="45" spans="2:28" x14ac:dyDescent="0.35">
      <c r="Z45" s="25"/>
    </row>
    <row r="46" spans="2:28" x14ac:dyDescent="0.35">
      <c r="Z46" s="25"/>
    </row>
  </sheetData>
  <mergeCells count="15">
    <mergeCell ref="Y10:Y11"/>
    <mergeCell ref="D9:H9"/>
    <mergeCell ref="R9:V9"/>
    <mergeCell ref="D10:D11"/>
    <mergeCell ref="E10:E11"/>
    <mergeCell ref="F10:F11"/>
    <mergeCell ref="G10:G11"/>
    <mergeCell ref="K10:K11"/>
    <mergeCell ref="L10:L11"/>
    <mergeCell ref="M10:M11"/>
    <mergeCell ref="N10:N11"/>
    <mergeCell ref="R10:R11"/>
    <mergeCell ref="S10:S11"/>
    <mergeCell ref="T10:T11"/>
    <mergeCell ref="U10:U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A88"/>
  <sheetViews>
    <sheetView zoomScale="90" zoomScaleNormal="90" workbookViewId="0">
      <selection activeCell="A2" sqref="A2"/>
    </sheetView>
  </sheetViews>
  <sheetFormatPr defaultColWidth="8.81640625" defaultRowHeight="14.5" x14ac:dyDescent="0.35"/>
  <cols>
    <col min="1" max="1" width="9.1796875" style="3" customWidth="1"/>
    <col min="2" max="2" width="23.81640625" style="3" customWidth="1"/>
    <col min="3" max="3" width="7.54296875" style="3" bestFit="1" customWidth="1"/>
    <col min="4" max="4" width="8.7265625" style="3" customWidth="1"/>
    <col min="5" max="19" width="7.54296875" style="3" bestFit="1" customWidth="1"/>
    <col min="20" max="20" width="8.1796875" style="3" bestFit="1" customWidth="1"/>
    <col min="21" max="30" width="7.54296875" style="3" bestFit="1" customWidth="1"/>
    <col min="31" max="74" width="7" style="3" bestFit="1" customWidth="1"/>
    <col min="75" max="105" width="6.54296875" style="3" customWidth="1"/>
    <col min="106" max="16384" width="8.81640625" style="3"/>
  </cols>
  <sheetData>
    <row r="1" spans="2:33" x14ac:dyDescent="0.35">
      <c r="B1" s="3" t="s">
        <v>134</v>
      </c>
      <c r="C1" s="2" t="s">
        <v>150</v>
      </c>
      <c r="D1" s="2" t="str">
        <f>'EVROPSKE CENE'!C5</f>
        <v>23. teden (6.6.2022 - 12.6.2022)</v>
      </c>
      <c r="E1" s="2"/>
      <c r="F1" s="2"/>
      <c r="G1" s="2"/>
    </row>
    <row r="2" spans="2:33" x14ac:dyDescent="0.35">
      <c r="B2" s="137" t="s">
        <v>177</v>
      </c>
      <c r="C2" s="116"/>
      <c r="D2" s="116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44"/>
    </row>
    <row r="3" spans="2:33" ht="15" thickBot="1" x14ac:dyDescent="0.4">
      <c r="B3" s="30"/>
      <c r="AB3" s="142"/>
      <c r="AD3" s="142"/>
      <c r="AE3" s="152"/>
      <c r="AF3" s="152"/>
    </row>
    <row r="4" spans="2:33" ht="15" customHeight="1" thickTop="1" x14ac:dyDescent="0.35">
      <c r="B4" s="368" t="s">
        <v>81</v>
      </c>
      <c r="C4" s="370" t="s">
        <v>53</v>
      </c>
      <c r="D4" s="360" t="s">
        <v>54</v>
      </c>
      <c r="E4" s="360" t="s">
        <v>55</v>
      </c>
      <c r="F4" s="360" t="s">
        <v>56</v>
      </c>
      <c r="G4" s="360" t="s">
        <v>57</v>
      </c>
      <c r="H4" s="360" t="s">
        <v>58</v>
      </c>
      <c r="I4" s="360" t="s">
        <v>59</v>
      </c>
      <c r="J4" s="360" t="s">
        <v>60</v>
      </c>
      <c r="K4" s="360" t="s">
        <v>61</v>
      </c>
      <c r="L4" s="360" t="s">
        <v>62</v>
      </c>
      <c r="M4" s="360" t="s">
        <v>63</v>
      </c>
      <c r="N4" s="360" t="s">
        <v>64</v>
      </c>
      <c r="O4" s="360" t="s">
        <v>65</v>
      </c>
      <c r="P4" s="360" t="s">
        <v>66</v>
      </c>
      <c r="Q4" s="360" t="s">
        <v>67</v>
      </c>
      <c r="R4" s="360" t="s">
        <v>68</v>
      </c>
      <c r="S4" s="360" t="s">
        <v>69</v>
      </c>
      <c r="T4" s="360" t="s">
        <v>70</v>
      </c>
      <c r="U4" s="360" t="s">
        <v>71</v>
      </c>
      <c r="V4" s="360" t="s">
        <v>72</v>
      </c>
      <c r="W4" s="360" t="s">
        <v>73</v>
      </c>
      <c r="X4" s="360" t="s">
        <v>74</v>
      </c>
      <c r="Y4" s="360" t="s">
        <v>75</v>
      </c>
      <c r="Z4" s="360" t="s">
        <v>76</v>
      </c>
      <c r="AA4" s="360" t="s">
        <v>77</v>
      </c>
      <c r="AB4" s="360" t="s">
        <v>78</v>
      </c>
      <c r="AC4" s="360" t="s">
        <v>79</v>
      </c>
      <c r="AD4" s="362" t="s">
        <v>82</v>
      </c>
      <c r="AE4" s="364" t="s">
        <v>180</v>
      </c>
      <c r="AF4" s="365"/>
    </row>
    <row r="5" spans="2:33" ht="16.5" customHeight="1" thickBot="1" x14ac:dyDescent="0.4">
      <c r="B5" s="369"/>
      <c r="C5" s="37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3"/>
      <c r="AE5" s="366"/>
      <c r="AF5" s="367"/>
    </row>
    <row r="6" spans="2:33" ht="15" customHeight="1" x14ac:dyDescent="0.35">
      <c r="B6" s="148" t="s">
        <v>83</v>
      </c>
      <c r="C6" s="289" t="s">
        <v>151</v>
      </c>
      <c r="D6" s="290" t="s">
        <v>151</v>
      </c>
      <c r="E6" s="290" t="s">
        <v>151</v>
      </c>
      <c r="F6" s="290">
        <v>497.11169999999998</v>
      </c>
      <c r="G6" s="290" t="s">
        <v>151</v>
      </c>
      <c r="H6" s="290" t="s">
        <v>151</v>
      </c>
      <c r="I6" s="290">
        <v>527.01</v>
      </c>
      <c r="J6" s="290" t="s">
        <v>151</v>
      </c>
      <c r="K6" s="290">
        <v>498.45</v>
      </c>
      <c r="L6" s="290" t="s">
        <v>151</v>
      </c>
      <c r="M6" s="290" t="s">
        <v>151</v>
      </c>
      <c r="N6" s="290">
        <v>531.29999999999995</v>
      </c>
      <c r="O6" s="290" t="s">
        <v>151</v>
      </c>
      <c r="P6" s="290" t="s">
        <v>151</v>
      </c>
      <c r="Q6" s="290" t="s">
        <v>151</v>
      </c>
      <c r="R6" s="290" t="s">
        <v>151</v>
      </c>
      <c r="S6" s="290" t="s">
        <v>151</v>
      </c>
      <c r="T6" s="290" t="s">
        <v>151</v>
      </c>
      <c r="U6" s="290">
        <v>477</v>
      </c>
      <c r="V6" s="290">
        <v>574.51</v>
      </c>
      <c r="W6" s="290" t="s">
        <v>151</v>
      </c>
      <c r="X6" s="290">
        <v>489.37</v>
      </c>
      <c r="Y6" s="290" t="s">
        <v>151</v>
      </c>
      <c r="Z6" s="290" t="s">
        <v>151</v>
      </c>
      <c r="AA6" s="290" t="s">
        <v>151</v>
      </c>
      <c r="AB6" s="290" t="s">
        <v>151</v>
      </c>
      <c r="AC6" s="290">
        <v>536.26189999999997</v>
      </c>
      <c r="AD6" s="291">
        <v>502.71289999999999</v>
      </c>
      <c r="AE6" s="292">
        <v>2.2576999999999998</v>
      </c>
      <c r="AF6" s="293">
        <v>4.5112929189266016E-3</v>
      </c>
      <c r="AG6" s="3" t="s">
        <v>151</v>
      </c>
    </row>
    <row r="7" spans="2:33" ht="15" customHeight="1" x14ac:dyDescent="0.35">
      <c r="B7" s="148" t="s">
        <v>84</v>
      </c>
      <c r="C7" s="290" t="s">
        <v>151</v>
      </c>
      <c r="D7" s="290" t="s">
        <v>151</v>
      </c>
      <c r="E7" s="290" t="s">
        <v>151</v>
      </c>
      <c r="F7" s="290">
        <v>482.05590000000001</v>
      </c>
      <c r="G7" s="290" t="s">
        <v>151</v>
      </c>
      <c r="H7" s="290" t="s">
        <v>151</v>
      </c>
      <c r="I7" s="290">
        <v>526.07000000000005</v>
      </c>
      <c r="J7" s="290" t="s">
        <v>151</v>
      </c>
      <c r="K7" s="290">
        <v>490.51</v>
      </c>
      <c r="L7" s="290" t="s">
        <v>151</v>
      </c>
      <c r="M7" s="290" t="s">
        <v>151</v>
      </c>
      <c r="N7" s="290">
        <v>554.20000000000005</v>
      </c>
      <c r="O7" s="290" t="s">
        <v>151</v>
      </c>
      <c r="P7" s="290" t="s">
        <v>151</v>
      </c>
      <c r="Q7" s="290" t="s">
        <v>151</v>
      </c>
      <c r="R7" s="290" t="s">
        <v>151</v>
      </c>
      <c r="S7" s="290" t="s">
        <v>151</v>
      </c>
      <c r="T7" s="290" t="s">
        <v>151</v>
      </c>
      <c r="U7" s="290">
        <v>474</v>
      </c>
      <c r="V7" s="290">
        <v>562.25</v>
      </c>
      <c r="W7" s="290" t="s">
        <v>151</v>
      </c>
      <c r="X7" s="290">
        <v>505</v>
      </c>
      <c r="Y7" s="290" t="s">
        <v>151</v>
      </c>
      <c r="Z7" s="290" t="s">
        <v>151</v>
      </c>
      <c r="AA7" s="290" t="s">
        <v>151</v>
      </c>
      <c r="AB7" s="290" t="s">
        <v>151</v>
      </c>
      <c r="AC7" s="290" t="s">
        <v>151</v>
      </c>
      <c r="AD7" s="294">
        <v>492.44760000000002</v>
      </c>
      <c r="AE7" s="292">
        <v>-0.8529999999999518</v>
      </c>
      <c r="AF7" s="293">
        <v>-1.7291687867396766E-3</v>
      </c>
      <c r="AG7" s="3" t="s">
        <v>151</v>
      </c>
    </row>
    <row r="8" spans="2:33" ht="15" customHeight="1" x14ac:dyDescent="0.35">
      <c r="B8" s="148" t="s">
        <v>85</v>
      </c>
      <c r="C8" s="290" t="s">
        <v>151</v>
      </c>
      <c r="D8" s="290" t="s">
        <v>151</v>
      </c>
      <c r="E8" s="290" t="s">
        <v>152</v>
      </c>
      <c r="F8" s="290">
        <v>495.63299999999998</v>
      </c>
      <c r="G8" s="290" t="s">
        <v>151</v>
      </c>
      <c r="H8" s="290" t="s">
        <v>151</v>
      </c>
      <c r="I8" s="290">
        <v>519.65</v>
      </c>
      <c r="J8" s="290" t="s">
        <v>151</v>
      </c>
      <c r="K8" s="290">
        <v>493.13</v>
      </c>
      <c r="L8" s="290" t="s">
        <v>151</v>
      </c>
      <c r="M8" s="290" t="s">
        <v>151</v>
      </c>
      <c r="N8" s="290">
        <v>522.49</v>
      </c>
      <c r="O8" s="290" t="s">
        <v>151</v>
      </c>
      <c r="P8" s="290">
        <v>392.86</v>
      </c>
      <c r="Q8" s="290" t="s">
        <v>151</v>
      </c>
      <c r="R8" s="290" t="s">
        <v>151</v>
      </c>
      <c r="S8" s="290" t="s">
        <v>151</v>
      </c>
      <c r="T8" s="290" t="s">
        <v>151</v>
      </c>
      <c r="U8" s="290">
        <v>477</v>
      </c>
      <c r="V8" s="290">
        <v>483.07</v>
      </c>
      <c r="W8" s="290">
        <v>498.90289999999999</v>
      </c>
      <c r="X8" s="290">
        <v>426.41</v>
      </c>
      <c r="Y8" s="290" t="s">
        <v>151</v>
      </c>
      <c r="Z8" s="290">
        <v>417.41</v>
      </c>
      <c r="AA8" s="290" t="s">
        <v>151</v>
      </c>
      <c r="AB8" s="290" t="s">
        <v>151</v>
      </c>
      <c r="AC8" s="290">
        <v>507.48599999999999</v>
      </c>
      <c r="AD8" s="294">
        <v>484.81909999999999</v>
      </c>
      <c r="AE8" s="292">
        <v>4.0364000000000146</v>
      </c>
      <c r="AF8" s="293">
        <v>8.3954767923222207E-3</v>
      </c>
      <c r="AG8" s="3" t="s">
        <v>151</v>
      </c>
    </row>
    <row r="9" spans="2:33" ht="15.75" customHeight="1" x14ac:dyDescent="0.35">
      <c r="B9" s="148" t="s">
        <v>86</v>
      </c>
      <c r="C9" s="295" t="s">
        <v>151</v>
      </c>
      <c r="D9" s="295" t="s">
        <v>151</v>
      </c>
      <c r="E9" s="295" t="s">
        <v>151</v>
      </c>
      <c r="F9" s="295">
        <v>497.38060000000002</v>
      </c>
      <c r="G9" s="295" t="s">
        <v>151</v>
      </c>
      <c r="H9" s="295" t="s">
        <v>152</v>
      </c>
      <c r="I9" s="295">
        <v>532.01</v>
      </c>
      <c r="J9" s="295">
        <v>481.87</v>
      </c>
      <c r="K9" s="295">
        <v>483.94</v>
      </c>
      <c r="L9" s="295" t="s">
        <v>151</v>
      </c>
      <c r="M9" s="295" t="s">
        <v>151</v>
      </c>
      <c r="N9" s="295">
        <v>455.16</v>
      </c>
      <c r="O9" s="295" t="s">
        <v>151</v>
      </c>
      <c r="P9" s="295" t="s">
        <v>151</v>
      </c>
      <c r="Q9" s="295" t="s">
        <v>152</v>
      </c>
      <c r="R9" s="295" t="s">
        <v>151</v>
      </c>
      <c r="S9" s="295" t="s">
        <v>151</v>
      </c>
      <c r="T9" s="295" t="s">
        <v>151</v>
      </c>
      <c r="U9" s="295">
        <v>476</v>
      </c>
      <c r="V9" s="295">
        <v>534.55999999999995</v>
      </c>
      <c r="W9" s="295" t="s">
        <v>151</v>
      </c>
      <c r="X9" s="295">
        <v>432.03</v>
      </c>
      <c r="Y9" s="295" t="s">
        <v>151</v>
      </c>
      <c r="Z9" s="295" t="s">
        <v>151</v>
      </c>
      <c r="AA9" s="295" t="s">
        <v>151</v>
      </c>
      <c r="AB9" s="295" t="s">
        <v>151</v>
      </c>
      <c r="AC9" s="295">
        <v>539.50160000000005</v>
      </c>
      <c r="AD9" s="296">
        <v>482.96199999999999</v>
      </c>
      <c r="AE9" s="297">
        <v>-3.6422000000000025</v>
      </c>
      <c r="AF9" s="298">
        <v>-7.4849333400739404E-3</v>
      </c>
      <c r="AG9" s="3" t="s">
        <v>151</v>
      </c>
    </row>
    <row r="10" spans="2:33" ht="15.75" customHeight="1" x14ac:dyDescent="0.35">
      <c r="B10" s="148" t="s">
        <v>87</v>
      </c>
      <c r="C10" s="290" t="s">
        <v>151</v>
      </c>
      <c r="D10" s="290" t="s">
        <v>151</v>
      </c>
      <c r="E10" s="290" t="s">
        <v>152</v>
      </c>
      <c r="F10" s="290">
        <v>481.51819999999998</v>
      </c>
      <c r="G10" s="290">
        <v>469.66</v>
      </c>
      <c r="H10" s="290" t="s">
        <v>151</v>
      </c>
      <c r="I10" s="290">
        <v>513.85</v>
      </c>
      <c r="J10" s="290">
        <v>393.51</v>
      </c>
      <c r="K10" s="290">
        <v>463.72</v>
      </c>
      <c r="L10" s="290" t="s">
        <v>151</v>
      </c>
      <c r="M10" s="290" t="s">
        <v>151</v>
      </c>
      <c r="N10" s="290">
        <v>483.18</v>
      </c>
      <c r="O10" s="290" t="s">
        <v>151</v>
      </c>
      <c r="P10" s="290">
        <v>353.8</v>
      </c>
      <c r="Q10" s="290" t="s">
        <v>152</v>
      </c>
      <c r="R10" s="290" t="s">
        <v>151</v>
      </c>
      <c r="S10" s="290" t="s">
        <v>151</v>
      </c>
      <c r="T10" s="290" t="s">
        <v>151</v>
      </c>
      <c r="U10" s="290">
        <v>437</v>
      </c>
      <c r="V10" s="290" t="s">
        <v>152</v>
      </c>
      <c r="W10" s="290">
        <v>447.48759999999999</v>
      </c>
      <c r="X10" s="290">
        <v>411.12</v>
      </c>
      <c r="Y10" s="290">
        <v>398.06740000000002</v>
      </c>
      <c r="Z10" s="290">
        <v>369.69</v>
      </c>
      <c r="AA10" s="290" t="s">
        <v>151</v>
      </c>
      <c r="AB10" s="290" t="s">
        <v>151</v>
      </c>
      <c r="AC10" s="290">
        <v>499.00560000000002</v>
      </c>
      <c r="AD10" s="294">
        <v>451.62430000000001</v>
      </c>
      <c r="AE10" s="292">
        <v>-3.9225000000000136</v>
      </c>
      <c r="AF10" s="293">
        <v>-8.6105313438706865E-3</v>
      </c>
      <c r="AG10" s="3" t="s">
        <v>151</v>
      </c>
    </row>
    <row r="11" spans="2:33" ht="15" customHeight="1" thickBot="1" x14ac:dyDescent="0.4">
      <c r="B11" s="148" t="s">
        <v>88</v>
      </c>
      <c r="C11" s="290" t="s">
        <v>151</v>
      </c>
      <c r="D11" s="290" t="s">
        <v>151</v>
      </c>
      <c r="E11" s="290" t="s">
        <v>151</v>
      </c>
      <c r="F11" s="290">
        <v>486.89530000000002</v>
      </c>
      <c r="G11" s="290" t="s">
        <v>151</v>
      </c>
      <c r="H11" s="290" t="s">
        <v>151</v>
      </c>
      <c r="I11" s="290">
        <v>540.28</v>
      </c>
      <c r="J11" s="290" t="s">
        <v>151</v>
      </c>
      <c r="K11" s="290">
        <v>465</v>
      </c>
      <c r="L11" s="290" t="s">
        <v>151</v>
      </c>
      <c r="M11" s="290" t="s">
        <v>151</v>
      </c>
      <c r="N11" s="290">
        <v>456.63</v>
      </c>
      <c r="O11" s="290" t="s">
        <v>151</v>
      </c>
      <c r="P11" s="290" t="s">
        <v>151</v>
      </c>
      <c r="Q11" s="290" t="s">
        <v>151</v>
      </c>
      <c r="R11" s="290" t="s">
        <v>151</v>
      </c>
      <c r="S11" s="290" t="s">
        <v>151</v>
      </c>
      <c r="T11" s="290" t="s">
        <v>151</v>
      </c>
      <c r="U11" s="290">
        <v>456</v>
      </c>
      <c r="V11" s="290" t="s">
        <v>151</v>
      </c>
      <c r="W11" s="290">
        <v>514.58889999999997</v>
      </c>
      <c r="X11" s="290">
        <v>400.05</v>
      </c>
      <c r="Y11" s="290">
        <v>467.34829999999999</v>
      </c>
      <c r="Z11" s="290" t="s">
        <v>151</v>
      </c>
      <c r="AA11" s="290" t="s">
        <v>151</v>
      </c>
      <c r="AB11" s="290" t="s">
        <v>151</v>
      </c>
      <c r="AC11" s="290">
        <v>496.24239999999998</v>
      </c>
      <c r="AD11" s="294">
        <v>464.7079</v>
      </c>
      <c r="AE11" s="292">
        <v>-10.903700000000015</v>
      </c>
      <c r="AF11" s="293">
        <v>-2.2925639324188118E-2</v>
      </c>
      <c r="AG11" s="3" t="s">
        <v>151</v>
      </c>
    </row>
    <row r="12" spans="2:33" ht="15" customHeight="1" thickBot="1" x14ac:dyDescent="0.4">
      <c r="B12" s="149" t="s">
        <v>89</v>
      </c>
      <c r="C12" s="299" t="s">
        <v>151</v>
      </c>
      <c r="D12" s="299" t="s">
        <v>151</v>
      </c>
      <c r="E12" s="299" t="s">
        <v>152</v>
      </c>
      <c r="F12" s="299">
        <v>487.50299999999999</v>
      </c>
      <c r="G12" s="299">
        <v>469.66</v>
      </c>
      <c r="H12" s="299" t="s">
        <v>152</v>
      </c>
      <c r="I12" s="299">
        <v>527.28650000000005</v>
      </c>
      <c r="J12" s="299">
        <v>413.18639999999999</v>
      </c>
      <c r="K12" s="299">
        <v>479.14699999999999</v>
      </c>
      <c r="L12" s="299" t="s">
        <v>151</v>
      </c>
      <c r="M12" s="299" t="s">
        <v>151</v>
      </c>
      <c r="N12" s="299">
        <v>517.50869999999998</v>
      </c>
      <c r="O12" s="299" t="s">
        <v>151</v>
      </c>
      <c r="P12" s="299">
        <v>361.92090000000002</v>
      </c>
      <c r="Q12" s="299" t="s">
        <v>152</v>
      </c>
      <c r="R12" s="299" t="s">
        <v>151</v>
      </c>
      <c r="S12" s="299" t="s">
        <v>151</v>
      </c>
      <c r="T12" s="299" t="s">
        <v>151</v>
      </c>
      <c r="U12" s="299">
        <v>451.86419999999998</v>
      </c>
      <c r="V12" s="299" t="s">
        <v>152</v>
      </c>
      <c r="W12" s="299">
        <v>470.08730000000003</v>
      </c>
      <c r="X12" s="299">
        <v>420.10759999999999</v>
      </c>
      <c r="Y12" s="299">
        <v>406.14240000000001</v>
      </c>
      <c r="Z12" s="299">
        <v>403.99380000000002</v>
      </c>
      <c r="AA12" s="299" t="s">
        <v>151</v>
      </c>
      <c r="AB12" s="299" t="s">
        <v>151</v>
      </c>
      <c r="AC12" s="299">
        <v>502.48</v>
      </c>
      <c r="AD12" s="300">
        <v>473.47370000000001</v>
      </c>
      <c r="AE12" s="301">
        <v>-3.2866999999999962</v>
      </c>
      <c r="AF12" s="302">
        <v>-6.8938192014269539E-3</v>
      </c>
      <c r="AG12" s="3" t="s">
        <v>151</v>
      </c>
    </row>
    <row r="13" spans="2:33" ht="15" customHeight="1" x14ac:dyDescent="0.35">
      <c r="B13" s="148" t="s">
        <v>90</v>
      </c>
      <c r="C13" s="289">
        <v>530.02</v>
      </c>
      <c r="D13" s="289" t="s">
        <v>151</v>
      </c>
      <c r="E13" s="289">
        <v>457.04899999999998</v>
      </c>
      <c r="F13" s="289">
        <v>501.5478</v>
      </c>
      <c r="G13" s="289">
        <v>466.05</v>
      </c>
      <c r="H13" s="289" t="s">
        <v>151</v>
      </c>
      <c r="I13" s="289">
        <v>529.54999999999995</v>
      </c>
      <c r="J13" s="289">
        <v>477.8</v>
      </c>
      <c r="K13" s="289">
        <v>497.41</v>
      </c>
      <c r="L13" s="289">
        <v>541</v>
      </c>
      <c r="M13" s="289">
        <v>535.86009999999999</v>
      </c>
      <c r="N13" s="289">
        <v>536.30999999999995</v>
      </c>
      <c r="O13" s="289" t="s">
        <v>151</v>
      </c>
      <c r="P13" s="289" t="s">
        <v>151</v>
      </c>
      <c r="Q13" s="289">
        <v>467.55</v>
      </c>
      <c r="R13" s="289">
        <v>557.27</v>
      </c>
      <c r="S13" s="289" t="s">
        <v>151</v>
      </c>
      <c r="T13" s="289" t="s">
        <v>151</v>
      </c>
      <c r="U13" s="289">
        <v>559</v>
      </c>
      <c r="V13" s="289">
        <v>466.73</v>
      </c>
      <c r="W13" s="289">
        <v>498.03149999999999</v>
      </c>
      <c r="X13" s="289">
        <v>466</v>
      </c>
      <c r="Y13" s="289" t="s">
        <v>151</v>
      </c>
      <c r="Z13" s="289">
        <v>382.79</v>
      </c>
      <c r="AA13" s="289">
        <v>493.72</v>
      </c>
      <c r="AB13" s="289">
        <v>490.59</v>
      </c>
      <c r="AC13" s="289">
        <v>521.77869999999996</v>
      </c>
      <c r="AD13" s="294">
        <v>503.77019999999999</v>
      </c>
      <c r="AE13" s="292">
        <v>-3.6897999999999911</v>
      </c>
      <c r="AF13" s="303">
        <v>-7.2711149647263218E-3</v>
      </c>
      <c r="AG13" s="3" t="s">
        <v>151</v>
      </c>
    </row>
    <row r="14" spans="2:33" ht="15" customHeight="1" x14ac:dyDescent="0.35">
      <c r="B14" s="148" t="s">
        <v>91</v>
      </c>
      <c r="C14" s="290">
        <v>441.84</v>
      </c>
      <c r="D14" s="290" t="s">
        <v>151</v>
      </c>
      <c r="E14" s="290">
        <v>455.9153</v>
      </c>
      <c r="F14" s="290">
        <v>509.07580000000002</v>
      </c>
      <c r="G14" s="290">
        <v>463.98</v>
      </c>
      <c r="H14" s="290" t="s">
        <v>151</v>
      </c>
      <c r="I14" s="290">
        <v>529.79999999999995</v>
      </c>
      <c r="J14" s="290" t="s">
        <v>151</v>
      </c>
      <c r="K14" s="290">
        <v>493.86</v>
      </c>
      <c r="L14" s="290">
        <v>526</v>
      </c>
      <c r="M14" s="290">
        <v>498.63839999999999</v>
      </c>
      <c r="N14" s="290">
        <v>511.68</v>
      </c>
      <c r="O14" s="290" t="s">
        <v>151</v>
      </c>
      <c r="P14" s="290" t="s">
        <v>151</v>
      </c>
      <c r="Q14" s="290">
        <v>448.37</v>
      </c>
      <c r="R14" s="290" t="s">
        <v>151</v>
      </c>
      <c r="S14" s="290" t="s">
        <v>151</v>
      </c>
      <c r="T14" s="290" t="s">
        <v>151</v>
      </c>
      <c r="U14" s="290">
        <v>540</v>
      </c>
      <c r="V14" s="290">
        <v>467.28</v>
      </c>
      <c r="W14" s="290">
        <v>497.59570000000002</v>
      </c>
      <c r="X14" s="290">
        <v>488.64</v>
      </c>
      <c r="Y14" s="290" t="s">
        <v>151</v>
      </c>
      <c r="Z14" s="290">
        <v>403.88</v>
      </c>
      <c r="AA14" s="290" t="s">
        <v>151</v>
      </c>
      <c r="AB14" s="290">
        <v>505.07</v>
      </c>
      <c r="AC14" s="290">
        <v>524.44659999999999</v>
      </c>
      <c r="AD14" s="294">
        <v>495.21629999999999</v>
      </c>
      <c r="AE14" s="292">
        <v>-6.3421000000000163</v>
      </c>
      <c r="AF14" s="303">
        <v>-1.2644788722509737E-2</v>
      </c>
      <c r="AG14" s="3" t="s">
        <v>151</v>
      </c>
    </row>
    <row r="15" spans="2:33" ht="15" customHeight="1" x14ac:dyDescent="0.35">
      <c r="B15" s="148" t="s">
        <v>92</v>
      </c>
      <c r="C15" s="290">
        <v>482.92</v>
      </c>
      <c r="D15" s="290" t="s">
        <v>151</v>
      </c>
      <c r="E15" s="290">
        <v>438.38319999999999</v>
      </c>
      <c r="F15" s="290">
        <v>478.4264</v>
      </c>
      <c r="G15" s="290">
        <v>462.34</v>
      </c>
      <c r="H15" s="290" t="s">
        <v>151</v>
      </c>
      <c r="I15" s="290">
        <v>518.32000000000005</v>
      </c>
      <c r="J15" s="290">
        <v>467.02</v>
      </c>
      <c r="K15" s="290">
        <v>487.92</v>
      </c>
      <c r="L15" s="290">
        <v>524</v>
      </c>
      <c r="M15" s="290">
        <v>498.3725</v>
      </c>
      <c r="N15" s="290">
        <v>495.05</v>
      </c>
      <c r="O15" s="290" t="s">
        <v>151</v>
      </c>
      <c r="P15" s="290">
        <v>377.76</v>
      </c>
      <c r="Q15" s="290">
        <v>466.26</v>
      </c>
      <c r="R15" s="290">
        <v>523.47</v>
      </c>
      <c r="S15" s="290">
        <v>161.12129999999999</v>
      </c>
      <c r="T15" s="290" t="s">
        <v>151</v>
      </c>
      <c r="U15" s="290">
        <v>535</v>
      </c>
      <c r="V15" s="290">
        <v>453.82</v>
      </c>
      <c r="W15" s="290">
        <v>496.94220000000001</v>
      </c>
      <c r="X15" s="290">
        <v>458.96</v>
      </c>
      <c r="Y15" s="290">
        <v>413.69709999999998</v>
      </c>
      <c r="Z15" s="290">
        <v>399.35</v>
      </c>
      <c r="AA15" s="290">
        <v>460.48</v>
      </c>
      <c r="AB15" s="290">
        <v>469.39</v>
      </c>
      <c r="AC15" s="290">
        <v>513.29830000000004</v>
      </c>
      <c r="AD15" s="294">
        <v>477.76510000000002</v>
      </c>
      <c r="AE15" s="292">
        <v>-5.0877999999999588</v>
      </c>
      <c r="AF15" s="303">
        <v>-1.0536956493375049E-2</v>
      </c>
      <c r="AG15" s="3" t="s">
        <v>151</v>
      </c>
    </row>
    <row r="16" spans="2:33" ht="15.75" customHeight="1" x14ac:dyDescent="0.35">
      <c r="B16" s="148" t="s">
        <v>93</v>
      </c>
      <c r="C16" s="295">
        <v>426</v>
      </c>
      <c r="D16" s="295" t="s">
        <v>151</v>
      </c>
      <c r="E16" s="295">
        <v>435.42739999999998</v>
      </c>
      <c r="F16" s="295">
        <v>487.70179999999999</v>
      </c>
      <c r="G16" s="295">
        <v>460.77</v>
      </c>
      <c r="H16" s="295" t="s">
        <v>152</v>
      </c>
      <c r="I16" s="295">
        <v>520.64</v>
      </c>
      <c r="J16" s="295">
        <v>459.07</v>
      </c>
      <c r="K16" s="295">
        <v>491.7</v>
      </c>
      <c r="L16" s="295">
        <v>516</v>
      </c>
      <c r="M16" s="295">
        <v>493.18799999999999</v>
      </c>
      <c r="N16" s="295">
        <v>462.49</v>
      </c>
      <c r="O16" s="295" t="s">
        <v>151</v>
      </c>
      <c r="P16" s="295" t="s">
        <v>151</v>
      </c>
      <c r="Q16" s="295">
        <v>450.64</v>
      </c>
      <c r="R16" s="295" t="s">
        <v>152</v>
      </c>
      <c r="S16" s="295">
        <v>183.50749999999999</v>
      </c>
      <c r="T16" s="295" t="s">
        <v>151</v>
      </c>
      <c r="U16" s="295">
        <v>542</v>
      </c>
      <c r="V16" s="295">
        <v>457.32</v>
      </c>
      <c r="W16" s="295">
        <v>493.89210000000003</v>
      </c>
      <c r="X16" s="295">
        <v>482.25</v>
      </c>
      <c r="Y16" s="295">
        <v>395.61180000000002</v>
      </c>
      <c r="Z16" s="295">
        <v>433.49</v>
      </c>
      <c r="AA16" s="295">
        <v>474.3</v>
      </c>
      <c r="AB16" s="295">
        <v>470.95</v>
      </c>
      <c r="AC16" s="295">
        <v>516.91909999999996</v>
      </c>
      <c r="AD16" s="296">
        <v>487.39949999999999</v>
      </c>
      <c r="AE16" s="304">
        <v>-4.3219000000000278</v>
      </c>
      <c r="AF16" s="305">
        <v>-8.7893266390277613E-3</v>
      </c>
      <c r="AG16" s="3" t="s">
        <v>151</v>
      </c>
    </row>
    <row r="17" spans="2:33" ht="15.75" customHeight="1" x14ac:dyDescent="0.35">
      <c r="B17" s="148" t="s">
        <v>94</v>
      </c>
      <c r="C17" s="290">
        <v>430.46</v>
      </c>
      <c r="D17" s="290">
        <v>414.18349999999998</v>
      </c>
      <c r="E17" s="290">
        <v>414.49419999999998</v>
      </c>
      <c r="F17" s="290">
        <v>442.13099999999997</v>
      </c>
      <c r="G17" s="290">
        <v>431.51</v>
      </c>
      <c r="H17" s="290">
        <v>424.85</v>
      </c>
      <c r="I17" s="290">
        <v>496.96</v>
      </c>
      <c r="J17" s="290">
        <v>427.75</v>
      </c>
      <c r="K17" s="290">
        <v>473.46</v>
      </c>
      <c r="L17" s="290">
        <v>497</v>
      </c>
      <c r="M17" s="290">
        <v>492.65629999999999</v>
      </c>
      <c r="N17" s="290">
        <v>417.95</v>
      </c>
      <c r="O17" s="290">
        <v>359</v>
      </c>
      <c r="P17" s="290">
        <v>372.24</v>
      </c>
      <c r="Q17" s="290">
        <v>454.26</v>
      </c>
      <c r="R17" s="290">
        <v>464.8</v>
      </c>
      <c r="S17" s="290">
        <v>211.26079999999999</v>
      </c>
      <c r="T17" s="290" t="s">
        <v>151</v>
      </c>
      <c r="U17" s="290">
        <v>483</v>
      </c>
      <c r="V17" s="290">
        <v>416</v>
      </c>
      <c r="W17" s="290">
        <v>479.07749999999999</v>
      </c>
      <c r="X17" s="290">
        <v>388.99</v>
      </c>
      <c r="Y17" s="290">
        <v>419.34460000000001</v>
      </c>
      <c r="Z17" s="290">
        <v>390.98</v>
      </c>
      <c r="AA17" s="290">
        <v>316.43</v>
      </c>
      <c r="AB17" s="290">
        <v>433.03</v>
      </c>
      <c r="AC17" s="290">
        <v>493.09800000000001</v>
      </c>
      <c r="AD17" s="294">
        <v>456.35390000000001</v>
      </c>
      <c r="AE17" s="292">
        <v>-8.7470000000000141</v>
      </c>
      <c r="AF17" s="303">
        <v>-1.8806671842604539E-2</v>
      </c>
      <c r="AG17" s="3" t="s">
        <v>151</v>
      </c>
    </row>
    <row r="18" spans="2:33" ht="15.75" customHeight="1" thickBot="1" x14ac:dyDescent="0.4">
      <c r="B18" s="148" t="s">
        <v>95</v>
      </c>
      <c r="C18" s="290">
        <v>399.5</v>
      </c>
      <c r="D18" s="290" t="s">
        <v>151</v>
      </c>
      <c r="E18" s="290">
        <v>411.37650000000002</v>
      </c>
      <c r="F18" s="290">
        <v>454.22949999999997</v>
      </c>
      <c r="G18" s="290">
        <v>437.41</v>
      </c>
      <c r="H18" s="290" t="s">
        <v>151</v>
      </c>
      <c r="I18" s="290">
        <v>498.17</v>
      </c>
      <c r="J18" s="290">
        <v>415.67</v>
      </c>
      <c r="K18" s="290">
        <v>487.57</v>
      </c>
      <c r="L18" s="290">
        <v>490</v>
      </c>
      <c r="M18" s="290">
        <v>523.76300000000003</v>
      </c>
      <c r="N18" s="290">
        <v>442.79</v>
      </c>
      <c r="O18" s="290" t="s">
        <v>151</v>
      </c>
      <c r="P18" s="290">
        <v>379.8</v>
      </c>
      <c r="Q18" s="290">
        <v>441.84</v>
      </c>
      <c r="R18" s="290">
        <v>467.58</v>
      </c>
      <c r="S18" s="290" t="s">
        <v>151</v>
      </c>
      <c r="T18" s="290" t="s">
        <v>151</v>
      </c>
      <c r="U18" s="290">
        <v>521</v>
      </c>
      <c r="V18" s="290">
        <v>425.63</v>
      </c>
      <c r="W18" s="290">
        <v>477.11680000000001</v>
      </c>
      <c r="X18" s="290">
        <v>441.85</v>
      </c>
      <c r="Y18" s="290">
        <v>402.75209999999998</v>
      </c>
      <c r="Z18" s="290">
        <v>426.58</v>
      </c>
      <c r="AA18" s="290">
        <v>326.89</v>
      </c>
      <c r="AB18" s="290">
        <v>446.76</v>
      </c>
      <c r="AC18" s="290">
        <v>505.67559999999997</v>
      </c>
      <c r="AD18" s="294">
        <v>468.52839999999998</v>
      </c>
      <c r="AE18" s="292">
        <v>-3.040300000000002</v>
      </c>
      <c r="AF18" s="303">
        <v>-6.4472048293281459E-3</v>
      </c>
      <c r="AG18" s="3" t="s">
        <v>151</v>
      </c>
    </row>
    <row r="19" spans="2:33" ht="15.75" customHeight="1" thickBot="1" x14ac:dyDescent="0.4">
      <c r="B19" s="149" t="s">
        <v>96</v>
      </c>
      <c r="C19" s="299">
        <v>513.07100000000003</v>
      </c>
      <c r="D19" s="299">
        <v>414.18349999999998</v>
      </c>
      <c r="E19" s="299">
        <v>437.35320000000002</v>
      </c>
      <c r="F19" s="299">
        <v>472.12540000000001</v>
      </c>
      <c r="G19" s="299">
        <v>458.12630000000001</v>
      </c>
      <c r="H19" s="299" t="s">
        <v>152</v>
      </c>
      <c r="I19" s="299">
        <v>519.46169999999995</v>
      </c>
      <c r="J19" s="299">
        <v>451.42469999999997</v>
      </c>
      <c r="K19" s="299">
        <v>491.13130000000001</v>
      </c>
      <c r="L19" s="299">
        <v>522.29300000000001</v>
      </c>
      <c r="M19" s="299">
        <v>499.1087</v>
      </c>
      <c r="N19" s="299">
        <v>525.69960000000003</v>
      </c>
      <c r="O19" s="299">
        <v>359</v>
      </c>
      <c r="P19" s="299">
        <v>374.13350000000003</v>
      </c>
      <c r="Q19" s="299">
        <v>451.80790000000002</v>
      </c>
      <c r="R19" s="299" t="s">
        <v>152</v>
      </c>
      <c r="S19" s="299">
        <v>200.47919999999999</v>
      </c>
      <c r="T19" s="299" t="s">
        <v>151</v>
      </c>
      <c r="U19" s="299">
        <v>541.50310000000002</v>
      </c>
      <c r="V19" s="299">
        <v>461.19040000000001</v>
      </c>
      <c r="W19" s="299">
        <v>485.43849999999998</v>
      </c>
      <c r="X19" s="299">
        <v>459.23930000000001</v>
      </c>
      <c r="Y19" s="299">
        <v>414.5249</v>
      </c>
      <c r="Z19" s="299">
        <v>404.416</v>
      </c>
      <c r="AA19" s="299">
        <v>389.97550000000001</v>
      </c>
      <c r="AB19" s="299">
        <v>448.54629999999997</v>
      </c>
      <c r="AC19" s="299">
        <v>508.14879999999999</v>
      </c>
      <c r="AD19" s="300">
        <v>485.27100000000002</v>
      </c>
      <c r="AE19" s="306">
        <v>-5.0833000000000084</v>
      </c>
      <c r="AF19" s="307">
        <v>-1.0366585956317675E-2</v>
      </c>
      <c r="AG19" s="3" t="s">
        <v>151</v>
      </c>
    </row>
    <row r="20" spans="2:33" ht="15" customHeight="1" thickBot="1" x14ac:dyDescent="0.4">
      <c r="B20" s="148" t="s">
        <v>97</v>
      </c>
      <c r="C20" s="289" t="s">
        <v>151</v>
      </c>
      <c r="D20" s="289" t="s">
        <v>151</v>
      </c>
      <c r="E20" s="289">
        <v>442.95850000000002</v>
      </c>
      <c r="F20" s="289" t="s">
        <v>151</v>
      </c>
      <c r="G20" s="289">
        <v>427.64</v>
      </c>
      <c r="H20" s="289" t="s">
        <v>151</v>
      </c>
      <c r="I20" s="289">
        <v>445.07</v>
      </c>
      <c r="J20" s="289" t="s">
        <v>151</v>
      </c>
      <c r="K20" s="289" t="s">
        <v>151</v>
      </c>
      <c r="L20" s="289">
        <v>473</v>
      </c>
      <c r="M20" s="289">
        <v>497.17610000000002</v>
      </c>
      <c r="N20" s="289">
        <v>325.3</v>
      </c>
      <c r="O20" s="289" t="s">
        <v>151</v>
      </c>
      <c r="P20" s="289" t="s">
        <v>151</v>
      </c>
      <c r="Q20" s="289">
        <v>457.66</v>
      </c>
      <c r="R20" s="289" t="s">
        <v>151</v>
      </c>
      <c r="S20" s="289" t="s">
        <v>151</v>
      </c>
      <c r="T20" s="289" t="s">
        <v>151</v>
      </c>
      <c r="U20" s="289" t="s">
        <v>151</v>
      </c>
      <c r="V20" s="289">
        <v>413.94</v>
      </c>
      <c r="W20" s="289">
        <v>495.19929999999999</v>
      </c>
      <c r="X20" s="289">
        <v>355.08</v>
      </c>
      <c r="Y20" s="289">
        <v>419.553</v>
      </c>
      <c r="Z20" s="289">
        <v>368.45</v>
      </c>
      <c r="AA20" s="289">
        <v>359.8</v>
      </c>
      <c r="AB20" s="289">
        <v>450.83</v>
      </c>
      <c r="AC20" s="289">
        <v>510.34449999999998</v>
      </c>
      <c r="AD20" s="294">
        <v>475.1644</v>
      </c>
      <c r="AE20" s="292">
        <v>-1.7434000000000083</v>
      </c>
      <c r="AF20" s="303">
        <v>-3.6556332272191794E-3</v>
      </c>
      <c r="AG20" s="3" t="s">
        <v>151</v>
      </c>
    </row>
    <row r="21" spans="2:33" ht="15" customHeight="1" thickBot="1" x14ac:dyDescent="0.4">
      <c r="B21" s="149" t="s">
        <v>98</v>
      </c>
      <c r="C21" s="299" t="s">
        <v>151</v>
      </c>
      <c r="D21" s="299" t="s">
        <v>151</v>
      </c>
      <c r="E21" s="299">
        <v>442.95850000000002</v>
      </c>
      <c r="F21" s="299" t="s">
        <v>151</v>
      </c>
      <c r="G21" s="299">
        <v>427.64</v>
      </c>
      <c r="H21" s="299" t="s">
        <v>151</v>
      </c>
      <c r="I21" s="299">
        <v>445.07</v>
      </c>
      <c r="J21" s="299" t="s">
        <v>151</v>
      </c>
      <c r="K21" s="299" t="s">
        <v>151</v>
      </c>
      <c r="L21" s="299">
        <v>473</v>
      </c>
      <c r="M21" s="299">
        <v>497.17610000000002</v>
      </c>
      <c r="N21" s="299">
        <v>325.3</v>
      </c>
      <c r="O21" s="299" t="s">
        <v>151</v>
      </c>
      <c r="P21" s="299" t="s">
        <v>151</v>
      </c>
      <c r="Q21" s="299">
        <v>457.66</v>
      </c>
      <c r="R21" s="299" t="s">
        <v>151</v>
      </c>
      <c r="S21" s="299" t="s">
        <v>151</v>
      </c>
      <c r="T21" s="299" t="s">
        <v>151</v>
      </c>
      <c r="U21" s="299" t="s">
        <v>151</v>
      </c>
      <c r="V21" s="299">
        <v>413.94</v>
      </c>
      <c r="W21" s="299">
        <v>495.19929999999999</v>
      </c>
      <c r="X21" s="299">
        <v>355.08</v>
      </c>
      <c r="Y21" s="299">
        <v>419.553</v>
      </c>
      <c r="Z21" s="299">
        <v>368.45</v>
      </c>
      <c r="AA21" s="299">
        <v>359.8</v>
      </c>
      <c r="AB21" s="299">
        <v>450.83</v>
      </c>
      <c r="AC21" s="299">
        <v>510.34449999999998</v>
      </c>
      <c r="AD21" s="300">
        <v>475.1644</v>
      </c>
      <c r="AE21" s="306">
        <v>-1.7434000000000083</v>
      </c>
      <c r="AF21" s="307">
        <v>-3.6556332272191794E-3</v>
      </c>
      <c r="AG21" s="3" t="s">
        <v>151</v>
      </c>
    </row>
    <row r="22" spans="2:33" ht="15" customHeight="1" x14ac:dyDescent="0.35">
      <c r="B22" s="148" t="s">
        <v>99</v>
      </c>
      <c r="C22" s="289" t="s">
        <v>151</v>
      </c>
      <c r="D22" s="289" t="s">
        <v>151</v>
      </c>
      <c r="E22" s="289" t="s">
        <v>151</v>
      </c>
      <c r="F22" s="289" t="s">
        <v>151</v>
      </c>
      <c r="G22" s="289" t="s">
        <v>151</v>
      </c>
      <c r="H22" s="289" t="s">
        <v>151</v>
      </c>
      <c r="I22" s="289">
        <v>538.22</v>
      </c>
      <c r="J22" s="289" t="s">
        <v>151</v>
      </c>
      <c r="K22" s="289" t="s">
        <v>151</v>
      </c>
      <c r="L22" s="289" t="s">
        <v>151</v>
      </c>
      <c r="M22" s="289" t="s">
        <v>151</v>
      </c>
      <c r="N22" s="289">
        <v>488.14</v>
      </c>
      <c r="O22" s="289" t="s">
        <v>151</v>
      </c>
      <c r="P22" s="289" t="s">
        <v>151</v>
      </c>
      <c r="Q22" s="289" t="s">
        <v>151</v>
      </c>
      <c r="R22" s="289" t="s">
        <v>151</v>
      </c>
      <c r="S22" s="289" t="s">
        <v>151</v>
      </c>
      <c r="T22" s="289" t="s">
        <v>151</v>
      </c>
      <c r="U22" s="289" t="s">
        <v>151</v>
      </c>
      <c r="V22" s="289">
        <v>502.5</v>
      </c>
      <c r="W22" s="289" t="s">
        <v>151</v>
      </c>
      <c r="X22" s="289" t="s">
        <v>151</v>
      </c>
      <c r="Y22" s="289" t="s">
        <v>151</v>
      </c>
      <c r="Z22" s="289" t="s">
        <v>151</v>
      </c>
      <c r="AA22" s="289" t="s">
        <v>151</v>
      </c>
      <c r="AB22" s="289" t="s">
        <v>151</v>
      </c>
      <c r="AC22" s="289" t="s">
        <v>151</v>
      </c>
      <c r="AD22" s="294">
        <v>529.61400000000003</v>
      </c>
      <c r="AE22" s="292">
        <v>-7.5027999999999793</v>
      </c>
      <c r="AF22" s="303">
        <v>-1.396865635183997E-2</v>
      </c>
      <c r="AG22" s="3" t="s">
        <v>151</v>
      </c>
    </row>
    <row r="23" spans="2:33" ht="15" customHeight="1" x14ac:dyDescent="0.35">
      <c r="B23" s="148" t="s">
        <v>100</v>
      </c>
      <c r="C23" s="290" t="s">
        <v>151</v>
      </c>
      <c r="D23" s="290" t="s">
        <v>151</v>
      </c>
      <c r="E23" s="290" t="s">
        <v>151</v>
      </c>
      <c r="F23" s="290" t="s">
        <v>151</v>
      </c>
      <c r="G23" s="290">
        <v>529.32000000000005</v>
      </c>
      <c r="H23" s="290" t="s">
        <v>151</v>
      </c>
      <c r="I23" s="290">
        <v>540.29</v>
      </c>
      <c r="J23" s="290" t="s">
        <v>151</v>
      </c>
      <c r="K23" s="290" t="s">
        <v>151</v>
      </c>
      <c r="L23" s="290">
        <v>273</v>
      </c>
      <c r="M23" s="290" t="s">
        <v>151</v>
      </c>
      <c r="N23" s="290">
        <v>420</v>
      </c>
      <c r="O23" s="290" t="s">
        <v>151</v>
      </c>
      <c r="P23" s="290" t="s">
        <v>151</v>
      </c>
      <c r="Q23" s="290" t="s">
        <v>151</v>
      </c>
      <c r="R23" s="290" t="s">
        <v>151</v>
      </c>
      <c r="S23" s="290" t="s">
        <v>151</v>
      </c>
      <c r="T23" s="290" t="s">
        <v>151</v>
      </c>
      <c r="U23" s="290" t="s">
        <v>151</v>
      </c>
      <c r="V23" s="290">
        <v>486.41</v>
      </c>
      <c r="W23" s="290" t="s">
        <v>151</v>
      </c>
      <c r="X23" s="290" t="s">
        <v>151</v>
      </c>
      <c r="Y23" s="290" t="s">
        <v>151</v>
      </c>
      <c r="Z23" s="290" t="s">
        <v>151</v>
      </c>
      <c r="AA23" s="290" t="s">
        <v>151</v>
      </c>
      <c r="AB23" s="290" t="s">
        <v>151</v>
      </c>
      <c r="AC23" s="290" t="s">
        <v>151</v>
      </c>
      <c r="AD23" s="294">
        <v>486.9479</v>
      </c>
      <c r="AE23" s="292">
        <v>-34.027100000000019</v>
      </c>
      <c r="AF23" s="303">
        <v>-6.5314266519506781E-2</v>
      </c>
      <c r="AG23" s="3" t="s">
        <v>151</v>
      </c>
    </row>
    <row r="24" spans="2:33" ht="15" customHeight="1" x14ac:dyDescent="0.35">
      <c r="B24" s="148" t="s">
        <v>101</v>
      </c>
      <c r="C24" s="290" t="s">
        <v>151</v>
      </c>
      <c r="D24" s="290" t="s">
        <v>151</v>
      </c>
      <c r="E24" s="290" t="s">
        <v>151</v>
      </c>
      <c r="F24" s="290" t="s">
        <v>151</v>
      </c>
      <c r="G24" s="290" t="s">
        <v>151</v>
      </c>
      <c r="H24" s="290" t="s">
        <v>151</v>
      </c>
      <c r="I24" s="290">
        <v>537.72</v>
      </c>
      <c r="J24" s="290" t="s">
        <v>151</v>
      </c>
      <c r="K24" s="290" t="s">
        <v>151</v>
      </c>
      <c r="L24" s="290" t="s">
        <v>151</v>
      </c>
      <c r="M24" s="290" t="s">
        <v>151</v>
      </c>
      <c r="N24" s="290" t="s">
        <v>151</v>
      </c>
      <c r="O24" s="290" t="s">
        <v>151</v>
      </c>
      <c r="P24" s="290" t="s">
        <v>151</v>
      </c>
      <c r="Q24" s="290" t="s">
        <v>151</v>
      </c>
      <c r="R24" s="290" t="s">
        <v>151</v>
      </c>
      <c r="S24" s="290" t="s">
        <v>151</v>
      </c>
      <c r="T24" s="290" t="s">
        <v>151</v>
      </c>
      <c r="U24" s="290" t="s">
        <v>151</v>
      </c>
      <c r="V24" s="290">
        <v>475.81</v>
      </c>
      <c r="W24" s="290" t="s">
        <v>151</v>
      </c>
      <c r="X24" s="290" t="s">
        <v>151</v>
      </c>
      <c r="Y24" s="290" t="s">
        <v>151</v>
      </c>
      <c r="Z24" s="290" t="s">
        <v>151</v>
      </c>
      <c r="AA24" s="290" t="s">
        <v>151</v>
      </c>
      <c r="AB24" s="290" t="s">
        <v>151</v>
      </c>
      <c r="AC24" s="290" t="s">
        <v>151</v>
      </c>
      <c r="AD24" s="294">
        <v>531.50909999999999</v>
      </c>
      <c r="AE24" s="292">
        <v>6.4899999999965985E-2</v>
      </c>
      <c r="AF24" s="303">
        <v>1.2212006453360402E-4</v>
      </c>
      <c r="AG24" s="3" t="s">
        <v>151</v>
      </c>
    </row>
    <row r="25" spans="2:33" ht="15" customHeight="1" x14ac:dyDescent="0.35">
      <c r="B25" s="148" t="s">
        <v>102</v>
      </c>
      <c r="C25" s="295" t="s">
        <v>151</v>
      </c>
      <c r="D25" s="295" t="s">
        <v>151</v>
      </c>
      <c r="E25" s="295" t="s">
        <v>151</v>
      </c>
      <c r="F25" s="295">
        <v>524.40049999999997</v>
      </c>
      <c r="G25" s="295">
        <v>476.77</v>
      </c>
      <c r="H25" s="295" t="s">
        <v>151</v>
      </c>
      <c r="I25" s="295">
        <v>532.45000000000005</v>
      </c>
      <c r="J25" s="295" t="s">
        <v>151</v>
      </c>
      <c r="K25" s="295" t="s">
        <v>151</v>
      </c>
      <c r="L25" s="295">
        <v>520</v>
      </c>
      <c r="M25" s="295" t="s">
        <v>151</v>
      </c>
      <c r="N25" s="295">
        <v>492.67</v>
      </c>
      <c r="O25" s="295" t="s">
        <v>151</v>
      </c>
      <c r="P25" s="295" t="s">
        <v>151</v>
      </c>
      <c r="Q25" s="295" t="s">
        <v>152</v>
      </c>
      <c r="R25" s="295" t="s">
        <v>152</v>
      </c>
      <c r="S25" s="295" t="s">
        <v>151</v>
      </c>
      <c r="T25" s="295" t="s">
        <v>151</v>
      </c>
      <c r="U25" s="295" t="s">
        <v>151</v>
      </c>
      <c r="V25" s="295">
        <v>471.88</v>
      </c>
      <c r="W25" s="295" t="s">
        <v>151</v>
      </c>
      <c r="X25" s="295" t="s">
        <v>151</v>
      </c>
      <c r="Y25" s="295" t="s">
        <v>151</v>
      </c>
      <c r="Z25" s="295" t="s">
        <v>151</v>
      </c>
      <c r="AA25" s="295" t="s">
        <v>151</v>
      </c>
      <c r="AB25" s="295" t="s">
        <v>151</v>
      </c>
      <c r="AC25" s="295">
        <v>533.02229999999997</v>
      </c>
      <c r="AD25" s="296">
        <v>524.25710000000004</v>
      </c>
      <c r="AE25" s="304">
        <v>-2.0018999999999778</v>
      </c>
      <c r="AF25" s="305">
        <v>-3.8040204538069E-3</v>
      </c>
      <c r="AG25" s="3" t="s">
        <v>151</v>
      </c>
    </row>
    <row r="26" spans="2:33" ht="15.75" customHeight="1" x14ac:dyDescent="0.35">
      <c r="B26" s="148" t="s">
        <v>103</v>
      </c>
      <c r="C26" s="290" t="s">
        <v>151</v>
      </c>
      <c r="D26" s="290" t="s">
        <v>151</v>
      </c>
      <c r="E26" s="290" t="s">
        <v>151</v>
      </c>
      <c r="F26" s="290" t="s">
        <v>151</v>
      </c>
      <c r="G26" s="290" t="s">
        <v>151</v>
      </c>
      <c r="H26" s="290" t="s">
        <v>151</v>
      </c>
      <c r="I26" s="290">
        <v>534.33000000000004</v>
      </c>
      <c r="J26" s="290" t="s">
        <v>151</v>
      </c>
      <c r="K26" s="290" t="s">
        <v>151</v>
      </c>
      <c r="L26" s="290" t="s">
        <v>151</v>
      </c>
      <c r="M26" s="290" t="s">
        <v>151</v>
      </c>
      <c r="N26" s="290" t="s">
        <v>151</v>
      </c>
      <c r="O26" s="290" t="s">
        <v>151</v>
      </c>
      <c r="P26" s="290" t="s">
        <v>151</v>
      </c>
      <c r="Q26" s="290" t="s">
        <v>151</v>
      </c>
      <c r="R26" s="290" t="s">
        <v>152</v>
      </c>
      <c r="S26" s="290" t="s">
        <v>151</v>
      </c>
      <c r="T26" s="290" t="s">
        <v>151</v>
      </c>
      <c r="U26" s="290" t="s">
        <v>151</v>
      </c>
      <c r="V26" s="290">
        <v>460.37</v>
      </c>
      <c r="W26" s="290" t="s">
        <v>151</v>
      </c>
      <c r="X26" s="290" t="s">
        <v>151</v>
      </c>
      <c r="Y26" s="290" t="s">
        <v>151</v>
      </c>
      <c r="Z26" s="290" t="s">
        <v>151</v>
      </c>
      <c r="AA26" s="290" t="s">
        <v>151</v>
      </c>
      <c r="AB26" s="290" t="s">
        <v>151</v>
      </c>
      <c r="AC26" s="290">
        <v>520.34939999999995</v>
      </c>
      <c r="AD26" s="294">
        <v>533.13969999999995</v>
      </c>
      <c r="AE26" s="292">
        <v>0.61399999999991905</v>
      </c>
      <c r="AF26" s="303">
        <v>1.1529959962495173E-3</v>
      </c>
      <c r="AG26" s="3" t="s">
        <v>151</v>
      </c>
    </row>
    <row r="27" spans="2:33" ht="15.75" customHeight="1" x14ac:dyDescent="0.35">
      <c r="B27" s="148" t="s">
        <v>104</v>
      </c>
      <c r="C27" s="289" t="s">
        <v>151</v>
      </c>
      <c r="D27" s="289" t="s">
        <v>151</v>
      </c>
      <c r="E27" s="289" t="s">
        <v>151</v>
      </c>
      <c r="F27" s="289">
        <v>549.00059999999996</v>
      </c>
      <c r="G27" s="289" t="s">
        <v>151</v>
      </c>
      <c r="H27" s="289" t="s">
        <v>151</v>
      </c>
      <c r="I27" s="289">
        <v>521.80999999999995</v>
      </c>
      <c r="J27" s="289" t="s">
        <v>151</v>
      </c>
      <c r="K27" s="289" t="s">
        <v>151</v>
      </c>
      <c r="L27" s="289">
        <v>489</v>
      </c>
      <c r="M27" s="289" t="s">
        <v>151</v>
      </c>
      <c r="N27" s="289" t="s">
        <v>151</v>
      </c>
      <c r="O27" s="289" t="s">
        <v>151</v>
      </c>
      <c r="P27" s="289" t="s">
        <v>151</v>
      </c>
      <c r="Q27" s="289" t="s">
        <v>151</v>
      </c>
      <c r="R27" s="289" t="s">
        <v>152</v>
      </c>
      <c r="S27" s="289" t="s">
        <v>151</v>
      </c>
      <c r="T27" s="289" t="s">
        <v>151</v>
      </c>
      <c r="U27" s="289" t="s">
        <v>151</v>
      </c>
      <c r="V27" s="289">
        <v>420.6</v>
      </c>
      <c r="W27" s="289" t="s">
        <v>151</v>
      </c>
      <c r="X27" s="289" t="s">
        <v>151</v>
      </c>
      <c r="Y27" s="289">
        <v>339.70729999999998</v>
      </c>
      <c r="Z27" s="289" t="s">
        <v>151</v>
      </c>
      <c r="AA27" s="289" t="s">
        <v>151</v>
      </c>
      <c r="AB27" s="289" t="s">
        <v>151</v>
      </c>
      <c r="AC27" s="289">
        <v>501.86419999999998</v>
      </c>
      <c r="AD27" s="294">
        <v>510.28609999999998</v>
      </c>
      <c r="AE27" s="292">
        <v>-4.1413000000000579</v>
      </c>
      <c r="AF27" s="303">
        <v>-8.0503099173956372E-3</v>
      </c>
      <c r="AG27" s="3" t="s">
        <v>151</v>
      </c>
    </row>
    <row r="28" spans="2:33" ht="15" customHeight="1" thickBot="1" x14ac:dyDescent="0.4">
      <c r="B28" s="148" t="s">
        <v>105</v>
      </c>
      <c r="C28" s="290" t="s">
        <v>151</v>
      </c>
      <c r="D28" s="290" t="s">
        <v>151</v>
      </c>
      <c r="E28" s="290" t="s">
        <v>151</v>
      </c>
      <c r="F28" s="290">
        <v>487.16410000000002</v>
      </c>
      <c r="G28" s="290" t="s">
        <v>151</v>
      </c>
      <c r="H28" s="290" t="s">
        <v>151</v>
      </c>
      <c r="I28" s="290">
        <v>525.98</v>
      </c>
      <c r="J28" s="290" t="s">
        <v>151</v>
      </c>
      <c r="K28" s="290" t="s">
        <v>151</v>
      </c>
      <c r="L28" s="290">
        <v>368</v>
      </c>
      <c r="M28" s="290" t="s">
        <v>151</v>
      </c>
      <c r="N28" s="290" t="s">
        <v>151</v>
      </c>
      <c r="O28" s="290" t="s">
        <v>151</v>
      </c>
      <c r="P28" s="290" t="s">
        <v>151</v>
      </c>
      <c r="Q28" s="290" t="s">
        <v>151</v>
      </c>
      <c r="R28" s="290" t="s">
        <v>151</v>
      </c>
      <c r="S28" s="290" t="s">
        <v>151</v>
      </c>
      <c r="T28" s="290" t="s">
        <v>151</v>
      </c>
      <c r="U28" s="290" t="s">
        <v>151</v>
      </c>
      <c r="V28" s="290" t="s">
        <v>152</v>
      </c>
      <c r="W28" s="290" t="s">
        <v>151</v>
      </c>
      <c r="X28" s="290" t="s">
        <v>151</v>
      </c>
      <c r="Y28" s="290">
        <v>325.2568</v>
      </c>
      <c r="Z28" s="290" t="s">
        <v>151</v>
      </c>
      <c r="AA28" s="290" t="s">
        <v>151</v>
      </c>
      <c r="AB28" s="290" t="s">
        <v>151</v>
      </c>
      <c r="AC28" s="290">
        <v>484.61770000000001</v>
      </c>
      <c r="AD28" s="294">
        <v>518.87390000000005</v>
      </c>
      <c r="AE28" s="292">
        <v>-2.4155999999999267</v>
      </c>
      <c r="AF28" s="303">
        <v>-4.6338934507599294E-3</v>
      </c>
      <c r="AG28" s="3" t="s">
        <v>151</v>
      </c>
    </row>
    <row r="29" spans="2:33" ht="15" customHeight="1" thickBot="1" x14ac:dyDescent="0.4">
      <c r="B29" s="149" t="s">
        <v>106</v>
      </c>
      <c r="C29" s="299" t="s">
        <v>151</v>
      </c>
      <c r="D29" s="299" t="s">
        <v>151</v>
      </c>
      <c r="E29" s="299" t="s">
        <v>151</v>
      </c>
      <c r="F29" s="299">
        <v>536.04989999999998</v>
      </c>
      <c r="G29" s="299">
        <v>492.73700000000002</v>
      </c>
      <c r="H29" s="299" t="s">
        <v>151</v>
      </c>
      <c r="I29" s="299">
        <v>529.98220000000003</v>
      </c>
      <c r="J29" s="299" t="s">
        <v>151</v>
      </c>
      <c r="K29" s="299" t="s">
        <v>151</v>
      </c>
      <c r="L29" s="299">
        <v>470.31079999999997</v>
      </c>
      <c r="M29" s="299" t="s">
        <v>151</v>
      </c>
      <c r="N29" s="299">
        <v>468.38839999999999</v>
      </c>
      <c r="O29" s="299" t="s">
        <v>151</v>
      </c>
      <c r="P29" s="299" t="s">
        <v>151</v>
      </c>
      <c r="Q29" s="299" t="s">
        <v>152</v>
      </c>
      <c r="R29" s="299" t="s">
        <v>152</v>
      </c>
      <c r="S29" s="299" t="s">
        <v>151</v>
      </c>
      <c r="T29" s="299" t="s">
        <v>151</v>
      </c>
      <c r="U29" s="299" t="s">
        <v>151</v>
      </c>
      <c r="V29" s="299" t="s">
        <v>152</v>
      </c>
      <c r="W29" s="299" t="s">
        <v>151</v>
      </c>
      <c r="X29" s="299" t="s">
        <v>151</v>
      </c>
      <c r="Y29" s="299">
        <v>338.3433</v>
      </c>
      <c r="Z29" s="299" t="s">
        <v>151</v>
      </c>
      <c r="AA29" s="299" t="s">
        <v>151</v>
      </c>
      <c r="AB29" s="299" t="s">
        <v>151</v>
      </c>
      <c r="AC29" s="299">
        <v>505.85449999999997</v>
      </c>
      <c r="AD29" s="300">
        <v>517.87699999999995</v>
      </c>
      <c r="AE29" s="306">
        <v>-5.1595000000000937</v>
      </c>
      <c r="AF29" s="307">
        <v>-9.8645123237098842E-3</v>
      </c>
      <c r="AG29" s="3" t="s">
        <v>151</v>
      </c>
    </row>
    <row r="30" spans="2:33" ht="15" customHeight="1" x14ac:dyDescent="0.35">
      <c r="B30" s="148" t="s">
        <v>107</v>
      </c>
      <c r="C30" s="289" t="s">
        <v>151</v>
      </c>
      <c r="D30" s="289" t="s">
        <v>151</v>
      </c>
      <c r="E30" s="289" t="s">
        <v>151</v>
      </c>
      <c r="F30" s="289" t="s">
        <v>151</v>
      </c>
      <c r="G30" s="289" t="s">
        <v>151</v>
      </c>
      <c r="H30" s="289" t="s">
        <v>151</v>
      </c>
      <c r="I30" s="289" t="s">
        <v>151</v>
      </c>
      <c r="J30" s="289" t="s">
        <v>151</v>
      </c>
      <c r="K30" s="289" t="s">
        <v>151</v>
      </c>
      <c r="L30" s="289" t="s">
        <v>151</v>
      </c>
      <c r="M30" s="289" t="s">
        <v>151</v>
      </c>
      <c r="N30" s="289" t="s">
        <v>151</v>
      </c>
      <c r="O30" s="289" t="s">
        <v>151</v>
      </c>
      <c r="P30" s="289" t="s">
        <v>151</v>
      </c>
      <c r="Q30" s="289" t="s">
        <v>151</v>
      </c>
      <c r="R30" s="289" t="s">
        <v>151</v>
      </c>
      <c r="S30" s="289" t="s">
        <v>151</v>
      </c>
      <c r="T30" s="289" t="s">
        <v>151</v>
      </c>
      <c r="U30" s="289" t="s">
        <v>151</v>
      </c>
      <c r="V30" s="289" t="s">
        <v>151</v>
      </c>
      <c r="W30" s="289" t="s">
        <v>151</v>
      </c>
      <c r="X30" s="289" t="s">
        <v>151</v>
      </c>
      <c r="Y30" s="289" t="s">
        <v>151</v>
      </c>
      <c r="Z30" s="289" t="s">
        <v>151</v>
      </c>
      <c r="AA30" s="289" t="s">
        <v>151</v>
      </c>
      <c r="AB30" s="289" t="s">
        <v>151</v>
      </c>
      <c r="AC30" s="289" t="s">
        <v>151</v>
      </c>
      <c r="AD30" s="294" t="s">
        <v>151</v>
      </c>
      <c r="AE30" s="292" t="s">
        <v>151</v>
      </c>
      <c r="AF30" s="303" t="s">
        <v>151</v>
      </c>
      <c r="AG30" s="3" t="s">
        <v>151</v>
      </c>
    </row>
    <row r="31" spans="2:33" ht="15" customHeight="1" x14ac:dyDescent="0.35">
      <c r="B31" s="148" t="s">
        <v>108</v>
      </c>
      <c r="C31" s="290">
        <v>503.21</v>
      </c>
      <c r="D31" s="290" t="s">
        <v>151</v>
      </c>
      <c r="E31" s="290">
        <v>395.18060000000003</v>
      </c>
      <c r="F31" s="290">
        <v>469.55419999999998</v>
      </c>
      <c r="G31" s="290">
        <v>461.28</v>
      </c>
      <c r="H31" s="290" t="s">
        <v>152</v>
      </c>
      <c r="I31" s="290">
        <v>491.68</v>
      </c>
      <c r="J31" s="290" t="s">
        <v>151</v>
      </c>
      <c r="K31" s="290">
        <v>374.33</v>
      </c>
      <c r="L31" s="290">
        <v>524</v>
      </c>
      <c r="M31" s="290" t="s">
        <v>151</v>
      </c>
      <c r="N31" s="290">
        <v>427.04</v>
      </c>
      <c r="O31" s="290" t="s">
        <v>151</v>
      </c>
      <c r="P31" s="290">
        <v>402.16</v>
      </c>
      <c r="Q31" s="290">
        <v>433.56</v>
      </c>
      <c r="R31" s="290">
        <v>528.96</v>
      </c>
      <c r="S31" s="290">
        <v>283.67840000000001</v>
      </c>
      <c r="T31" s="290" t="s">
        <v>151</v>
      </c>
      <c r="U31" s="290">
        <v>360</v>
      </c>
      <c r="V31" s="290">
        <v>432.13</v>
      </c>
      <c r="W31" s="290">
        <v>456.63780000000003</v>
      </c>
      <c r="X31" s="290">
        <v>364.75</v>
      </c>
      <c r="Y31" s="290">
        <v>442.50700000000001</v>
      </c>
      <c r="Z31" s="290">
        <v>388.63</v>
      </c>
      <c r="AA31" s="290">
        <v>342.61</v>
      </c>
      <c r="AB31" s="290">
        <v>356.6</v>
      </c>
      <c r="AC31" s="290">
        <v>495.1943</v>
      </c>
      <c r="AD31" s="294">
        <v>491.28550000000001</v>
      </c>
      <c r="AE31" s="292">
        <v>-4.1528999999999883</v>
      </c>
      <c r="AF31" s="303">
        <v>-8.382273154442621E-3</v>
      </c>
      <c r="AG31" s="3" t="s">
        <v>151</v>
      </c>
    </row>
    <row r="32" spans="2:33" ht="15" customHeight="1" x14ac:dyDescent="0.35">
      <c r="B32" s="148" t="s">
        <v>109</v>
      </c>
      <c r="C32" s="290" t="s">
        <v>151</v>
      </c>
      <c r="D32" s="290" t="s">
        <v>151</v>
      </c>
      <c r="E32" s="290">
        <v>418.09780000000001</v>
      </c>
      <c r="F32" s="290">
        <v>464.1771</v>
      </c>
      <c r="G32" s="290">
        <v>460.57</v>
      </c>
      <c r="H32" s="290" t="s">
        <v>151</v>
      </c>
      <c r="I32" s="290">
        <v>489.77</v>
      </c>
      <c r="J32" s="290" t="s">
        <v>151</v>
      </c>
      <c r="K32" s="290">
        <v>427.38</v>
      </c>
      <c r="L32" s="290">
        <v>514</v>
      </c>
      <c r="M32" s="290">
        <v>401.19720000000001</v>
      </c>
      <c r="N32" s="290">
        <v>400.28</v>
      </c>
      <c r="O32" s="290" t="s">
        <v>151</v>
      </c>
      <c r="P32" s="290">
        <v>390.43</v>
      </c>
      <c r="Q32" s="290">
        <v>422.25</v>
      </c>
      <c r="R32" s="290" t="s">
        <v>152</v>
      </c>
      <c r="S32" s="290">
        <v>304.92469999999997</v>
      </c>
      <c r="T32" s="290" t="s">
        <v>151</v>
      </c>
      <c r="U32" s="290">
        <v>453</v>
      </c>
      <c r="V32" s="290">
        <v>435.8</v>
      </c>
      <c r="W32" s="290">
        <v>455.98419999999999</v>
      </c>
      <c r="X32" s="290">
        <v>358.47</v>
      </c>
      <c r="Y32" s="290">
        <v>441.85169999999999</v>
      </c>
      <c r="Z32" s="290">
        <v>338.52</v>
      </c>
      <c r="AA32" s="290">
        <v>383.29</v>
      </c>
      <c r="AB32" s="290" t="s">
        <v>151</v>
      </c>
      <c r="AC32" s="290">
        <v>486.80919999999998</v>
      </c>
      <c r="AD32" s="294">
        <v>463.71600000000001</v>
      </c>
      <c r="AE32" s="292">
        <v>-8.119199999999978</v>
      </c>
      <c r="AF32" s="303">
        <v>-1.7207703028515042E-2</v>
      </c>
      <c r="AG32" s="3" t="s">
        <v>151</v>
      </c>
    </row>
    <row r="33" spans="2:33" ht="15" customHeight="1" x14ac:dyDescent="0.35">
      <c r="B33" s="148" t="s">
        <v>110</v>
      </c>
      <c r="C33" s="290">
        <v>419.32</v>
      </c>
      <c r="D33" s="290">
        <v>139.0735</v>
      </c>
      <c r="E33" s="290">
        <v>330.23489999999998</v>
      </c>
      <c r="F33" s="290">
        <v>447.10480000000001</v>
      </c>
      <c r="G33" s="290">
        <v>439.03</v>
      </c>
      <c r="H33" s="290" t="s">
        <v>152</v>
      </c>
      <c r="I33" s="290">
        <v>471.77</v>
      </c>
      <c r="J33" s="290">
        <v>296.83</v>
      </c>
      <c r="K33" s="290">
        <v>380.02</v>
      </c>
      <c r="L33" s="290">
        <v>501</v>
      </c>
      <c r="M33" s="290">
        <v>325.42430000000002</v>
      </c>
      <c r="N33" s="290">
        <v>378.52</v>
      </c>
      <c r="O33" s="290" t="s">
        <v>151</v>
      </c>
      <c r="P33" s="290">
        <v>323.61</v>
      </c>
      <c r="Q33" s="290">
        <v>421.45</v>
      </c>
      <c r="R33" s="290">
        <v>427.49</v>
      </c>
      <c r="S33" s="290">
        <v>200.22190000000001</v>
      </c>
      <c r="T33" s="290" t="s">
        <v>151</v>
      </c>
      <c r="U33" s="290">
        <v>486</v>
      </c>
      <c r="V33" s="290">
        <v>400.72</v>
      </c>
      <c r="W33" s="290">
        <v>446.18040000000002</v>
      </c>
      <c r="X33" s="290">
        <v>287.3</v>
      </c>
      <c r="Y33" s="290">
        <v>398.95740000000001</v>
      </c>
      <c r="Z33" s="290">
        <v>322.97000000000003</v>
      </c>
      <c r="AA33" s="290">
        <v>191.43</v>
      </c>
      <c r="AB33" s="290">
        <v>311.67</v>
      </c>
      <c r="AC33" s="290">
        <v>460.79649999999998</v>
      </c>
      <c r="AD33" s="294">
        <v>419.13799999999998</v>
      </c>
      <c r="AE33" s="292">
        <v>-5.0137000000000285</v>
      </c>
      <c r="AF33" s="303">
        <v>-1.1820534964259277E-2</v>
      </c>
      <c r="AG33" s="3" t="s">
        <v>151</v>
      </c>
    </row>
    <row r="34" spans="2:33" ht="15" customHeight="1" x14ac:dyDescent="0.35">
      <c r="B34" s="148" t="s">
        <v>111</v>
      </c>
      <c r="C34" s="295">
        <v>417.23</v>
      </c>
      <c r="D34" s="295">
        <v>365.21629999999999</v>
      </c>
      <c r="E34" s="295">
        <v>368.05239999999998</v>
      </c>
      <c r="F34" s="295">
        <v>464.31150000000002</v>
      </c>
      <c r="G34" s="295">
        <v>446.83</v>
      </c>
      <c r="H34" s="295">
        <v>400.37</v>
      </c>
      <c r="I34" s="295">
        <v>472.75</v>
      </c>
      <c r="J34" s="295">
        <v>269.77</v>
      </c>
      <c r="K34" s="295">
        <v>375.73</v>
      </c>
      <c r="L34" s="295">
        <v>496</v>
      </c>
      <c r="M34" s="295" t="s">
        <v>151</v>
      </c>
      <c r="N34" s="295">
        <v>413.43</v>
      </c>
      <c r="O34" s="295" t="s">
        <v>151</v>
      </c>
      <c r="P34" s="295">
        <v>346.27</v>
      </c>
      <c r="Q34" s="295">
        <v>420.63</v>
      </c>
      <c r="R34" s="295">
        <v>467.51</v>
      </c>
      <c r="S34" s="295">
        <v>272.38650000000001</v>
      </c>
      <c r="T34" s="295" t="s">
        <v>151</v>
      </c>
      <c r="U34" s="295">
        <v>495</v>
      </c>
      <c r="V34" s="295">
        <v>405.7</v>
      </c>
      <c r="W34" s="295">
        <v>454.67700000000002</v>
      </c>
      <c r="X34" s="295">
        <v>271.35000000000002</v>
      </c>
      <c r="Y34" s="295">
        <v>389.2543</v>
      </c>
      <c r="Z34" s="295">
        <v>328.07</v>
      </c>
      <c r="AA34" s="295">
        <v>231.31</v>
      </c>
      <c r="AB34" s="295">
        <v>317.81</v>
      </c>
      <c r="AC34" s="295">
        <v>475.375</v>
      </c>
      <c r="AD34" s="296">
        <v>449.25909999999999</v>
      </c>
      <c r="AE34" s="304">
        <v>-3.9395000000000095</v>
      </c>
      <c r="AF34" s="305">
        <v>-8.6926570382168666E-3</v>
      </c>
      <c r="AG34" s="3" t="s">
        <v>151</v>
      </c>
    </row>
    <row r="35" spans="2:33" ht="15.75" customHeight="1" x14ac:dyDescent="0.35">
      <c r="B35" s="148" t="s">
        <v>112</v>
      </c>
      <c r="C35" s="289">
        <v>416.97</v>
      </c>
      <c r="D35" s="289">
        <v>365.21629999999999</v>
      </c>
      <c r="E35" s="289">
        <v>366.59469999999999</v>
      </c>
      <c r="F35" s="289">
        <v>462.83280000000002</v>
      </c>
      <c r="G35" s="289">
        <v>450.46</v>
      </c>
      <c r="H35" s="289">
        <v>407.87</v>
      </c>
      <c r="I35" s="289">
        <v>472.42</v>
      </c>
      <c r="J35" s="289" t="s">
        <v>151</v>
      </c>
      <c r="K35" s="289">
        <v>412.91</v>
      </c>
      <c r="L35" s="289">
        <v>462</v>
      </c>
      <c r="M35" s="289" t="s">
        <v>151</v>
      </c>
      <c r="N35" s="289">
        <v>425.56</v>
      </c>
      <c r="O35" s="289" t="s">
        <v>151</v>
      </c>
      <c r="P35" s="289">
        <v>382.14</v>
      </c>
      <c r="Q35" s="289">
        <v>432.08</v>
      </c>
      <c r="R35" s="289" t="s">
        <v>152</v>
      </c>
      <c r="S35" s="289">
        <v>355.55239999999998</v>
      </c>
      <c r="T35" s="289" t="s">
        <v>151</v>
      </c>
      <c r="U35" s="289">
        <v>512</v>
      </c>
      <c r="V35" s="289">
        <v>411.85</v>
      </c>
      <c r="W35" s="289">
        <v>461.21289999999999</v>
      </c>
      <c r="X35" s="289">
        <v>258.64</v>
      </c>
      <c r="Y35" s="289">
        <v>356.11169999999998</v>
      </c>
      <c r="Z35" s="289">
        <v>376.58</v>
      </c>
      <c r="AA35" s="289">
        <v>276.33</v>
      </c>
      <c r="AB35" s="289">
        <v>301.32</v>
      </c>
      <c r="AC35" s="289">
        <v>466.22770000000003</v>
      </c>
      <c r="AD35" s="294">
        <v>455.6968</v>
      </c>
      <c r="AE35" s="292">
        <v>-2.0835999999999899</v>
      </c>
      <c r="AF35" s="303">
        <v>-4.5515273262026756E-3</v>
      </c>
      <c r="AG35" s="3" t="s">
        <v>151</v>
      </c>
    </row>
    <row r="36" spans="2:33" ht="15" customHeight="1" x14ac:dyDescent="0.35">
      <c r="B36" s="148" t="s">
        <v>113</v>
      </c>
      <c r="C36" s="289">
        <v>369.79</v>
      </c>
      <c r="D36" s="289">
        <v>271.15249999999997</v>
      </c>
      <c r="E36" s="289">
        <v>272.25349999999997</v>
      </c>
      <c r="F36" s="289">
        <v>406.77670000000001</v>
      </c>
      <c r="G36" s="289">
        <v>384.37</v>
      </c>
      <c r="H36" s="289">
        <v>358.94</v>
      </c>
      <c r="I36" s="289">
        <v>446.27</v>
      </c>
      <c r="J36" s="289" t="s">
        <v>151</v>
      </c>
      <c r="K36" s="289">
        <v>338.86</v>
      </c>
      <c r="L36" s="289">
        <v>464</v>
      </c>
      <c r="M36" s="289" t="s">
        <v>151</v>
      </c>
      <c r="N36" s="289">
        <v>356.71</v>
      </c>
      <c r="O36" s="289">
        <v>183</v>
      </c>
      <c r="P36" s="289">
        <v>298.39</v>
      </c>
      <c r="Q36" s="289">
        <v>363.95</v>
      </c>
      <c r="R36" s="289" t="s">
        <v>152</v>
      </c>
      <c r="S36" s="289">
        <v>191.0181</v>
      </c>
      <c r="T36" s="289" t="s">
        <v>151</v>
      </c>
      <c r="U36" s="289">
        <v>458</v>
      </c>
      <c r="V36" s="289">
        <v>370.56</v>
      </c>
      <c r="W36" s="289">
        <v>407.83679999999998</v>
      </c>
      <c r="X36" s="289">
        <v>251.36</v>
      </c>
      <c r="Y36" s="289">
        <v>382.8544</v>
      </c>
      <c r="Z36" s="289">
        <v>313.19</v>
      </c>
      <c r="AA36" s="289">
        <v>151.63999999999999</v>
      </c>
      <c r="AB36" s="289">
        <v>293.33999999999997</v>
      </c>
      <c r="AC36" s="289">
        <v>403.14929999999998</v>
      </c>
      <c r="AD36" s="294">
        <v>391.3492</v>
      </c>
      <c r="AE36" s="292">
        <v>-2.3928000000000225</v>
      </c>
      <c r="AF36" s="303">
        <v>-6.0770758516999202E-3</v>
      </c>
      <c r="AG36" s="3" t="s">
        <v>151</v>
      </c>
    </row>
    <row r="37" spans="2:33" ht="15" customHeight="1" thickBot="1" x14ac:dyDescent="0.4">
      <c r="B37" s="148" t="s">
        <v>114</v>
      </c>
      <c r="C37" s="290">
        <v>363.01</v>
      </c>
      <c r="D37" s="290">
        <v>365.21629999999999</v>
      </c>
      <c r="E37" s="290">
        <v>195.8492</v>
      </c>
      <c r="F37" s="290">
        <v>441.45890000000003</v>
      </c>
      <c r="G37" s="290">
        <v>392.05</v>
      </c>
      <c r="H37" s="290">
        <v>382.19</v>
      </c>
      <c r="I37" s="290">
        <v>464.67</v>
      </c>
      <c r="J37" s="290" t="s">
        <v>151</v>
      </c>
      <c r="K37" s="290">
        <v>372.94</v>
      </c>
      <c r="L37" s="290">
        <v>485</v>
      </c>
      <c r="M37" s="290" t="s">
        <v>151</v>
      </c>
      <c r="N37" s="290">
        <v>372.79</v>
      </c>
      <c r="O37" s="290">
        <v>196</v>
      </c>
      <c r="P37" s="290">
        <v>336.18</v>
      </c>
      <c r="Q37" s="290">
        <v>355.41</v>
      </c>
      <c r="R37" s="290" t="s">
        <v>152</v>
      </c>
      <c r="S37" s="290">
        <v>293.99270000000001</v>
      </c>
      <c r="T37" s="290" t="s">
        <v>151</v>
      </c>
      <c r="U37" s="290">
        <v>461</v>
      </c>
      <c r="V37" s="290">
        <v>375.26</v>
      </c>
      <c r="W37" s="290">
        <v>419.16559999999998</v>
      </c>
      <c r="X37" s="290">
        <v>207.3</v>
      </c>
      <c r="Y37" s="290">
        <v>383.178</v>
      </c>
      <c r="Z37" s="290">
        <v>341.69</v>
      </c>
      <c r="AA37" s="290">
        <v>163.94</v>
      </c>
      <c r="AB37" s="290">
        <v>308.79000000000002</v>
      </c>
      <c r="AC37" s="290">
        <v>438.49990000000003</v>
      </c>
      <c r="AD37" s="294">
        <v>444.52019999999999</v>
      </c>
      <c r="AE37" s="292">
        <v>-2.0314000000000192</v>
      </c>
      <c r="AF37" s="303">
        <v>-4.5490823456908469E-3</v>
      </c>
      <c r="AG37" s="3" t="s">
        <v>151</v>
      </c>
    </row>
    <row r="38" spans="2:33" ht="15" customHeight="1" thickBot="1" x14ac:dyDescent="0.4">
      <c r="B38" s="149" t="s">
        <v>115</v>
      </c>
      <c r="C38" s="299">
        <v>396.66680000000002</v>
      </c>
      <c r="D38" s="299">
        <v>274.48090000000002</v>
      </c>
      <c r="E38" s="299">
        <v>327.79860000000002</v>
      </c>
      <c r="F38" s="299">
        <v>439.56909999999999</v>
      </c>
      <c r="G38" s="299">
        <v>435.56470000000002</v>
      </c>
      <c r="H38" s="299" t="s">
        <v>152</v>
      </c>
      <c r="I38" s="299">
        <v>472.20699999999999</v>
      </c>
      <c r="J38" s="299">
        <v>282.37900000000002</v>
      </c>
      <c r="K38" s="299">
        <v>374.64830000000001</v>
      </c>
      <c r="L38" s="299">
        <v>497.11349999999999</v>
      </c>
      <c r="M38" s="299">
        <v>339.07639999999998</v>
      </c>
      <c r="N38" s="299">
        <v>377.02089999999998</v>
      </c>
      <c r="O38" s="299">
        <v>187.15809999999999</v>
      </c>
      <c r="P38" s="299">
        <v>336.02769999999998</v>
      </c>
      <c r="Q38" s="299">
        <v>393.24959999999999</v>
      </c>
      <c r="R38" s="299" t="s">
        <v>152</v>
      </c>
      <c r="S38" s="299">
        <v>236.3142</v>
      </c>
      <c r="T38" s="299" t="s">
        <v>151</v>
      </c>
      <c r="U38" s="299">
        <v>479.76369999999997</v>
      </c>
      <c r="V38" s="299">
        <v>410.45620000000002</v>
      </c>
      <c r="W38" s="299">
        <v>445.2</v>
      </c>
      <c r="X38" s="299">
        <v>274.12490000000003</v>
      </c>
      <c r="Y38" s="299">
        <v>393.1343</v>
      </c>
      <c r="Z38" s="299">
        <v>339.18729999999999</v>
      </c>
      <c r="AA38" s="299">
        <v>183.9057</v>
      </c>
      <c r="AB38" s="299">
        <v>304.98750000000001</v>
      </c>
      <c r="AC38" s="299">
        <v>452.8691</v>
      </c>
      <c r="AD38" s="300">
        <v>423.0489</v>
      </c>
      <c r="AE38" s="306">
        <v>-3.3634999999999877</v>
      </c>
      <c r="AF38" s="307">
        <v>-7.887903822684339E-3</v>
      </c>
      <c r="AG38" s="3" t="s">
        <v>151</v>
      </c>
    </row>
    <row r="39" spans="2:33" ht="15" customHeight="1" x14ac:dyDescent="0.35">
      <c r="B39" s="148" t="s">
        <v>116</v>
      </c>
      <c r="C39" s="289">
        <v>541.6</v>
      </c>
      <c r="D39" s="289" t="s">
        <v>151</v>
      </c>
      <c r="E39" s="289" t="s">
        <v>152</v>
      </c>
      <c r="F39" s="289">
        <v>503.96749999999997</v>
      </c>
      <c r="G39" s="289">
        <v>513.65</v>
      </c>
      <c r="H39" s="289" t="s">
        <v>152</v>
      </c>
      <c r="I39" s="289">
        <v>542.82000000000005</v>
      </c>
      <c r="J39" s="289" t="s">
        <v>151</v>
      </c>
      <c r="K39" s="289">
        <v>505.82</v>
      </c>
      <c r="L39" s="289">
        <v>554</v>
      </c>
      <c r="M39" s="289" t="s">
        <v>151</v>
      </c>
      <c r="N39" s="289">
        <v>569.54999999999995</v>
      </c>
      <c r="O39" s="289" t="s">
        <v>151</v>
      </c>
      <c r="P39" s="289" t="s">
        <v>151</v>
      </c>
      <c r="Q39" s="289" t="s">
        <v>152</v>
      </c>
      <c r="R39" s="289" t="s">
        <v>152</v>
      </c>
      <c r="S39" s="289" t="s">
        <v>151</v>
      </c>
      <c r="T39" s="289" t="s">
        <v>151</v>
      </c>
      <c r="U39" s="289" t="s">
        <v>151</v>
      </c>
      <c r="V39" s="289">
        <v>477.5</v>
      </c>
      <c r="W39" s="289">
        <v>473.41309999999999</v>
      </c>
      <c r="X39" s="289">
        <v>505.43</v>
      </c>
      <c r="Y39" s="289">
        <v>366.31849999999997</v>
      </c>
      <c r="Z39" s="289">
        <v>427.41</v>
      </c>
      <c r="AA39" s="289" t="s">
        <v>152</v>
      </c>
      <c r="AB39" s="289">
        <v>479.66</v>
      </c>
      <c r="AC39" s="289" t="s">
        <v>151</v>
      </c>
      <c r="AD39" s="294">
        <v>552.60699999999997</v>
      </c>
      <c r="AE39" s="292">
        <v>15.970699999999965</v>
      </c>
      <c r="AF39" s="303">
        <v>2.9760752300953097E-2</v>
      </c>
      <c r="AG39" s="3" t="s">
        <v>151</v>
      </c>
    </row>
    <row r="40" spans="2:33" ht="15" customHeight="1" x14ac:dyDescent="0.35">
      <c r="B40" s="148" t="s">
        <v>117</v>
      </c>
      <c r="C40" s="290">
        <v>486.83</v>
      </c>
      <c r="D40" s="290" t="s">
        <v>151</v>
      </c>
      <c r="E40" s="290" t="s">
        <v>152</v>
      </c>
      <c r="F40" s="290">
        <v>530.04639999999995</v>
      </c>
      <c r="G40" s="290">
        <v>491.94</v>
      </c>
      <c r="H40" s="290" t="s">
        <v>152</v>
      </c>
      <c r="I40" s="290">
        <v>547.39</v>
      </c>
      <c r="J40" s="290" t="s">
        <v>151</v>
      </c>
      <c r="K40" s="290">
        <v>497.63</v>
      </c>
      <c r="L40" s="290">
        <v>551</v>
      </c>
      <c r="M40" s="290">
        <v>479.36279999999999</v>
      </c>
      <c r="N40" s="290">
        <v>558.08000000000004</v>
      </c>
      <c r="O40" s="290" t="s">
        <v>151</v>
      </c>
      <c r="P40" s="290" t="s">
        <v>151</v>
      </c>
      <c r="Q40" s="290" t="s">
        <v>152</v>
      </c>
      <c r="R40" s="290">
        <v>553.97</v>
      </c>
      <c r="S40" s="290" t="s">
        <v>151</v>
      </c>
      <c r="T40" s="290" t="s">
        <v>151</v>
      </c>
      <c r="U40" s="290" t="s">
        <v>151</v>
      </c>
      <c r="V40" s="290">
        <v>469.53</v>
      </c>
      <c r="W40" s="290">
        <v>506.96379999999999</v>
      </c>
      <c r="X40" s="290">
        <v>485.29</v>
      </c>
      <c r="Y40" s="290" t="s">
        <v>151</v>
      </c>
      <c r="Z40" s="290">
        <v>393.44</v>
      </c>
      <c r="AA40" s="290" t="s">
        <v>151</v>
      </c>
      <c r="AB40" s="290" t="s">
        <v>151</v>
      </c>
      <c r="AC40" s="290">
        <v>504.72269999999997</v>
      </c>
      <c r="AD40" s="294">
        <v>528.67750000000001</v>
      </c>
      <c r="AE40" s="292">
        <v>-1.7912999999999784</v>
      </c>
      <c r="AF40" s="303">
        <v>-3.3768244239811285E-3</v>
      </c>
      <c r="AG40" s="3" t="s">
        <v>151</v>
      </c>
    </row>
    <row r="41" spans="2:33" ht="15" customHeight="1" x14ac:dyDescent="0.35">
      <c r="B41" s="148" t="s">
        <v>158</v>
      </c>
      <c r="C41" s="290" t="s">
        <v>151</v>
      </c>
      <c r="D41" s="290" t="s">
        <v>151</v>
      </c>
      <c r="E41" s="290" t="s">
        <v>151</v>
      </c>
      <c r="F41" s="290">
        <v>505.44619999999998</v>
      </c>
      <c r="G41" s="290">
        <v>478.98</v>
      </c>
      <c r="H41" s="290" t="s">
        <v>151</v>
      </c>
      <c r="I41" s="290">
        <v>545.77</v>
      </c>
      <c r="J41" s="290" t="s">
        <v>151</v>
      </c>
      <c r="K41" s="290" t="s">
        <v>151</v>
      </c>
      <c r="L41" s="290" t="s">
        <v>151</v>
      </c>
      <c r="M41" s="290">
        <v>472.98200000000003</v>
      </c>
      <c r="N41" s="290">
        <v>525</v>
      </c>
      <c r="O41" s="290" t="s">
        <v>151</v>
      </c>
      <c r="P41" s="290" t="s">
        <v>151</v>
      </c>
      <c r="Q41" s="290" t="s">
        <v>152</v>
      </c>
      <c r="R41" s="290" t="s">
        <v>151</v>
      </c>
      <c r="S41" s="290" t="s">
        <v>151</v>
      </c>
      <c r="T41" s="290" t="s">
        <v>151</v>
      </c>
      <c r="U41" s="290" t="s">
        <v>151</v>
      </c>
      <c r="V41" s="290">
        <v>458.44</v>
      </c>
      <c r="W41" s="290">
        <v>510.66739999999999</v>
      </c>
      <c r="X41" s="290" t="s">
        <v>151</v>
      </c>
      <c r="Y41" s="290" t="s">
        <v>151</v>
      </c>
      <c r="Z41" s="290">
        <v>445.15</v>
      </c>
      <c r="AA41" s="290" t="s">
        <v>151</v>
      </c>
      <c r="AB41" s="290" t="s">
        <v>151</v>
      </c>
      <c r="AC41" s="290">
        <v>503.10289999999998</v>
      </c>
      <c r="AD41" s="294">
        <v>498.83109999999999</v>
      </c>
      <c r="AE41" s="292">
        <v>-5.5362999999999829</v>
      </c>
      <c r="AF41" s="303">
        <v>-1.0976720541414853E-2</v>
      </c>
    </row>
    <row r="42" spans="2:33" ht="15" customHeight="1" x14ac:dyDescent="0.35">
      <c r="B42" s="148" t="s">
        <v>118</v>
      </c>
      <c r="C42" s="290">
        <v>503.3</v>
      </c>
      <c r="D42" s="290" t="s">
        <v>151</v>
      </c>
      <c r="E42" s="290">
        <v>398.9461</v>
      </c>
      <c r="F42" s="290">
        <v>491.19690000000003</v>
      </c>
      <c r="G42" s="290">
        <v>485.23</v>
      </c>
      <c r="H42" s="290" t="s">
        <v>152</v>
      </c>
      <c r="I42" s="290">
        <v>530.66999999999996</v>
      </c>
      <c r="J42" s="290">
        <v>420.28</v>
      </c>
      <c r="K42" s="290">
        <v>479.98</v>
      </c>
      <c r="L42" s="290">
        <v>529</v>
      </c>
      <c r="M42" s="290">
        <v>490.66230000000002</v>
      </c>
      <c r="N42" s="290">
        <v>533.23</v>
      </c>
      <c r="O42" s="290" t="s">
        <v>151</v>
      </c>
      <c r="P42" s="290">
        <v>389.1</v>
      </c>
      <c r="Q42" s="290">
        <v>394.29</v>
      </c>
      <c r="R42" s="290">
        <v>534.98</v>
      </c>
      <c r="S42" s="290" t="s">
        <v>151</v>
      </c>
      <c r="T42" s="290" t="s">
        <v>151</v>
      </c>
      <c r="U42" s="290">
        <v>533</v>
      </c>
      <c r="V42" s="290">
        <v>450.19</v>
      </c>
      <c r="W42" s="290">
        <v>484.95979999999997</v>
      </c>
      <c r="X42" s="290">
        <v>467.22</v>
      </c>
      <c r="Y42" s="290">
        <v>394.64089999999999</v>
      </c>
      <c r="Z42" s="290">
        <v>384.34</v>
      </c>
      <c r="AA42" s="290" t="s">
        <v>152</v>
      </c>
      <c r="AB42" s="290">
        <v>462.85</v>
      </c>
      <c r="AC42" s="290">
        <v>502.7217</v>
      </c>
      <c r="AD42" s="294">
        <v>492.94319999999999</v>
      </c>
      <c r="AE42" s="292">
        <v>2.091700000000003</v>
      </c>
      <c r="AF42" s="303">
        <v>4.2613702922371655E-3</v>
      </c>
      <c r="AG42" s="3" t="s">
        <v>151</v>
      </c>
    </row>
    <row r="43" spans="2:33" ht="15" customHeight="1" x14ac:dyDescent="0.35">
      <c r="B43" s="148" t="s">
        <v>119</v>
      </c>
      <c r="C43" s="295">
        <v>490.5</v>
      </c>
      <c r="D43" s="295" t="s">
        <v>151</v>
      </c>
      <c r="E43" s="295">
        <v>397.40750000000003</v>
      </c>
      <c r="F43" s="295">
        <v>503.69869999999997</v>
      </c>
      <c r="G43" s="295">
        <v>483.33</v>
      </c>
      <c r="H43" s="295" t="s">
        <v>152</v>
      </c>
      <c r="I43" s="295">
        <v>534.30999999999995</v>
      </c>
      <c r="J43" s="295" t="s">
        <v>151</v>
      </c>
      <c r="K43" s="295">
        <v>474.97</v>
      </c>
      <c r="L43" s="295">
        <v>526</v>
      </c>
      <c r="M43" s="295">
        <v>474.5772</v>
      </c>
      <c r="N43" s="295">
        <v>479.5</v>
      </c>
      <c r="O43" s="295" t="s">
        <v>151</v>
      </c>
      <c r="P43" s="295">
        <v>368.78</v>
      </c>
      <c r="Q43" s="295">
        <v>441.27</v>
      </c>
      <c r="R43" s="295">
        <v>532.62</v>
      </c>
      <c r="S43" s="295">
        <v>238.73670000000001</v>
      </c>
      <c r="T43" s="295" t="s">
        <v>151</v>
      </c>
      <c r="U43" s="295">
        <v>535</v>
      </c>
      <c r="V43" s="295">
        <v>458.88</v>
      </c>
      <c r="W43" s="295">
        <v>502.17079999999999</v>
      </c>
      <c r="X43" s="295">
        <v>482.26</v>
      </c>
      <c r="Y43" s="295">
        <v>381.33330000000001</v>
      </c>
      <c r="Z43" s="295">
        <v>418.14</v>
      </c>
      <c r="AA43" s="295">
        <v>385.39</v>
      </c>
      <c r="AB43" s="295">
        <v>455.65</v>
      </c>
      <c r="AC43" s="295">
        <v>512.05960000000005</v>
      </c>
      <c r="AD43" s="296">
        <v>501.92489999999998</v>
      </c>
      <c r="AE43" s="304">
        <v>2.919399999999996</v>
      </c>
      <c r="AF43" s="305">
        <v>5.8504365182348028E-3</v>
      </c>
      <c r="AG43" s="3" t="s">
        <v>151</v>
      </c>
    </row>
    <row r="44" spans="2:33" ht="15" customHeight="1" x14ac:dyDescent="0.35">
      <c r="B44" s="148" t="s">
        <v>120</v>
      </c>
      <c r="C44" s="290" t="s">
        <v>151</v>
      </c>
      <c r="D44" s="290" t="s">
        <v>151</v>
      </c>
      <c r="E44" s="290" t="s">
        <v>152</v>
      </c>
      <c r="F44" s="290">
        <v>495.22980000000001</v>
      </c>
      <c r="G44" s="290">
        <v>479.01</v>
      </c>
      <c r="H44" s="290" t="s">
        <v>152</v>
      </c>
      <c r="I44" s="290">
        <v>537.77</v>
      </c>
      <c r="J44" s="290" t="s">
        <v>151</v>
      </c>
      <c r="K44" s="290">
        <v>497.24</v>
      </c>
      <c r="L44" s="290">
        <v>517</v>
      </c>
      <c r="M44" s="290">
        <v>458.22620000000001</v>
      </c>
      <c r="N44" s="290">
        <v>469.79</v>
      </c>
      <c r="O44" s="290" t="s">
        <v>151</v>
      </c>
      <c r="P44" s="290">
        <v>368.01</v>
      </c>
      <c r="Q44" s="290">
        <v>421.58</v>
      </c>
      <c r="R44" s="290" t="s">
        <v>152</v>
      </c>
      <c r="S44" s="290">
        <v>179.36099999999999</v>
      </c>
      <c r="T44" s="290" t="s">
        <v>151</v>
      </c>
      <c r="U44" s="290">
        <v>535</v>
      </c>
      <c r="V44" s="290">
        <v>450.73</v>
      </c>
      <c r="W44" s="290">
        <v>502.38869999999997</v>
      </c>
      <c r="X44" s="290">
        <v>524.95000000000005</v>
      </c>
      <c r="Y44" s="290" t="s">
        <v>151</v>
      </c>
      <c r="Z44" s="290">
        <v>414.52</v>
      </c>
      <c r="AA44" s="290">
        <v>398.88</v>
      </c>
      <c r="AB44" s="290">
        <v>411.71</v>
      </c>
      <c r="AC44" s="290">
        <v>506.91430000000003</v>
      </c>
      <c r="AD44" s="294">
        <v>510.73899999999998</v>
      </c>
      <c r="AE44" s="292">
        <v>-1.8529000000000337</v>
      </c>
      <c r="AF44" s="303">
        <v>-3.6147664448072936E-3</v>
      </c>
      <c r="AG44" s="3" t="s">
        <v>151</v>
      </c>
    </row>
    <row r="45" spans="2:33" ht="15" customHeight="1" x14ac:dyDescent="0.35">
      <c r="B45" s="148" t="s">
        <v>121</v>
      </c>
      <c r="C45" s="289" t="s">
        <v>151</v>
      </c>
      <c r="D45" s="289" t="s">
        <v>151</v>
      </c>
      <c r="E45" s="289">
        <v>353.11160000000001</v>
      </c>
      <c r="F45" s="289">
        <v>442.93759999999997</v>
      </c>
      <c r="G45" s="289">
        <v>430.49</v>
      </c>
      <c r="H45" s="289">
        <v>396.67</v>
      </c>
      <c r="I45" s="289">
        <v>510.55</v>
      </c>
      <c r="J45" s="289">
        <v>399.59</v>
      </c>
      <c r="K45" s="289">
        <v>424.58</v>
      </c>
      <c r="L45" s="289">
        <v>468</v>
      </c>
      <c r="M45" s="289">
        <v>455.96629999999999</v>
      </c>
      <c r="N45" s="289">
        <v>326.14</v>
      </c>
      <c r="O45" s="289" t="s">
        <v>151</v>
      </c>
      <c r="P45" s="289">
        <v>344.81</v>
      </c>
      <c r="Q45" s="289">
        <v>372.4</v>
      </c>
      <c r="R45" s="289" t="s">
        <v>152</v>
      </c>
      <c r="S45" s="289">
        <v>203.286</v>
      </c>
      <c r="T45" s="289" t="s">
        <v>151</v>
      </c>
      <c r="U45" s="289">
        <v>447</v>
      </c>
      <c r="V45" s="289">
        <v>387.29</v>
      </c>
      <c r="W45" s="289">
        <v>470.14519999999999</v>
      </c>
      <c r="X45" s="289">
        <v>407.82</v>
      </c>
      <c r="Y45" s="289">
        <v>401.80340000000001</v>
      </c>
      <c r="Z45" s="289">
        <v>363.44</v>
      </c>
      <c r="AA45" s="289" t="s">
        <v>152</v>
      </c>
      <c r="AB45" s="289">
        <v>434.8</v>
      </c>
      <c r="AC45" s="289">
        <v>469.08629999999999</v>
      </c>
      <c r="AD45" s="294">
        <v>436.63479999999998</v>
      </c>
      <c r="AE45" s="292">
        <v>-5.4901000000000408</v>
      </c>
      <c r="AF45" s="303">
        <v>-1.2417531787963121E-2</v>
      </c>
      <c r="AG45" s="3" t="s">
        <v>151</v>
      </c>
    </row>
    <row r="46" spans="2:33" ht="15" customHeight="1" x14ac:dyDescent="0.35">
      <c r="B46" s="148" t="s">
        <v>122</v>
      </c>
      <c r="C46" s="289" t="s">
        <v>151</v>
      </c>
      <c r="D46" s="289" t="s">
        <v>151</v>
      </c>
      <c r="E46" s="289">
        <v>378.09390000000002</v>
      </c>
      <c r="F46" s="289">
        <v>481.38380000000001</v>
      </c>
      <c r="G46" s="289">
        <v>444.8</v>
      </c>
      <c r="H46" s="289">
        <v>427.51</v>
      </c>
      <c r="I46" s="289">
        <v>529.14</v>
      </c>
      <c r="J46" s="289" t="s">
        <v>151</v>
      </c>
      <c r="K46" s="289">
        <v>434.15</v>
      </c>
      <c r="L46" s="289">
        <v>501</v>
      </c>
      <c r="M46" s="289">
        <v>465.27170000000001</v>
      </c>
      <c r="N46" s="289">
        <v>386.24</v>
      </c>
      <c r="O46" s="289">
        <v>255</v>
      </c>
      <c r="P46" s="289">
        <v>372.27</v>
      </c>
      <c r="Q46" s="289">
        <v>424.97</v>
      </c>
      <c r="R46" s="289">
        <v>475.4</v>
      </c>
      <c r="S46" s="289">
        <v>205.92269999999999</v>
      </c>
      <c r="T46" s="289" t="s">
        <v>151</v>
      </c>
      <c r="U46" s="289">
        <v>476</v>
      </c>
      <c r="V46" s="289">
        <v>410.22</v>
      </c>
      <c r="W46" s="289">
        <v>483.87049999999999</v>
      </c>
      <c r="X46" s="289">
        <v>439.17</v>
      </c>
      <c r="Y46" s="289">
        <v>395.44389999999999</v>
      </c>
      <c r="Z46" s="289">
        <v>384.89</v>
      </c>
      <c r="AA46" s="289" t="s">
        <v>151</v>
      </c>
      <c r="AB46" s="289">
        <v>430.97</v>
      </c>
      <c r="AC46" s="289">
        <v>488.90550000000002</v>
      </c>
      <c r="AD46" s="294">
        <v>477.1182</v>
      </c>
      <c r="AE46" s="292">
        <v>-2.947400000000016</v>
      </c>
      <c r="AF46" s="303">
        <v>-6.1395775910625394E-3</v>
      </c>
      <c r="AG46" s="3" t="s">
        <v>151</v>
      </c>
    </row>
    <row r="47" spans="2:33" ht="15" customHeight="1" thickBot="1" x14ac:dyDescent="0.4">
      <c r="B47" s="148" t="s">
        <v>123</v>
      </c>
      <c r="C47" s="290" t="s">
        <v>151</v>
      </c>
      <c r="D47" s="290" t="s">
        <v>151</v>
      </c>
      <c r="E47" s="290" t="s">
        <v>152</v>
      </c>
      <c r="F47" s="290">
        <v>476.81319999999999</v>
      </c>
      <c r="G47" s="290">
        <v>450.81</v>
      </c>
      <c r="H47" s="290" t="s">
        <v>151</v>
      </c>
      <c r="I47" s="290">
        <v>531.6</v>
      </c>
      <c r="J47" s="290" t="s">
        <v>151</v>
      </c>
      <c r="K47" s="290">
        <v>480.52</v>
      </c>
      <c r="L47" s="290">
        <v>491</v>
      </c>
      <c r="M47" s="290">
        <v>432.83569999999997</v>
      </c>
      <c r="N47" s="290">
        <v>358.9</v>
      </c>
      <c r="O47" s="290" t="s">
        <v>151</v>
      </c>
      <c r="P47" s="290" t="s">
        <v>151</v>
      </c>
      <c r="Q47" s="290">
        <v>415.39</v>
      </c>
      <c r="R47" s="290" t="s">
        <v>152</v>
      </c>
      <c r="S47" s="290" t="s">
        <v>151</v>
      </c>
      <c r="T47" s="290" t="s">
        <v>151</v>
      </c>
      <c r="U47" s="290">
        <v>506</v>
      </c>
      <c r="V47" s="290">
        <v>407.82</v>
      </c>
      <c r="W47" s="290">
        <v>477.98820000000001</v>
      </c>
      <c r="X47" s="290">
        <v>230</v>
      </c>
      <c r="Y47" s="290">
        <v>446.62130000000002</v>
      </c>
      <c r="Z47" s="290">
        <v>418.1</v>
      </c>
      <c r="AA47" s="290">
        <v>303.8</v>
      </c>
      <c r="AB47" s="290">
        <v>406.95</v>
      </c>
      <c r="AC47" s="290">
        <v>495.09899999999999</v>
      </c>
      <c r="AD47" s="294">
        <v>503.57429999999999</v>
      </c>
      <c r="AE47" s="292">
        <v>-1.7569000000000301</v>
      </c>
      <c r="AF47" s="303">
        <v>-3.4767297170648082E-3</v>
      </c>
      <c r="AG47" s="3" t="s">
        <v>151</v>
      </c>
    </row>
    <row r="48" spans="2:33" ht="15" customHeight="1" thickBot="1" x14ac:dyDescent="0.4">
      <c r="B48" s="149" t="s">
        <v>124</v>
      </c>
      <c r="C48" s="299">
        <v>512.43150000000003</v>
      </c>
      <c r="D48" s="299" t="s">
        <v>151</v>
      </c>
      <c r="E48" s="299" t="s">
        <v>152</v>
      </c>
      <c r="F48" s="299">
        <v>491.2593</v>
      </c>
      <c r="G48" s="299">
        <v>474.5926</v>
      </c>
      <c r="H48" s="299" t="s">
        <v>152</v>
      </c>
      <c r="I48" s="299">
        <v>534.34770000000003</v>
      </c>
      <c r="J48" s="299">
        <v>406.20170000000002</v>
      </c>
      <c r="K48" s="299">
        <v>486.01150000000001</v>
      </c>
      <c r="L48" s="299">
        <v>532.51940000000002</v>
      </c>
      <c r="M48" s="299">
        <v>470.02800000000002</v>
      </c>
      <c r="N48" s="299">
        <v>553.85140000000001</v>
      </c>
      <c r="O48" s="299">
        <v>255</v>
      </c>
      <c r="P48" s="299">
        <v>360.57339999999999</v>
      </c>
      <c r="Q48" s="299" t="s">
        <v>152</v>
      </c>
      <c r="R48" s="299" t="s">
        <v>152</v>
      </c>
      <c r="S48" s="299">
        <v>207.0513</v>
      </c>
      <c r="T48" s="299" t="s">
        <v>151</v>
      </c>
      <c r="U48" s="299">
        <v>475.74400000000003</v>
      </c>
      <c r="V48" s="299">
        <v>455.86340000000001</v>
      </c>
      <c r="W48" s="299">
        <v>488.07049999999998</v>
      </c>
      <c r="X48" s="299">
        <v>461.28800000000001</v>
      </c>
      <c r="Y48" s="299">
        <v>400.31920000000002</v>
      </c>
      <c r="Z48" s="299">
        <v>405.08420000000001</v>
      </c>
      <c r="AA48" s="299" t="s">
        <v>152</v>
      </c>
      <c r="AB48" s="299">
        <v>432.98820000000001</v>
      </c>
      <c r="AC48" s="299">
        <v>498.26100000000002</v>
      </c>
      <c r="AD48" s="300">
        <v>505.97539999999998</v>
      </c>
      <c r="AE48" s="306">
        <v>1.0047999999999888</v>
      </c>
      <c r="AF48" s="307">
        <v>1.9898188132141392E-3</v>
      </c>
      <c r="AG48" s="3" t="s">
        <v>151</v>
      </c>
    </row>
    <row r="49" spans="2:33" ht="15" customHeight="1" thickBot="1" x14ac:dyDescent="0.4">
      <c r="B49" s="148" t="s">
        <v>125</v>
      </c>
      <c r="C49" s="287">
        <v>427.99889999999999</v>
      </c>
      <c r="D49" s="287">
        <v>308.18369999999999</v>
      </c>
      <c r="E49" s="287">
        <v>380.75819999999999</v>
      </c>
      <c r="F49" s="287">
        <v>468.31959999999998</v>
      </c>
      <c r="G49" s="287">
        <v>452.24380000000002</v>
      </c>
      <c r="H49" s="287">
        <v>398.70370000000003</v>
      </c>
      <c r="I49" s="287">
        <v>517.21879999999999</v>
      </c>
      <c r="J49" s="287">
        <v>394.20580000000001</v>
      </c>
      <c r="K49" s="287">
        <v>468.61090000000002</v>
      </c>
      <c r="L49" s="287">
        <v>507.91430000000003</v>
      </c>
      <c r="M49" s="287">
        <v>469.62569999999999</v>
      </c>
      <c r="N49" s="287">
        <v>493.10300000000001</v>
      </c>
      <c r="O49" s="287">
        <v>274.33420000000001</v>
      </c>
      <c r="P49" s="287">
        <v>349.33390000000003</v>
      </c>
      <c r="Q49" s="287">
        <v>418.31420000000003</v>
      </c>
      <c r="R49" s="287">
        <v>514.39070000000004</v>
      </c>
      <c r="S49" s="287">
        <v>226.0814</v>
      </c>
      <c r="T49" s="287" t="s">
        <v>151</v>
      </c>
      <c r="U49" s="287">
        <v>477.04689999999999</v>
      </c>
      <c r="V49" s="287">
        <v>444.95699999999999</v>
      </c>
      <c r="W49" s="287">
        <v>475.6413</v>
      </c>
      <c r="X49" s="287">
        <v>402.50700000000001</v>
      </c>
      <c r="Y49" s="287">
        <v>399.44380000000001</v>
      </c>
      <c r="Z49" s="287">
        <v>383.50709999999998</v>
      </c>
      <c r="AA49" s="287">
        <v>290.6207</v>
      </c>
      <c r="AB49" s="287">
        <v>405.8578</v>
      </c>
      <c r="AC49" s="287">
        <v>488.38549999999998</v>
      </c>
      <c r="AD49" s="288">
        <v>467.82490000000001</v>
      </c>
      <c r="AE49" s="301">
        <v>-3.0381999999999607</v>
      </c>
      <c r="AF49" s="307">
        <v>-6.4524062301759555E-3</v>
      </c>
      <c r="AG49" s="3" t="s">
        <v>151</v>
      </c>
    </row>
    <row r="50" spans="2:33" ht="15" customHeight="1" thickBot="1" x14ac:dyDescent="0.4">
      <c r="B50" s="150" t="s">
        <v>126</v>
      </c>
      <c r="C50" s="246">
        <v>2.2703000000000202</v>
      </c>
      <c r="D50" s="246">
        <v>5.6970000000000027</v>
      </c>
      <c r="E50" s="246">
        <v>-15.359100000000012</v>
      </c>
      <c r="F50" s="246">
        <v>-1.4507000000000403</v>
      </c>
      <c r="G50" s="246">
        <v>-13.575400000000002</v>
      </c>
      <c r="H50" s="246">
        <v>-6.452199999999948</v>
      </c>
      <c r="I50" s="246">
        <v>-0.48820000000000618</v>
      </c>
      <c r="J50" s="246">
        <v>29.015199999999993</v>
      </c>
      <c r="K50" s="246">
        <v>-0.84350000000000591</v>
      </c>
      <c r="L50" s="246">
        <v>0.57220000000000937</v>
      </c>
      <c r="M50" s="246">
        <v>-3.1200999999999794</v>
      </c>
      <c r="N50" s="246">
        <v>3.5074000000000183</v>
      </c>
      <c r="O50" s="246">
        <v>-2.2135999999999854</v>
      </c>
      <c r="P50" s="246">
        <v>2.8520000000000323</v>
      </c>
      <c r="Q50" s="246">
        <v>9.4810000000000514</v>
      </c>
      <c r="R50" s="246">
        <v>-6.5786999999999125</v>
      </c>
      <c r="S50" s="246">
        <v>14.322000000000003</v>
      </c>
      <c r="T50" s="246" t="s">
        <v>151</v>
      </c>
      <c r="U50" s="246">
        <v>-8.1102999999999952</v>
      </c>
      <c r="V50" s="246">
        <v>-11.436599999999999</v>
      </c>
      <c r="W50" s="246">
        <v>-4.7404999999999973</v>
      </c>
      <c r="X50" s="246">
        <v>-1.1970000000000027</v>
      </c>
      <c r="Y50" s="246">
        <v>7.9245000000000232</v>
      </c>
      <c r="Z50" s="246">
        <v>-15.334900000000005</v>
      </c>
      <c r="AA50" s="246">
        <v>-0.2348999999999819</v>
      </c>
      <c r="AB50" s="246">
        <v>13.101999999999975</v>
      </c>
      <c r="AC50" s="246">
        <v>4.4269999999999641</v>
      </c>
      <c r="AD50" s="308">
        <v>-3.0381999999999607</v>
      </c>
      <c r="AE50" s="309" t="s">
        <v>151</v>
      </c>
      <c r="AF50" s="310" t="s">
        <v>151</v>
      </c>
      <c r="AG50" s="3" t="s">
        <v>151</v>
      </c>
    </row>
    <row r="51" spans="2:33" ht="15" customHeight="1" thickBot="1" x14ac:dyDescent="0.4">
      <c r="B51" s="151" t="s">
        <v>127</v>
      </c>
      <c r="C51" s="299">
        <v>426</v>
      </c>
      <c r="D51" s="299" t="s">
        <v>151</v>
      </c>
      <c r="E51" s="299">
        <v>435.42739999999998</v>
      </c>
      <c r="F51" s="299">
        <v>487.70179999999999</v>
      </c>
      <c r="G51" s="299">
        <v>460.77</v>
      </c>
      <c r="H51" s="299">
        <v>424.32</v>
      </c>
      <c r="I51" s="299">
        <v>532.45000000000005</v>
      </c>
      <c r="J51" s="299">
        <v>459.07</v>
      </c>
      <c r="K51" s="299">
        <v>491.7</v>
      </c>
      <c r="L51" s="299">
        <v>518</v>
      </c>
      <c r="M51" s="299">
        <v>493.18799999999999</v>
      </c>
      <c r="N51" s="299">
        <v>462.49</v>
      </c>
      <c r="O51" s="299" t="s">
        <v>151</v>
      </c>
      <c r="P51" s="299" t="s">
        <v>151</v>
      </c>
      <c r="Q51" s="299">
        <v>450.64</v>
      </c>
      <c r="R51" s="299">
        <v>557.59</v>
      </c>
      <c r="S51" s="299">
        <v>183.50749999999999</v>
      </c>
      <c r="T51" s="299" t="s">
        <v>151</v>
      </c>
      <c r="U51" s="299">
        <v>542</v>
      </c>
      <c r="V51" s="299">
        <v>457.32</v>
      </c>
      <c r="W51" s="299">
        <v>493.89210000000003</v>
      </c>
      <c r="X51" s="299">
        <v>482.25</v>
      </c>
      <c r="Y51" s="299">
        <v>395.61180000000002</v>
      </c>
      <c r="Z51" s="299">
        <v>433.49</v>
      </c>
      <c r="AA51" s="299">
        <v>474.3</v>
      </c>
      <c r="AB51" s="299">
        <v>470.95</v>
      </c>
      <c r="AC51" s="299">
        <v>516.91909999999996</v>
      </c>
      <c r="AD51" s="300">
        <v>485.66890000000001</v>
      </c>
      <c r="AE51" s="306">
        <v>0.13630000000000564</v>
      </c>
      <c r="AF51" s="307">
        <v>2.8072265384437856E-4</v>
      </c>
      <c r="AG51" s="3" t="s">
        <v>151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2:105" x14ac:dyDescent="0.35">
      <c r="B81" s="3" t="s">
        <v>175</v>
      </c>
    </row>
    <row r="82" spans="2:105" x14ac:dyDescent="0.35">
      <c r="C82" s="143">
        <v>2021</v>
      </c>
      <c r="BB82" s="143">
        <v>2022</v>
      </c>
    </row>
    <row r="83" spans="2:105" x14ac:dyDescent="0.35">
      <c r="B83" s="143" t="s">
        <v>128</v>
      </c>
      <c r="C83" s="143">
        <v>1</v>
      </c>
      <c r="D83" s="143">
        <v>2</v>
      </c>
      <c r="E83" s="143">
        <v>3</v>
      </c>
      <c r="F83" s="143">
        <v>4</v>
      </c>
      <c r="G83" s="143">
        <v>5</v>
      </c>
      <c r="H83" s="143">
        <v>6</v>
      </c>
      <c r="I83" s="143">
        <v>7</v>
      </c>
      <c r="J83" s="143">
        <v>8</v>
      </c>
      <c r="K83" s="143">
        <v>9</v>
      </c>
      <c r="L83" s="143">
        <v>10</v>
      </c>
      <c r="M83" s="143">
        <v>11</v>
      </c>
      <c r="N83" s="143">
        <v>12</v>
      </c>
      <c r="O83" s="143">
        <v>13</v>
      </c>
      <c r="P83" s="143">
        <v>14</v>
      </c>
      <c r="Q83" s="143">
        <v>15</v>
      </c>
      <c r="R83" s="143">
        <v>16</v>
      </c>
      <c r="S83" s="143">
        <v>17</v>
      </c>
      <c r="T83" s="143">
        <v>18</v>
      </c>
      <c r="U83" s="143">
        <v>19</v>
      </c>
      <c r="V83" s="143">
        <v>20</v>
      </c>
      <c r="W83" s="143">
        <v>21</v>
      </c>
      <c r="X83" s="143">
        <v>22</v>
      </c>
      <c r="Y83" s="143">
        <v>24</v>
      </c>
      <c r="Z83" s="143">
        <v>23</v>
      </c>
      <c r="AA83" s="143">
        <v>24</v>
      </c>
      <c r="AB83" s="143">
        <v>25</v>
      </c>
      <c r="AC83" s="143">
        <v>26</v>
      </c>
      <c r="AD83" s="143">
        <v>28</v>
      </c>
      <c r="AE83" s="143">
        <v>29</v>
      </c>
      <c r="AF83" s="143">
        <v>30</v>
      </c>
      <c r="AG83" s="143">
        <v>32</v>
      </c>
      <c r="AH83" s="143">
        <v>33</v>
      </c>
      <c r="AI83" s="143">
        <v>34</v>
      </c>
      <c r="AJ83" s="143">
        <v>35</v>
      </c>
      <c r="AK83" s="143">
        <v>36</v>
      </c>
      <c r="AL83" s="143">
        <v>37</v>
      </c>
      <c r="AM83" s="143">
        <v>38</v>
      </c>
      <c r="AN83" s="143">
        <v>39</v>
      </c>
      <c r="AO83" s="143">
        <v>40</v>
      </c>
      <c r="AP83" s="143">
        <v>41</v>
      </c>
      <c r="AQ83" s="143">
        <v>42</v>
      </c>
      <c r="AR83" s="143">
        <v>43</v>
      </c>
      <c r="AS83" s="143">
        <v>44</v>
      </c>
      <c r="AT83" s="143">
        <v>45</v>
      </c>
      <c r="AU83" s="143">
        <v>46</v>
      </c>
      <c r="AV83" s="143">
        <v>47</v>
      </c>
      <c r="AW83" s="143">
        <v>48</v>
      </c>
      <c r="AX83" s="143">
        <v>49</v>
      </c>
      <c r="AY83" s="143">
        <v>50</v>
      </c>
      <c r="AZ83" s="143">
        <v>51</v>
      </c>
      <c r="BA83" s="143">
        <v>52</v>
      </c>
      <c r="BB83" s="143">
        <v>1</v>
      </c>
      <c r="BC83" s="143">
        <v>2</v>
      </c>
      <c r="BD83" s="143">
        <v>3</v>
      </c>
      <c r="BE83" s="143">
        <v>4</v>
      </c>
      <c r="BF83" s="143">
        <v>5</v>
      </c>
      <c r="BG83" s="143">
        <v>6</v>
      </c>
      <c r="BH83" s="143">
        <v>7</v>
      </c>
      <c r="BI83" s="143">
        <v>8</v>
      </c>
      <c r="BJ83" s="143">
        <v>9</v>
      </c>
      <c r="BK83" s="143">
        <v>10</v>
      </c>
      <c r="BL83" s="143">
        <v>11</v>
      </c>
      <c r="BM83" s="143">
        <v>12</v>
      </c>
      <c r="BN83" s="143">
        <v>13</v>
      </c>
      <c r="BO83" s="143">
        <v>14</v>
      </c>
      <c r="BP83" s="143">
        <v>15</v>
      </c>
      <c r="BQ83" s="143">
        <v>16</v>
      </c>
      <c r="BR83" s="143">
        <v>17</v>
      </c>
      <c r="BS83" s="143">
        <v>18</v>
      </c>
      <c r="BT83" s="143">
        <v>19</v>
      </c>
      <c r="BU83" s="143">
        <v>20</v>
      </c>
      <c r="BV83" s="143">
        <v>21</v>
      </c>
      <c r="BW83" s="143">
        <v>22</v>
      </c>
      <c r="BX83" s="143">
        <v>23</v>
      </c>
      <c r="BY83" s="143">
        <v>24</v>
      </c>
      <c r="BZ83" s="143">
        <v>25</v>
      </c>
      <c r="CA83" s="143">
        <v>26</v>
      </c>
      <c r="CB83" s="143">
        <v>27</v>
      </c>
      <c r="CC83" s="143">
        <v>28</v>
      </c>
      <c r="CD83" s="143">
        <v>29</v>
      </c>
      <c r="CE83" s="143">
        <v>30</v>
      </c>
      <c r="CF83" s="143">
        <v>31</v>
      </c>
      <c r="CG83" s="143">
        <v>32</v>
      </c>
      <c r="CH83" s="143">
        <v>33</v>
      </c>
      <c r="CI83" s="143">
        <v>34</v>
      </c>
      <c r="CJ83" s="143">
        <v>35</v>
      </c>
      <c r="CK83" s="143">
        <v>36</v>
      </c>
      <c r="CL83" s="143">
        <v>37</v>
      </c>
      <c r="CM83" s="143">
        <v>38</v>
      </c>
      <c r="CN83" s="143">
        <v>39</v>
      </c>
      <c r="CO83" s="143">
        <v>40</v>
      </c>
      <c r="CP83" s="143">
        <v>41</v>
      </c>
      <c r="CQ83" s="143">
        <v>42</v>
      </c>
      <c r="CR83" s="143">
        <v>43</v>
      </c>
      <c r="CS83" s="143">
        <v>44</v>
      </c>
      <c r="CT83" s="143">
        <v>45</v>
      </c>
      <c r="CU83" s="143">
        <v>46</v>
      </c>
      <c r="CV83" s="143">
        <v>47</v>
      </c>
      <c r="CW83" s="143">
        <v>48</v>
      </c>
      <c r="CX83" s="143">
        <v>49</v>
      </c>
      <c r="CY83" s="143">
        <v>50</v>
      </c>
      <c r="CZ83" s="143">
        <v>51</v>
      </c>
      <c r="DA83" s="143">
        <v>52</v>
      </c>
    </row>
    <row r="84" spans="2:105" ht="14.5" customHeight="1" x14ac:dyDescent="0.35">
      <c r="B84" s="143" t="s">
        <v>129</v>
      </c>
      <c r="C84" s="141">
        <v>229.07</v>
      </c>
      <c r="D84" s="141">
        <v>229.07</v>
      </c>
      <c r="E84" s="141">
        <v>229.07</v>
      </c>
      <c r="F84" s="141">
        <v>229.07</v>
      </c>
      <c r="G84" s="141">
        <v>229.07</v>
      </c>
      <c r="H84" s="141">
        <v>229.07</v>
      </c>
      <c r="I84" s="141">
        <v>229.07</v>
      </c>
      <c r="J84" s="141">
        <v>229.07</v>
      </c>
      <c r="K84" s="141">
        <v>229.07</v>
      </c>
      <c r="L84" s="141">
        <v>229.07</v>
      </c>
      <c r="M84" s="141">
        <v>229.07</v>
      </c>
      <c r="N84" s="141">
        <v>229.07</v>
      </c>
      <c r="O84" s="141">
        <v>229.07</v>
      </c>
      <c r="P84" s="141">
        <v>229.07</v>
      </c>
      <c r="Q84" s="141">
        <v>229.07</v>
      </c>
      <c r="R84" s="141">
        <v>229.07</v>
      </c>
      <c r="S84" s="141">
        <v>229.07</v>
      </c>
      <c r="T84" s="141">
        <v>229.07</v>
      </c>
      <c r="U84" s="141">
        <v>229.07</v>
      </c>
      <c r="V84" s="141">
        <v>229.07</v>
      </c>
      <c r="W84" s="141">
        <v>229.07</v>
      </c>
      <c r="X84" s="141">
        <v>229.072</v>
      </c>
      <c r="Y84" s="141">
        <v>229.07</v>
      </c>
      <c r="Z84" s="141">
        <v>229.07</v>
      </c>
      <c r="AA84" s="141">
        <v>229.07</v>
      </c>
      <c r="AB84" s="141">
        <v>229.07</v>
      </c>
      <c r="AC84" s="141">
        <v>229.07</v>
      </c>
      <c r="AD84" s="141">
        <v>229.07</v>
      </c>
      <c r="AE84" s="141">
        <v>229.07</v>
      </c>
      <c r="AF84" s="141">
        <v>229.07</v>
      </c>
      <c r="AG84" s="141">
        <v>229.07</v>
      </c>
      <c r="AH84" s="141">
        <v>229.07</v>
      </c>
      <c r="AI84" s="141">
        <v>229.07</v>
      </c>
      <c r="AJ84" s="141">
        <v>229.07</v>
      </c>
      <c r="AK84" s="141">
        <v>229.07</v>
      </c>
      <c r="AL84" s="141">
        <v>229.07</v>
      </c>
      <c r="AM84" s="141">
        <v>229.07</v>
      </c>
      <c r="AN84" s="141">
        <v>229.07</v>
      </c>
      <c r="AO84" s="141">
        <v>229.07</v>
      </c>
      <c r="AP84" s="141">
        <v>229.07</v>
      </c>
      <c r="AQ84" s="141">
        <v>229.07</v>
      </c>
      <c r="AR84" s="141">
        <v>229.07</v>
      </c>
      <c r="AS84" s="141">
        <v>229.07</v>
      </c>
      <c r="AT84" s="141">
        <v>229.07</v>
      </c>
      <c r="AU84" s="141">
        <v>229.07</v>
      </c>
      <c r="AV84" s="141">
        <v>229.07</v>
      </c>
      <c r="AW84" s="141">
        <v>229.07</v>
      </c>
      <c r="AX84" s="141">
        <v>229.072</v>
      </c>
      <c r="AY84" s="141">
        <v>229.072</v>
      </c>
      <c r="AZ84" s="141">
        <v>229.072</v>
      </c>
      <c r="BA84" s="141">
        <v>229.072</v>
      </c>
      <c r="BB84" s="141">
        <v>229.072</v>
      </c>
      <c r="BC84" s="141">
        <v>229.072</v>
      </c>
      <c r="BD84" s="141">
        <v>229.072</v>
      </c>
      <c r="BE84" s="141">
        <v>229.072</v>
      </c>
      <c r="BF84" s="141">
        <v>229.072</v>
      </c>
      <c r="BG84" s="141">
        <v>229.072</v>
      </c>
      <c r="BH84" s="141">
        <v>229.072</v>
      </c>
      <c r="BI84" s="141">
        <v>229.072</v>
      </c>
      <c r="BJ84" s="141">
        <v>229.072</v>
      </c>
      <c r="BK84" s="141">
        <v>229.072</v>
      </c>
      <c r="BL84" s="141">
        <v>229.072</v>
      </c>
      <c r="BM84" s="141">
        <v>229.072</v>
      </c>
      <c r="BN84" s="141">
        <v>229.072</v>
      </c>
      <c r="BO84" s="141">
        <v>229.072</v>
      </c>
      <c r="BP84" s="141">
        <v>229.072</v>
      </c>
      <c r="BQ84" s="141">
        <v>229.072</v>
      </c>
      <c r="BR84" s="141">
        <v>229.072</v>
      </c>
      <c r="BS84" s="141">
        <v>229.072</v>
      </c>
      <c r="BT84" s="141">
        <v>229.072</v>
      </c>
      <c r="BU84" s="141">
        <v>229.072</v>
      </c>
      <c r="BV84" s="141">
        <v>229.072</v>
      </c>
      <c r="BW84" s="141">
        <v>229.072</v>
      </c>
      <c r="BX84" s="141">
        <v>229.072</v>
      </c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1"/>
      <c r="CK84" s="141"/>
      <c r="CL84" s="141"/>
      <c r="CM84" s="141"/>
      <c r="CN84" s="141"/>
      <c r="CO84" s="141"/>
      <c r="CP84" s="141"/>
      <c r="CQ84" s="141"/>
      <c r="CR84" s="141"/>
      <c r="CS84" s="141"/>
      <c r="CT84" s="141"/>
      <c r="CU84" s="141"/>
      <c r="CV84" s="141"/>
      <c r="CW84" s="141"/>
      <c r="CX84" s="141"/>
      <c r="CY84" s="141"/>
      <c r="CZ84" s="141"/>
      <c r="DA84" s="141"/>
    </row>
    <row r="85" spans="2:105" ht="14.5" customHeight="1" x14ac:dyDescent="0.35">
      <c r="B85" s="143" t="s">
        <v>130</v>
      </c>
      <c r="C85" s="141">
        <v>364.4425</v>
      </c>
      <c r="D85" s="141">
        <v>364.61329999999998</v>
      </c>
      <c r="E85" s="141">
        <v>364.62619999999998</v>
      </c>
      <c r="F85" s="141">
        <v>367.30619999999999</v>
      </c>
      <c r="G85" s="141">
        <v>367.98829999999998</v>
      </c>
      <c r="H85" s="141">
        <v>369.28449999999998</v>
      </c>
      <c r="I85" s="141">
        <v>370.2998</v>
      </c>
      <c r="J85" s="141">
        <v>369.11</v>
      </c>
      <c r="K85" s="141">
        <v>368.73009999999999</v>
      </c>
      <c r="L85" s="141">
        <v>370.0727</v>
      </c>
      <c r="M85" s="141">
        <v>370.5215</v>
      </c>
      <c r="N85" s="141">
        <v>370.34320000000002</v>
      </c>
      <c r="O85" s="141">
        <v>369.83269999999999</v>
      </c>
      <c r="P85" s="141">
        <v>372.2704</v>
      </c>
      <c r="Q85" s="141">
        <v>373.60980000000001</v>
      </c>
      <c r="R85" s="141">
        <v>374.96570000000003</v>
      </c>
      <c r="S85" s="141">
        <v>374.95049999999998</v>
      </c>
      <c r="T85" s="141">
        <v>374.26769999999999</v>
      </c>
      <c r="U85" s="141">
        <v>374.19630000000001</v>
      </c>
      <c r="V85" s="141">
        <v>375.00209999999998</v>
      </c>
      <c r="W85" s="141">
        <v>376.66</v>
      </c>
      <c r="X85" s="141">
        <v>377.5573</v>
      </c>
      <c r="Y85" s="141">
        <v>378.61</v>
      </c>
      <c r="Z85" s="141">
        <v>378.99130000000002</v>
      </c>
      <c r="AA85" s="141">
        <v>378.99130000000002</v>
      </c>
      <c r="AB85" s="141">
        <v>379.76400000000001</v>
      </c>
      <c r="AC85" s="141">
        <v>380.78469999999999</v>
      </c>
      <c r="AD85" s="141">
        <v>379.92939999999999</v>
      </c>
      <c r="AE85" s="141">
        <v>381.2602</v>
      </c>
      <c r="AF85" s="141">
        <v>383.43279999999999</v>
      </c>
      <c r="AG85" s="141">
        <v>386.63959999999997</v>
      </c>
      <c r="AH85" s="141">
        <v>386.63959999999997</v>
      </c>
      <c r="AI85" s="141">
        <v>388.31799999999998</v>
      </c>
      <c r="AJ85" s="141">
        <v>389.09840000000003</v>
      </c>
      <c r="AK85" s="141">
        <v>391.71530000000001</v>
      </c>
      <c r="AL85" s="141">
        <v>394.43060000000003</v>
      </c>
      <c r="AM85" s="141">
        <v>396.11169999999998</v>
      </c>
      <c r="AN85" s="141">
        <v>398.34750000000003</v>
      </c>
      <c r="AO85" s="141">
        <v>403.29930000000002</v>
      </c>
      <c r="AP85" s="141">
        <v>407.18729999999999</v>
      </c>
      <c r="AQ85" s="141">
        <v>410.64550000000003</v>
      </c>
      <c r="AR85" s="141">
        <v>409.92669999999998</v>
      </c>
      <c r="AS85" s="141">
        <v>416.80990000000003</v>
      </c>
      <c r="AT85" s="141">
        <v>420.13479999999998</v>
      </c>
      <c r="AU85" s="141">
        <v>421.47609999999997</v>
      </c>
      <c r="AV85" s="141">
        <v>427.86309999999997</v>
      </c>
      <c r="AW85" s="141">
        <v>431.33080000000001</v>
      </c>
      <c r="AX85" s="141">
        <v>431.19549999999998</v>
      </c>
      <c r="AY85" s="141">
        <v>429.66609999999997</v>
      </c>
      <c r="AZ85" s="141">
        <v>426.27069999999998</v>
      </c>
      <c r="BA85" s="141">
        <v>434.3972</v>
      </c>
      <c r="BB85" s="141">
        <v>429.63339999999999</v>
      </c>
      <c r="BC85" s="141">
        <v>436.56240000000003</v>
      </c>
      <c r="BD85" s="141">
        <v>441.06099999999998</v>
      </c>
      <c r="BE85" s="141">
        <v>440.69130000000001</v>
      </c>
      <c r="BF85" s="141">
        <v>445.87310000000002</v>
      </c>
      <c r="BG85" s="141">
        <v>449.00599999999997</v>
      </c>
      <c r="BH85" s="141">
        <v>453.649</v>
      </c>
      <c r="BI85" s="141">
        <v>460.34899999999999</v>
      </c>
      <c r="BJ85" s="141">
        <v>464.68560000000002</v>
      </c>
      <c r="BK85" s="141">
        <v>471.4701</v>
      </c>
      <c r="BL85" s="141">
        <v>480.84969999999998</v>
      </c>
      <c r="BM85" s="141">
        <v>489.14519999999999</v>
      </c>
      <c r="BN85" s="141">
        <v>493.61680000000001</v>
      </c>
      <c r="BO85" s="141">
        <v>493.61680000000001</v>
      </c>
      <c r="BP85" s="141">
        <v>488.13709999999998</v>
      </c>
      <c r="BQ85" s="141">
        <v>492.6028</v>
      </c>
      <c r="BR85" s="141">
        <v>495.97120000000001</v>
      </c>
      <c r="BS85" s="141">
        <v>497.91669999999999</v>
      </c>
      <c r="BT85" s="141">
        <v>498.02589999999998</v>
      </c>
      <c r="BU85" s="141">
        <v>496.37310000000002</v>
      </c>
      <c r="BV85" s="141">
        <v>493.92970000000003</v>
      </c>
      <c r="BW85" s="141">
        <v>488.66210000000001</v>
      </c>
      <c r="BX85" s="141">
        <v>486.27460000000002</v>
      </c>
      <c r="BY85" s="141"/>
      <c r="BZ85" s="141"/>
      <c r="CA85" s="141"/>
      <c r="CB85" s="141"/>
      <c r="CC85" s="141"/>
      <c r="CD85" s="141"/>
      <c r="CE85" s="141"/>
      <c r="CF85" s="141"/>
      <c r="CG85" s="141"/>
      <c r="CH85" s="141"/>
      <c r="CI85" s="141"/>
      <c r="CJ85" s="141"/>
      <c r="CK85" s="141"/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  <c r="CW85" s="141"/>
      <c r="CX85" s="141"/>
      <c r="CY85" s="141"/>
      <c r="CZ85" s="141"/>
      <c r="DA85" s="141"/>
    </row>
    <row r="86" spans="2:105" ht="14.5" customHeight="1" x14ac:dyDescent="0.35">
      <c r="B86" s="143" t="s">
        <v>131</v>
      </c>
      <c r="C86" s="141">
        <v>459.56</v>
      </c>
      <c r="D86" s="141">
        <v>456.08550000000002</v>
      </c>
      <c r="E86" s="141">
        <v>458.25459999999998</v>
      </c>
      <c r="F86" s="141">
        <v>459.06240000000003</v>
      </c>
      <c r="G86" s="141">
        <v>457.77870000000001</v>
      </c>
      <c r="H86" s="141">
        <v>468.4178</v>
      </c>
      <c r="I86" s="141">
        <v>468.72379999999998</v>
      </c>
      <c r="J86" s="141">
        <v>464.39</v>
      </c>
      <c r="K86" s="141">
        <v>464.27730000000003</v>
      </c>
      <c r="L86" s="141">
        <v>469.18520000000001</v>
      </c>
      <c r="M86" s="141">
        <v>467.029</v>
      </c>
      <c r="N86" s="141">
        <v>464.86</v>
      </c>
      <c r="O86" s="141">
        <v>465.67090000000002</v>
      </c>
      <c r="P86" s="141">
        <v>472.33640000000003</v>
      </c>
      <c r="Q86" s="141">
        <v>474.08819999999997</v>
      </c>
      <c r="R86" s="141">
        <v>474.9751</v>
      </c>
      <c r="S86" s="141">
        <v>471.74</v>
      </c>
      <c r="T86" s="141">
        <v>469.02569999999997</v>
      </c>
      <c r="U86" s="141">
        <v>475.18830000000003</v>
      </c>
      <c r="V86" s="141">
        <v>472.39890000000003</v>
      </c>
      <c r="W86" s="141">
        <v>473.59</v>
      </c>
      <c r="X86" s="141">
        <v>471.86239999999998</v>
      </c>
      <c r="Y86" s="141">
        <v>475.39929999999998</v>
      </c>
      <c r="Z86" s="141">
        <v>477.0496</v>
      </c>
      <c r="AA86" s="141">
        <v>477.0496</v>
      </c>
      <c r="AB86" s="141">
        <v>473.31939999999997</v>
      </c>
      <c r="AC86" s="141">
        <v>472.24130000000002</v>
      </c>
      <c r="AD86" s="141">
        <v>467.45549999999997</v>
      </c>
      <c r="AE86" s="141">
        <v>467.03609999999998</v>
      </c>
      <c r="AF86" s="141">
        <v>468.5489</v>
      </c>
      <c r="AG86" s="141">
        <v>471.37090000000001</v>
      </c>
      <c r="AH86" s="141">
        <v>471.37090000000001</v>
      </c>
      <c r="AI86" s="141">
        <v>467.18959999999998</v>
      </c>
      <c r="AJ86" s="141">
        <v>474.25490000000002</v>
      </c>
      <c r="AK86" s="141">
        <v>475.20940000000002</v>
      </c>
      <c r="AL86" s="141">
        <v>474.6438</v>
      </c>
      <c r="AM86" s="141">
        <v>471.19240000000002</v>
      </c>
      <c r="AN86" s="141">
        <v>472.8913</v>
      </c>
      <c r="AO86" s="141">
        <v>478.79059999999998</v>
      </c>
      <c r="AP86" s="141">
        <v>477.12959999999998</v>
      </c>
      <c r="AQ86" s="141">
        <v>482.04259999999999</v>
      </c>
      <c r="AR86" s="141">
        <v>482.28289999999998</v>
      </c>
      <c r="AS86" s="141">
        <v>492.85079999999999</v>
      </c>
      <c r="AT86" s="141">
        <v>484.60500000000002</v>
      </c>
      <c r="AU86" s="141">
        <v>480.58589999999998</v>
      </c>
      <c r="AV86" s="141">
        <v>475.73469999999998</v>
      </c>
      <c r="AW86" s="141">
        <v>466.62369999999999</v>
      </c>
      <c r="AX86" s="141">
        <v>473.01889999999997</v>
      </c>
      <c r="AY86" s="141">
        <v>467.77589999999998</v>
      </c>
      <c r="AZ86" s="141">
        <v>471.06330000000003</v>
      </c>
      <c r="BA86" s="141">
        <v>468.93290000000002</v>
      </c>
      <c r="BB86" s="141">
        <v>478.78820000000002</v>
      </c>
      <c r="BC86" s="141">
        <v>482.85550000000001</v>
      </c>
      <c r="BD86" s="141">
        <v>486.51</v>
      </c>
      <c r="BE86" s="141">
        <v>489.99090000000001</v>
      </c>
      <c r="BF86" s="141">
        <v>493.28039999999999</v>
      </c>
      <c r="BG86" s="141">
        <v>497.99439999999998</v>
      </c>
      <c r="BH86" s="141">
        <v>503.85289999999998</v>
      </c>
      <c r="BI86" s="141">
        <v>513.1771</v>
      </c>
      <c r="BJ86" s="141">
        <v>523.99990000000003</v>
      </c>
      <c r="BK86" s="141">
        <v>536.947</v>
      </c>
      <c r="BL86" s="141">
        <v>556.5933</v>
      </c>
      <c r="BM86" s="141">
        <v>583.23239999999998</v>
      </c>
      <c r="BN86" s="141">
        <v>587.06100000000004</v>
      </c>
      <c r="BO86" s="141">
        <v>587.06100000000004</v>
      </c>
      <c r="BP86" s="141">
        <v>550.74099999999999</v>
      </c>
      <c r="BQ86" s="141">
        <v>545.78719999999998</v>
      </c>
      <c r="BR86" s="141">
        <v>545.83180000000004</v>
      </c>
      <c r="BS86" s="141">
        <v>543.39689999999996</v>
      </c>
      <c r="BT86" s="141">
        <v>530.79650000000004</v>
      </c>
      <c r="BU86" s="141">
        <v>535.79700000000003</v>
      </c>
      <c r="BV86" s="141">
        <v>542.1232</v>
      </c>
      <c r="BW86" s="141">
        <v>549.24789999999996</v>
      </c>
      <c r="BX86" s="141">
        <v>547.94619999999998</v>
      </c>
      <c r="BY86" s="141"/>
      <c r="BZ86" s="141"/>
      <c r="CA86" s="141"/>
      <c r="CB86" s="141"/>
      <c r="CC86" s="141"/>
      <c r="CD86" s="141"/>
      <c r="CE86" s="141"/>
      <c r="CF86" s="141"/>
      <c r="CG86" s="141"/>
      <c r="CH86" s="141"/>
      <c r="CI86" s="141"/>
      <c r="CJ86" s="141"/>
      <c r="CK86" s="141"/>
      <c r="CL86" s="141"/>
      <c r="CM86" s="141"/>
      <c r="CN86" s="141"/>
      <c r="CO86" s="141"/>
      <c r="CP86" s="141"/>
      <c r="CQ86" s="141"/>
      <c r="CR86" s="141"/>
      <c r="CS86" s="141"/>
      <c r="CT86" s="141"/>
      <c r="CU86" s="141"/>
      <c r="CV86" s="141"/>
      <c r="CW86" s="141"/>
      <c r="CX86" s="141"/>
      <c r="CY86" s="141"/>
      <c r="CZ86" s="141"/>
      <c r="DA86" s="141"/>
    </row>
    <row r="87" spans="2:105" ht="14.5" customHeight="1" x14ac:dyDescent="0.35">
      <c r="B87" s="143" t="s">
        <v>132</v>
      </c>
      <c r="C87" s="141">
        <v>200.85749999999999</v>
      </c>
      <c r="D87" s="141">
        <v>202.77780000000001</v>
      </c>
      <c r="E87" s="141">
        <v>237.00290000000001</v>
      </c>
      <c r="F87" s="141">
        <v>236.76339999999999</v>
      </c>
      <c r="G87" s="141">
        <v>203.63489999999999</v>
      </c>
      <c r="H87" s="141">
        <v>277.54680000000002</v>
      </c>
      <c r="I87" s="141">
        <v>173.38489999999999</v>
      </c>
      <c r="J87" s="141">
        <v>202.89</v>
      </c>
      <c r="K87" s="141">
        <v>289.30739999999997</v>
      </c>
      <c r="L87" s="141">
        <v>210.55420000000001</v>
      </c>
      <c r="M87" s="141">
        <v>191.91489999999999</v>
      </c>
      <c r="N87" s="141">
        <v>202.08</v>
      </c>
      <c r="O87" s="141">
        <v>209.4563</v>
      </c>
      <c r="P87" s="141">
        <v>190.40950000000001</v>
      </c>
      <c r="Q87" s="141">
        <v>204.0489</v>
      </c>
      <c r="R87" s="141">
        <v>202.30879999999999</v>
      </c>
      <c r="S87" s="141">
        <v>216.32339999999999</v>
      </c>
      <c r="T87" s="141">
        <v>265.9717</v>
      </c>
      <c r="U87" s="141">
        <v>256.74419999999998</v>
      </c>
      <c r="V87" s="141">
        <v>255.37889999999999</v>
      </c>
      <c r="W87" s="141">
        <v>251.39</v>
      </c>
      <c r="X87" s="141">
        <v>259.59609999999998</v>
      </c>
      <c r="Y87" s="141">
        <v>223.60169999999999</v>
      </c>
      <c r="Z87" s="141">
        <v>188.62620000000001</v>
      </c>
      <c r="AA87" s="141">
        <v>188.62620000000001</v>
      </c>
      <c r="AB87" s="141">
        <v>168.99019999999999</v>
      </c>
      <c r="AC87" s="141">
        <v>304.97559999999999</v>
      </c>
      <c r="AD87" s="141">
        <v>193.07589999999999</v>
      </c>
      <c r="AE87" s="141">
        <v>304.4966</v>
      </c>
      <c r="AF87" s="141">
        <v>196.64269999999999</v>
      </c>
      <c r="AG87" s="141">
        <v>257.55840000000001</v>
      </c>
      <c r="AH87" s="141">
        <v>257.55840000000001</v>
      </c>
      <c r="AI87" s="141">
        <v>196.5479</v>
      </c>
      <c r="AJ87" s="141">
        <v>195.05770000000001</v>
      </c>
      <c r="AK87" s="141">
        <v>187.9102</v>
      </c>
      <c r="AL87" s="141">
        <v>217.50829999999999</v>
      </c>
      <c r="AM87" s="141">
        <v>212.8955</v>
      </c>
      <c r="AN87" s="141">
        <v>211.4006</v>
      </c>
      <c r="AO87" s="141">
        <v>211.80940000000001</v>
      </c>
      <c r="AP87" s="141">
        <v>285.27370000000002</v>
      </c>
      <c r="AQ87" s="141">
        <v>202.4776</v>
      </c>
      <c r="AR87" s="141">
        <v>206.91470000000001</v>
      </c>
      <c r="AS87" s="141">
        <v>180.17949999999999</v>
      </c>
      <c r="AT87" s="141">
        <v>202.39869999999999</v>
      </c>
      <c r="AU87" s="141">
        <v>174.70849999999999</v>
      </c>
      <c r="AV87" s="141">
        <v>298.33499999999998</v>
      </c>
      <c r="AW87" s="141">
        <v>306.57220000000001</v>
      </c>
      <c r="AX87" s="141">
        <v>186.4924</v>
      </c>
      <c r="AY87" s="141">
        <v>178.42320000000001</v>
      </c>
      <c r="AZ87" s="141">
        <v>177.7799</v>
      </c>
      <c r="BA87" s="141">
        <v>177.32740000000001</v>
      </c>
      <c r="BB87" s="141">
        <v>252.22659999999999</v>
      </c>
      <c r="BC87" s="141">
        <v>304.87790000000001</v>
      </c>
      <c r="BD87" s="141">
        <v>314.25119999999998</v>
      </c>
      <c r="BE87" s="141">
        <v>188.54499999999999</v>
      </c>
      <c r="BF87" s="141">
        <v>325.37909999999999</v>
      </c>
      <c r="BG87" s="141">
        <v>291.40890000000002</v>
      </c>
      <c r="BH87" s="141">
        <v>312.59809999999999</v>
      </c>
      <c r="BI87" s="141">
        <v>317.71339999999998</v>
      </c>
      <c r="BJ87" s="141">
        <v>349.9787</v>
      </c>
      <c r="BK87" s="141">
        <v>356.51670000000001</v>
      </c>
      <c r="BL87" s="141">
        <v>320.5564</v>
      </c>
      <c r="BM87" s="141">
        <v>305.38589999999999</v>
      </c>
      <c r="BN87" s="141">
        <v>344.18689999999998</v>
      </c>
      <c r="BO87" s="141">
        <v>372.51819999999998</v>
      </c>
      <c r="BP87" s="141">
        <v>272.23020000000002</v>
      </c>
      <c r="BQ87" s="141">
        <v>226.0856</v>
      </c>
      <c r="BR87" s="141">
        <v>355.05090000000001</v>
      </c>
      <c r="BS87" s="141">
        <v>348.351</v>
      </c>
      <c r="BT87" s="141">
        <v>347.05919999999998</v>
      </c>
      <c r="BU87" s="141">
        <v>372.27089999999998</v>
      </c>
      <c r="BV87" s="141">
        <v>357.29739999999998</v>
      </c>
      <c r="BW87" s="141">
        <v>362.46350000000001</v>
      </c>
      <c r="BX87" s="141">
        <v>161.30940000000001</v>
      </c>
      <c r="BY87" s="141"/>
      <c r="BZ87" s="141"/>
      <c r="CA87" s="141"/>
      <c r="CB87" s="141"/>
      <c r="CC87" s="141"/>
      <c r="CD87" s="141"/>
      <c r="CE87" s="141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141"/>
      <c r="CQ87" s="141"/>
      <c r="CR87" s="141"/>
      <c r="CS87" s="141"/>
      <c r="CT87" s="141"/>
      <c r="CU87" s="141"/>
      <c r="CV87" s="141"/>
      <c r="CW87" s="141"/>
      <c r="CX87" s="141"/>
      <c r="CY87" s="141"/>
      <c r="CZ87" s="141"/>
      <c r="DA87" s="141"/>
    </row>
    <row r="88" spans="2:105" ht="14.5" customHeight="1" x14ac:dyDescent="0.35">
      <c r="B88" s="143" t="s">
        <v>76</v>
      </c>
      <c r="C88" s="141">
        <v>295.58969999999999</v>
      </c>
      <c r="D88" s="141">
        <v>308.43299999999999</v>
      </c>
      <c r="E88" s="141">
        <v>313.0908</v>
      </c>
      <c r="F88" s="141">
        <v>314.58690000000001</v>
      </c>
      <c r="G88" s="141">
        <v>308.85579999999999</v>
      </c>
      <c r="H88" s="141">
        <v>317.37799999999999</v>
      </c>
      <c r="I88" s="141">
        <v>318.85270000000003</v>
      </c>
      <c r="J88" s="141">
        <v>324.55</v>
      </c>
      <c r="K88" s="141">
        <v>326.60770000000002</v>
      </c>
      <c r="L88" s="141">
        <v>328.2457</v>
      </c>
      <c r="M88" s="141">
        <v>322.90460000000002</v>
      </c>
      <c r="N88" s="141">
        <v>325.59910000000002</v>
      </c>
      <c r="O88" s="141">
        <v>327.26859999999999</v>
      </c>
      <c r="P88" s="141">
        <v>319.52210000000002</v>
      </c>
      <c r="Q88" s="141">
        <v>323.3605</v>
      </c>
      <c r="R88" s="141">
        <v>325.04349999999999</v>
      </c>
      <c r="S88" s="141">
        <v>320.37759999999997</v>
      </c>
      <c r="T88" s="141">
        <v>320.12189999999998</v>
      </c>
      <c r="U88" s="141">
        <v>314.43970000000002</v>
      </c>
      <c r="V88" s="141">
        <v>322.65069999999997</v>
      </c>
      <c r="W88" s="141">
        <v>322.35000000000002</v>
      </c>
      <c r="X88" s="141">
        <v>320.4461</v>
      </c>
      <c r="Y88" s="141">
        <v>320.50650000000002</v>
      </c>
      <c r="Z88" s="141">
        <v>318.54899999999998</v>
      </c>
      <c r="AA88" s="141">
        <v>318.54899999999998</v>
      </c>
      <c r="AB88" s="141">
        <v>330.714</v>
      </c>
      <c r="AC88" s="141">
        <v>326.6832</v>
      </c>
      <c r="AD88" s="141">
        <v>323.70760000000001</v>
      </c>
      <c r="AE88" s="141">
        <v>331.59519999999998</v>
      </c>
      <c r="AF88" s="141">
        <v>326.86779999999999</v>
      </c>
      <c r="AG88" s="141">
        <v>321.32479999999998</v>
      </c>
      <c r="AH88" s="141">
        <v>321.32479999999998</v>
      </c>
      <c r="AI88" s="141">
        <v>324.99079999999998</v>
      </c>
      <c r="AJ88" s="141">
        <v>334.84219999999999</v>
      </c>
      <c r="AK88" s="141">
        <v>336.93990000000002</v>
      </c>
      <c r="AL88" s="141">
        <v>338.87979999999999</v>
      </c>
      <c r="AM88" s="141">
        <v>344.21789999999999</v>
      </c>
      <c r="AN88" s="141">
        <v>345.93439999999998</v>
      </c>
      <c r="AO88" s="141">
        <v>341.48250000000002</v>
      </c>
      <c r="AP88" s="141">
        <v>347.75920000000002</v>
      </c>
      <c r="AQ88" s="141">
        <v>357.5016</v>
      </c>
      <c r="AR88" s="141">
        <v>363.2242</v>
      </c>
      <c r="AS88" s="141">
        <v>370.47710000000001</v>
      </c>
      <c r="AT88" s="141">
        <v>369.7269</v>
      </c>
      <c r="AU88" s="141">
        <v>366.7765</v>
      </c>
      <c r="AV88" s="141">
        <v>372.73270000000002</v>
      </c>
      <c r="AW88" s="141">
        <v>372.97919999999999</v>
      </c>
      <c r="AX88" s="141">
        <v>381.85879999999997</v>
      </c>
      <c r="AY88" s="141">
        <v>380.31700000000001</v>
      </c>
      <c r="AZ88" s="141">
        <v>385.90050000000002</v>
      </c>
      <c r="BA88" s="141">
        <v>384.04259999999999</v>
      </c>
      <c r="BB88" s="141">
        <v>386.80450000000002</v>
      </c>
      <c r="BC88" s="141">
        <v>381.95800000000003</v>
      </c>
      <c r="BD88" s="141">
        <v>374.58109999999999</v>
      </c>
      <c r="BE88" s="141">
        <v>374.37139999999999</v>
      </c>
      <c r="BF88" s="141">
        <v>394.74029999999999</v>
      </c>
      <c r="BG88" s="141">
        <v>401.05130000000003</v>
      </c>
      <c r="BH88" s="141">
        <v>397.0206</v>
      </c>
      <c r="BI88" s="141">
        <v>407.3734</v>
      </c>
      <c r="BJ88" s="141">
        <v>409.33929999999998</v>
      </c>
      <c r="BK88" s="141">
        <v>410.1164</v>
      </c>
      <c r="BL88" s="141">
        <v>416.5455</v>
      </c>
      <c r="BM88" s="141">
        <v>417.80329999999998</v>
      </c>
      <c r="BN88" s="141">
        <v>412.98520000000002</v>
      </c>
      <c r="BO88" s="141">
        <v>412.98520000000002</v>
      </c>
      <c r="BP88" s="141">
        <v>418.81549999999999</v>
      </c>
      <c r="BQ88" s="141">
        <v>423.55689999999998</v>
      </c>
      <c r="BR88" s="141">
        <v>429.87099999999998</v>
      </c>
      <c r="BS88" s="141">
        <v>427.32490000000001</v>
      </c>
      <c r="BT88" s="141">
        <v>434.86340000000001</v>
      </c>
      <c r="BU88" s="141">
        <v>425.45740000000001</v>
      </c>
      <c r="BV88" s="141">
        <v>427.2937</v>
      </c>
      <c r="BW88" s="141">
        <v>430.71969999999999</v>
      </c>
      <c r="BX88" s="141">
        <v>397.4862</v>
      </c>
      <c r="BY88" s="141"/>
      <c r="BZ88" s="141"/>
      <c r="CA88" s="141"/>
      <c r="CB88" s="141"/>
      <c r="CC88" s="141"/>
      <c r="CD88" s="141"/>
      <c r="CE88" s="141"/>
      <c r="CF88" s="141"/>
      <c r="CG88" s="141"/>
      <c r="CH88" s="141"/>
      <c r="CI88" s="141"/>
      <c r="CJ88" s="141"/>
      <c r="CK88" s="141"/>
      <c r="CL88" s="141"/>
      <c r="CM88" s="141"/>
      <c r="CN88" s="141"/>
      <c r="CO88" s="141"/>
      <c r="CP88" s="141"/>
      <c r="CQ88" s="141"/>
      <c r="CR88" s="141"/>
      <c r="CS88" s="141"/>
      <c r="CT88" s="141"/>
      <c r="CU88" s="141"/>
      <c r="CV88" s="141"/>
      <c r="CW88" s="141"/>
      <c r="CX88" s="141"/>
      <c r="CY88" s="141"/>
      <c r="CZ88" s="141"/>
      <c r="DA88" s="141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dcterms:created xsi:type="dcterms:W3CDTF">2020-09-29T09:23:28Z</dcterms:created>
  <dcterms:modified xsi:type="dcterms:W3CDTF">2022-06-22T11:06:13Z</dcterms:modified>
</cp:coreProperties>
</file>