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3804D6DF-12FD-4B00-ADDF-59FFA0B406E6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<sst xmlns="http://schemas.openxmlformats.org/spreadsheetml/2006/main" count="1459" uniqueCount="189">
  <si>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</si>
  <si>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</si>
  <si>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</si>
  <si>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</si>
  <si>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</si>
  <si>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</si>
  <si>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</si>
  <si>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</si>
  <si>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</si>
  <si>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</si>
  <si>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</si>
  <si>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</si>
  <si>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</si>
  <si>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</si>
  <si>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</si>
  <si>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</si>
  <si>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</si>
  <si>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</si>
  <si>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</si>
  <si>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</si>
  <si>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</si>
  <si>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</si>
  <si>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</si>
  <si>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</si>
  <si>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</si>
  <si>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</si>
  <si>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</si>
  <si>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</si>
  <si>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</si>
  <si>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</si>
  <si>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</si>
  <si>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</si>
  <si>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</si>
  <si>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</si>
  <si>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</si>
  <si>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</si>
  <si>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</si>
  <si>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</si>
  <si>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</si>
  <si>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</si>
  <si>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</si>
  <si>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</si>
  <si>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</si>
  <si>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</si>
  <si>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</si>
  <si>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</si>
  <si>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</si>
  <si>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</si>
  <si>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</si>
  <si>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</si>
  <si>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</si>
  <si>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</si>
  <si>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</si>
  <si>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</si>
  <si>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</si>
  <si>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</si>
  <si>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</si>
  <si>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</si>
  <si>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</si>
  <si>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</si>
  <si>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</si>
  <si>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</si>
  <si>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</si>
  <si>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</si>
  <si>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</si>
  <si>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</si>
  <si>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</si>
  <si>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</si>
  <si>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</si>
  <si>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</si>
  <si>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</si>
  <si>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</si>
  <si>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</si>
  <si>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</si>
  <si>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</si>
  <si>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</si>
  <si>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</si>
  <si>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</si>
  <si>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</si>
  <si>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</si>
  <si>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</si>
  <si>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</si>
  <si>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</si>
  <si>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</si>
  <si>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</si>
  <si>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</si>
  <si>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</si>
  <si>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</si>
  <si>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</si>
  <si>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</si>
  <si>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</si>
  <si>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</si>
  <si>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</si>
  <si>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</si>
  <si>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</si>
  <si>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</si>
  <si>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</si>
  <si>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</si>
  <si>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</si>
  <si>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</si>
  <si>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</si>
  <si>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</si>
  <si>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</si>
  <si>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</si>
  <si>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</si>
  <si>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</si>
  <si>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</si>
  <si>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</si>
  <si>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</si>
  <si>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</si>
  <si>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</si>
  <si>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</si>
  <si>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</si>
  <si>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</si>
  <si>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</si>
  <si>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</si>
  <si>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</si>
  <si>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</si>
  <si>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</si>
  <si>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</si>
  <si>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</si>
  <si>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</si>
  <si>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</si>
  <si>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</si>
  <si>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</si>
  <si>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</si>
  <si>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</si>
  <si>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</si>
  <si>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</si>
  <si>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</si>
  <si>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</si>
  <si>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</si>
  <si>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</si>
  <si>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</si>
  <si>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</si>
  <si>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</si>
  <si>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</si>
  <si>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</si>
  <si>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</si>
  <si>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</si>
  <si>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</si>
  <si>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</si>
  <si>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</si>
  <si>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</si>
  <si>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</si>
  <si>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</si>
  <si>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</si>
  <si>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</si>
  <si>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</si>
  <si>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</si>
  <si>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</si>
  <si>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</si>
  <si>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</si>
  <si>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</si>
  <si>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</si>
  <si>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</si>
  <si>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</si>
  <si>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</si>
  <si>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</si>
  <si>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</si>
  <si>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</si>
  <si>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</si>
  <si>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</si>
  <si>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</si>
  <si>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</si>
  <si>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</si>
  <si>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</si>
  <si>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</si>
  <si>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</si>
  <si>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</si>
  <si>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</si>
  <si>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</si>
  <si>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</si>
  <si>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</si>
  <si>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</si>
  <si>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</si>
  <si>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</si>
  <si>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</si>
  <si>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t>22. teden (30.5.2022 - 5.6.2022)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</si>
  <si>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</si>
  <si>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r>
      <t xml:space="preserve">Količina tedenskega zakola po kategorijah </t>
    </r>
    <r>
      <rPr>
        <b/>
        <sz val="11"/>
        <color theme="1"/>
        <rFont val="Calibri"/>
        <family val="2"/>
        <charset val="238"/>
        <scheme val="minor"/>
      </rPr>
      <t>v kilogramih</t>
    </r>
  </si>
  <si>
    <t>Sprem. od prej. tedna</t>
  </si>
  <si>
    <t>23. teden (6.6.2022 - 12.6.2022)</t>
  </si>
  <si>
    <t>Datum: 15.6.2022</t>
  </si>
  <si>
    <t>Številka: 3305-4/2022/242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</si>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</sst>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7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30" fillId="0" borderId="0" xfId="0" applyFont="1"/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3" fillId="0" borderId="1" xfId="0" applyFont="1" applyBorder="1" applyAlignment="1" applyProtection="1">
      <alignment horizontal="center" vertical="top" wrapText="1"/>
    </xf>
    <xf numFmtId="0" fontId="32" fillId="0" borderId="15" xfId="0" applyFont="1" applyBorder="1" applyAlignment="1" applyProtection="1">
      <alignment vertical="top"/>
    </xf>
    <xf numFmtId="0" fontId="33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3" fillId="0" borderId="2" xfId="0" applyFont="1" applyBorder="1" applyAlignment="1" applyProtection="1">
      <alignment horizontal="center" vertical="top" wrapText="1"/>
    </xf>
    <xf numFmtId="0" fontId="32" fillId="0" borderId="17" xfId="0" applyFont="1" applyBorder="1" applyAlignment="1" applyProtection="1">
      <alignment vertical="top"/>
    </xf>
    <xf numFmtId="0" fontId="33" fillId="0" borderId="36" xfId="0" applyFont="1" applyBorder="1" applyAlignment="1" applyProtection="1">
      <alignment horizontal="center" wrapText="1"/>
    </xf>
    <xf numFmtId="0" fontId="33" fillId="0" borderId="18" xfId="0" applyFont="1" applyBorder="1" applyAlignment="1" applyProtection="1">
      <alignment horizontal="center" wrapText="1"/>
    </xf>
    <xf numFmtId="0" fontId="33" fillId="0" borderId="11" xfId="0" applyFont="1" applyBorder="1" applyAlignment="1" applyProtection="1">
      <alignment horizontal="center" wrapText="1"/>
    </xf>
    <xf numFmtId="0" fontId="33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2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3" fillId="0" borderId="3" xfId="0" applyFont="1" applyBorder="1" applyAlignment="1" applyProtection="1">
      <alignment horizontal="center" vertical="top" wrapText="1"/>
    </xf>
    <xf numFmtId="0" fontId="32" fillId="0" borderId="8" xfId="0" applyFont="1" applyBorder="1" applyAlignment="1" applyProtection="1">
      <alignment vertical="top"/>
    </xf>
    <xf numFmtId="0" fontId="32" fillId="0" borderId="9" xfId="0" applyFont="1" applyBorder="1" applyAlignment="1" applyProtection="1">
      <alignment vertical="top"/>
    </xf>
    <xf numFmtId="0" fontId="32" fillId="0" borderId="10" xfId="0" applyFont="1" applyBorder="1" applyAlignment="1" applyProtection="1">
      <alignment vertical="top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0" borderId="52" xfId="0" applyFont="1" applyBorder="1" applyAlignment="1" applyProtection="1">
      <alignment vertical="top"/>
    </xf>
    <xf numFmtId="0" fontId="32" fillId="0" borderId="21" xfId="0" applyFont="1" applyBorder="1" applyAlignment="1" applyProtection="1">
      <alignment vertical="top"/>
    </xf>
    <xf numFmtId="0" fontId="32" fillId="0" borderId="22" xfId="0" applyFont="1" applyBorder="1" applyAlignment="1" applyProtection="1">
      <alignment vertical="top"/>
    </xf>
    <xf numFmtId="0" fontId="33" fillId="0" borderId="7" xfId="0" applyFont="1" applyBorder="1" applyAlignment="1" applyProtection="1">
      <alignment vertical="top"/>
    </xf>
    <xf numFmtId="3" fontId="33" fillId="2" borderId="5" xfId="0" applyNumberFormat="1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7" xfId="0" applyFont="1" applyFill="1" applyBorder="1" applyAlignment="1">
      <alignment horizontal="center" vertical="top" wrapText="1"/>
    </xf>
    <xf numFmtId="0" fontId="33" fillId="2" borderId="69" xfId="0" applyFont="1" applyFill="1" applyBorder="1" applyAlignment="1">
      <alignment horizontal="center" vertical="top" wrapText="1"/>
    </xf>
    <xf numFmtId="0" fontId="33" fillId="0" borderId="9" xfId="0" applyFont="1" applyBorder="1" applyAlignment="1" applyProtection="1">
      <alignment vertical="top"/>
    </xf>
    <xf numFmtId="0" fontId="33" fillId="0" borderId="6" xfId="0" applyFont="1" applyBorder="1" applyAlignment="1" applyProtection="1">
      <alignment horizontal="center" vertical="top" wrapText="1"/>
    </xf>
    <xf numFmtId="2" fontId="33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4" fillId="37" borderId="39" xfId="0" applyFont="1" applyFill="1" applyBorder="1" applyAlignment="1">
      <alignment horizontal="center" vertical="center" wrapText="1"/>
    </xf>
    <xf numFmtId="0" fontId="34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2" fillId="2" borderId="71" xfId="0" applyNumberFormat="1" applyFont="1" applyFill="1" applyBorder="1" applyAlignment="1" applyProtection="1">
      <alignment horizontal="center" vertical="top" wrapText="1"/>
    </xf>
    <xf numFmtId="2" fontId="32" fillId="2" borderId="37" xfId="0" applyNumberFormat="1" applyFont="1" applyFill="1" applyBorder="1" applyAlignment="1" applyProtection="1">
      <alignment horizontal="center" vertical="top" wrapText="1"/>
    </xf>
    <xf numFmtId="2" fontId="32" fillId="2" borderId="37" xfId="42" applyNumberFormat="1" applyFont="1" applyFill="1" applyBorder="1" applyAlignment="1" applyProtection="1">
      <alignment horizontal="center" wrapText="1"/>
      <protection locked="0"/>
    </xf>
    <xf numFmtId="0" fontId="34" fillId="0" borderId="0" xfId="0" applyFont="1"/>
    <xf numFmtId="2" fontId="32" fillId="2" borderId="37" xfId="42" applyNumberFormat="1" applyFont="1" applyFill="1" applyBorder="1" applyAlignment="1">
      <alignment horizontal="center"/>
    </xf>
    <xf numFmtId="2" fontId="32" fillId="2" borderId="37" xfId="0" applyNumberFormat="1" applyFont="1" applyFill="1" applyBorder="1" applyAlignment="1">
      <alignment horizontal="center" vertical="top" wrapText="1"/>
    </xf>
    <xf numFmtId="0" fontId="32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7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34" fillId="37" borderId="39" xfId="0" applyNumberFormat="1" applyFont="1" applyFill="1" applyBorder="1" applyAlignment="1">
      <alignment horizontal="center" vertical="center" wrapText="1"/>
    </xf>
    <xf numFmtId="2" fontId="34" fillId="37" borderId="44" xfId="0" applyNumberFormat="1" applyFont="1" applyFill="1" applyBorder="1" applyAlignment="1">
      <alignment horizontal="center" vertical="center" wrapText="1"/>
    </xf>
    <xf numFmtId="0" fontId="33" fillId="35" borderId="1" xfId="42" applyFont="1" applyFill="1" applyBorder="1" applyAlignment="1">
      <alignment horizontal="center"/>
    </xf>
    <xf numFmtId="0" fontId="33" fillId="35" borderId="48" xfId="42" applyFont="1" applyFill="1" applyBorder="1" applyAlignment="1">
      <alignment horizontal="center"/>
    </xf>
    <xf numFmtId="0" fontId="33" fillId="35" borderId="49" xfId="42" applyFont="1" applyFill="1" applyBorder="1" applyAlignment="1">
      <alignment horizontal="center"/>
    </xf>
    <xf numFmtId="0" fontId="33" fillId="35" borderId="50" xfId="42" applyFont="1" applyFill="1" applyBorder="1" applyAlignment="1">
      <alignment horizontal="center"/>
    </xf>
    <xf numFmtId="0" fontId="33" fillId="39" borderId="38" xfId="42" applyFont="1" applyFill="1" applyBorder="1" applyAlignment="1">
      <alignment horizontal="center"/>
    </xf>
    <xf numFmtId="0" fontId="33" fillId="39" borderId="41" xfId="42" applyFont="1" applyFill="1" applyBorder="1" applyAlignment="1">
      <alignment horizontal="center"/>
    </xf>
    <xf numFmtId="0" fontId="33" fillId="39" borderId="75" xfId="42" applyFont="1" applyFill="1" applyBorder="1" applyAlignment="1">
      <alignment horizontal="center"/>
    </xf>
    <xf numFmtId="0" fontId="33" fillId="41" borderId="38" xfId="42" applyFont="1" applyFill="1" applyBorder="1" applyAlignment="1">
      <alignment horizontal="center"/>
    </xf>
    <xf numFmtId="0" fontId="33" fillId="41" borderId="41" xfId="42" applyFont="1" applyFill="1" applyBorder="1" applyAlignment="1">
      <alignment horizontal="center"/>
    </xf>
    <xf numFmtId="0" fontId="33" fillId="41" borderId="43" xfId="42" applyFont="1" applyFill="1" applyBorder="1" applyAlignment="1">
      <alignment horizontal="center"/>
    </xf>
    <xf numFmtId="0" fontId="31" fillId="0" borderId="0" xfId="0" applyFont="1"/>
    <xf numFmtId="0" fontId="0" fillId="0" borderId="0" xfId="0" applyFont="1" applyFill="1" applyBorder="1"/>
    <xf numFmtId="0" fontId="33" fillId="0" borderId="0" xfId="42" applyFont="1" applyFill="1" applyBorder="1"/>
    <xf numFmtId="0" fontId="32" fillId="0" borderId="0" xfId="42" applyFont="1" applyFill="1" applyBorder="1"/>
    <xf numFmtId="0" fontId="33" fillId="39" borderId="36" xfId="42" applyNumberFormat="1" applyFont="1" applyFill="1" applyBorder="1" applyAlignment="1">
      <alignment horizontal="center"/>
    </xf>
    <xf numFmtId="0" fontId="33" fillId="39" borderId="36" xfId="42" applyFont="1" applyFill="1" applyBorder="1"/>
    <xf numFmtId="0" fontId="15" fillId="38" borderId="36" xfId="0" applyFont="1" applyFill="1" applyBorder="1"/>
    <xf numFmtId="0" fontId="15" fillId="40" borderId="36" xfId="0" applyFont="1" applyFill="1" applyBorder="1"/>
    <xf numFmtId="0" fontId="15" fillId="40" borderId="46" xfId="0" applyFont="1" applyFill="1" applyBorder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/>
    </xf>
    <xf numFmtId="166" fontId="33" fillId="0" borderId="0" xfId="46" quotePrefix="1" applyNumberFormat="1" applyFont="1" applyFill="1" applyAlignment="1">
      <alignment horizontal="left" vertical="center"/>
    </xf>
    <xf numFmtId="0" fontId="32" fillId="0" borderId="0" xfId="46" applyFont="1"/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67" fontId="33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right" vertical="top"/>
    </xf>
    <xf numFmtId="167" fontId="33" fillId="0" borderId="0" xfId="0" applyNumberFormat="1" applyFont="1" applyFill="1" applyAlignment="1">
      <alignment horizontal="right" vertical="top"/>
    </xf>
    <xf numFmtId="0" fontId="33" fillId="0" borderId="0" xfId="46" applyFont="1" applyFill="1" applyBorder="1" applyAlignment="1">
      <alignment horizontal="left" vertical="center"/>
    </xf>
    <xf numFmtId="0" fontId="33" fillId="38" borderId="0" xfId="46" applyFont="1" applyFill="1" applyAlignment="1">
      <alignment horizontal="center" vertical="center"/>
    </xf>
    <xf numFmtId="0" fontId="32" fillId="0" borderId="0" xfId="46" applyFont="1" applyFill="1" applyBorder="1" applyAlignment="1">
      <alignment horizontal="center" vertical="center"/>
    </xf>
    <xf numFmtId="0" fontId="32" fillId="0" borderId="0" xfId="46" applyFont="1" applyFill="1" applyBorder="1" applyAlignment="1">
      <alignment vertical="center"/>
    </xf>
    <xf numFmtId="0" fontId="32" fillId="0" borderId="0" xfId="65" applyFont="1"/>
    <xf numFmtId="0" fontId="32" fillId="0" borderId="0" xfId="65" applyFont="1" applyFill="1" applyBorder="1" applyAlignment="1">
      <alignment horizontal="center" vertical="center"/>
    </xf>
    <xf numFmtId="0" fontId="32" fillId="0" borderId="0" xfId="65" applyFont="1" applyFill="1" applyBorder="1" applyAlignment="1">
      <alignment vertical="center"/>
    </xf>
    <xf numFmtId="0" fontId="32" fillId="0" borderId="0" xfId="46" applyFont="1" applyAlignment="1">
      <alignment horizontal="center" vertical="center"/>
    </xf>
    <xf numFmtId="0" fontId="32" fillId="0" borderId="0" xfId="46" applyFont="1" applyAlignment="1">
      <alignment vertical="center"/>
    </xf>
    <xf numFmtId="0" fontId="32" fillId="0" borderId="37" xfId="46" applyFont="1" applyBorder="1" applyAlignment="1">
      <alignment vertical="center"/>
    </xf>
    <xf numFmtId="0" fontId="33" fillId="0" borderId="37" xfId="46" applyFont="1" applyBorder="1" applyAlignment="1">
      <alignment horizontal="center" vertical="center"/>
    </xf>
    <xf numFmtId="0" fontId="32" fillId="38" borderId="1" xfId="46" applyFont="1" applyFill="1" applyBorder="1" applyAlignment="1">
      <alignment horizontal="center"/>
    </xf>
    <xf numFmtId="0" fontId="32" fillId="38" borderId="3" xfId="46" applyFont="1" applyFill="1" applyBorder="1" applyAlignment="1">
      <alignment horizontal="center"/>
    </xf>
    <xf numFmtId="0" fontId="32" fillId="38" borderId="0" xfId="46" applyFont="1" applyFill="1" applyAlignment="1">
      <alignment horizontal="center"/>
    </xf>
    <xf numFmtId="0" fontId="32" fillId="38" borderId="2" xfId="46" applyFont="1" applyFill="1" applyBorder="1" applyAlignment="1">
      <alignment horizontal="center"/>
    </xf>
    <xf numFmtId="0" fontId="32" fillId="38" borderId="0" xfId="46" applyFont="1" applyFill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center" vertical="top"/>
    </xf>
    <xf numFmtId="0" fontId="33" fillId="38" borderId="0" xfId="65" applyFont="1" applyFill="1" applyAlignment="1" applyProtection="1">
      <alignment horizontal="center" vertical="top"/>
      <protection locked="0"/>
    </xf>
    <xf numFmtId="0" fontId="32" fillId="0" borderId="0" xfId="65" applyFont="1" applyAlignment="1">
      <alignment horizontal="center" vertical="center"/>
    </xf>
    <xf numFmtId="0" fontId="33" fillId="38" borderId="1" xfId="65" applyFont="1" applyFill="1" applyBorder="1" applyAlignment="1" applyProtection="1">
      <alignment horizontal="center" vertical="center"/>
      <protection locked="0"/>
    </xf>
    <xf numFmtId="0" fontId="33" fillId="38" borderId="3" xfId="65" applyFont="1" applyFill="1" applyBorder="1" applyAlignment="1" applyProtection="1">
      <alignment horizontal="center" vertical="center"/>
      <protection locked="0"/>
    </xf>
    <xf numFmtId="0" fontId="33" fillId="38" borderId="2" xfId="65" applyFont="1" applyFill="1" applyBorder="1" applyAlignment="1" applyProtection="1">
      <alignment horizontal="center" vertical="center"/>
      <protection locked="0"/>
    </xf>
    <xf numFmtId="0" fontId="33" fillId="38" borderId="0" xfId="46" applyFont="1" applyFill="1" applyAlignment="1">
      <alignment horizontal="left" vertical="center"/>
    </xf>
    <xf numFmtId="0" fontId="33" fillId="0" borderId="0" xfId="46" applyFont="1" applyFill="1" applyAlignment="1">
      <alignment horizontal="center" vertical="center"/>
    </xf>
    <xf numFmtId="0" fontId="32" fillId="0" borderId="0" xfId="65" applyFont="1" applyFill="1" applyAlignment="1">
      <alignment vertical="center"/>
    </xf>
    <xf numFmtId="0" fontId="32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2" fillId="0" borderId="0" xfId="0" applyFont="1"/>
    <xf numFmtId="0" fontId="33" fillId="38" borderId="37" xfId="46" applyFont="1" applyFill="1" applyBorder="1" applyAlignment="1">
      <alignment horizontal="center" vertical="center"/>
    </xf>
    <xf numFmtId="0" fontId="32" fillId="0" borderId="0" xfId="46" applyFont="1" applyFill="1"/>
    <xf numFmtId="2" fontId="32" fillId="0" borderId="0" xfId="65" applyNumberFormat="1" applyFont="1" applyFill="1" applyAlignment="1" applyProtection="1">
      <alignment horizontal="center" vertical="center"/>
      <protection locked="0"/>
    </xf>
    <xf numFmtId="0" fontId="32" fillId="0" borderId="0" xfId="65" applyFont="1" applyFill="1" applyAlignment="1">
      <alignment horizontal="center" vertical="center"/>
    </xf>
    <xf numFmtId="0" fontId="32" fillId="0" borderId="0" xfId="65" applyFont="1" applyFill="1"/>
    <xf numFmtId="0" fontId="32" fillId="38" borderId="81" xfId="46" applyFont="1" applyFill="1" applyBorder="1" applyAlignment="1" applyProtection="1">
      <alignment horizontal="center" vertical="center"/>
      <protection locked="0"/>
    </xf>
    <xf numFmtId="0" fontId="32" fillId="38" borderId="82" xfId="46" applyFont="1" applyFill="1" applyBorder="1" applyAlignment="1" applyProtection="1">
      <alignment horizontal="center" vertical="center"/>
      <protection locked="0"/>
    </xf>
    <xf numFmtId="0" fontId="32" fillId="38" borderId="81" xfId="46" applyFont="1" applyFill="1" applyBorder="1" applyAlignment="1">
      <alignment horizontal="center" vertical="center"/>
    </xf>
    <xf numFmtId="0" fontId="32" fillId="38" borderId="80" xfId="46" applyFont="1" applyFill="1" applyBorder="1" applyAlignment="1" applyProtection="1">
      <alignment horizontal="center" vertical="center"/>
      <protection locked="0"/>
    </xf>
    <xf numFmtId="0" fontId="32" fillId="0" borderId="83" xfId="46" applyFont="1" applyBorder="1"/>
    <xf numFmtId="0" fontId="32" fillId="38" borderId="0" xfId="46" quotePrefix="1" applyFont="1" applyFill="1" applyAlignment="1">
      <alignment horizontal="left" vertical="center"/>
    </xf>
    <xf numFmtId="0" fontId="32" fillId="38" borderId="0" xfId="46" applyFont="1" applyFill="1" applyAlignment="1">
      <alignment horizontal="left" vertical="center"/>
    </xf>
    <xf numFmtId="0" fontId="32" fillId="0" borderId="46" xfId="65" applyFont="1" applyBorder="1" applyAlignment="1">
      <alignment vertical="center"/>
    </xf>
    <xf numFmtId="0" fontId="33" fillId="0" borderId="47" xfId="46" applyFont="1" applyBorder="1" applyAlignment="1" applyProtection="1">
      <alignment horizontal="center" vertical="center"/>
      <protection locked="0"/>
    </xf>
    <xf numFmtId="0" fontId="33" fillId="0" borderId="87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49" fontId="33" fillId="2" borderId="1" xfId="0" applyNumberFormat="1" applyFont="1" applyFill="1" applyBorder="1" applyAlignment="1">
      <alignment horizontal="center" vertical="top" wrapText="1"/>
    </xf>
    <xf numFmtId="2" fontId="32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2" fillId="0" borderId="71" xfId="0" applyNumberFormat="1" applyFont="1" applyFill="1" applyBorder="1" applyAlignment="1" applyProtection="1">
      <alignment horizontal="center" vertical="center" wrapText="1"/>
    </xf>
    <xf numFmtId="2" fontId="32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2" fillId="0" borderId="37" xfId="0" applyNumberFormat="1" applyFont="1" applyFill="1" applyBorder="1" applyAlignment="1">
      <alignment horizontal="center" wrapText="1"/>
    </xf>
    <xf numFmtId="2" fontId="32" fillId="0" borderId="37" xfId="0" applyNumberFormat="1" applyFont="1" applyFill="1" applyBorder="1" applyAlignment="1">
      <alignment horizontal="center"/>
    </xf>
    <xf numFmtId="1" fontId="33" fillId="2" borderId="13" xfId="0" applyNumberFormat="1" applyFont="1" applyFill="1" applyBorder="1" applyAlignment="1">
      <alignment horizontal="center" vertical="top" wrapText="1"/>
    </xf>
    <xf numFmtId="1" fontId="33" fillId="2" borderId="8" xfId="0" applyNumberFormat="1" applyFont="1" applyFill="1" applyBorder="1" applyAlignment="1">
      <alignment horizontal="center" vertical="top" wrapText="1"/>
    </xf>
    <xf numFmtId="1" fontId="33" fillId="2" borderId="70" xfId="0" applyNumberFormat="1" applyFont="1" applyFill="1" applyBorder="1" applyAlignment="1">
      <alignment horizontal="center" vertical="top" wrapText="1"/>
    </xf>
    <xf numFmtId="2" fontId="33" fillId="2" borderId="10" xfId="0" applyNumberFormat="1" applyFont="1" applyFill="1" applyBorder="1" applyAlignment="1">
      <alignment horizontal="center" vertical="top" wrapText="1"/>
    </xf>
    <xf numFmtId="2" fontId="33" fillId="2" borderId="2" xfId="0" applyNumberFormat="1" applyFont="1" applyFill="1" applyBorder="1" applyAlignment="1">
      <alignment horizontal="center" vertical="top" wrapText="1"/>
    </xf>
    <xf numFmtId="2" fontId="33" fillId="2" borderId="72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2" fontId="32" fillId="2" borderId="5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/>
    </xf>
    <xf numFmtId="2" fontId="32" fillId="3" borderId="3" xfId="0" applyNumberFormat="1" applyFont="1" applyFill="1" applyBorder="1" applyAlignment="1">
      <alignment horizontal="center" vertical="top" wrapText="1"/>
    </xf>
    <xf numFmtId="2" fontId="32" fillId="3" borderId="3" xfId="0" applyNumberFormat="1" applyFont="1" applyFill="1" applyBorder="1" applyAlignment="1">
      <alignment horizontal="center"/>
    </xf>
    <xf numFmtId="2" fontId="32" fillId="2" borderId="6" xfId="0" applyNumberFormat="1" applyFont="1" applyFill="1" applyBorder="1" applyAlignment="1">
      <alignment horizontal="center" vertical="top" wrapText="1"/>
    </xf>
    <xf numFmtId="2" fontId="32" fillId="3" borderId="2" xfId="0" applyNumberFormat="1" applyFont="1" applyFill="1" applyBorder="1" applyAlignment="1">
      <alignment horizontal="center" vertical="top" wrapText="1"/>
    </xf>
    <xf numFmtId="2" fontId="32" fillId="3" borderId="2" xfId="0" applyNumberFormat="1" applyFont="1" applyFill="1" applyBorder="1" applyAlignment="1">
      <alignment horizontal="center"/>
    </xf>
    <xf numFmtId="2" fontId="32" fillId="2" borderId="24" xfId="0" applyNumberFormat="1" applyFont="1" applyFill="1" applyBorder="1" applyAlignment="1">
      <alignment horizontal="center" vertical="top" wrapText="1"/>
    </xf>
    <xf numFmtId="2" fontId="32" fillId="3" borderId="15" xfId="0" applyNumberFormat="1" applyFont="1" applyFill="1" applyBorder="1" applyAlignment="1">
      <alignment horizontal="center" vertical="top" wrapText="1"/>
    </xf>
    <xf numFmtId="2" fontId="32" fillId="3" borderId="19" xfId="0" applyNumberFormat="1" applyFont="1" applyFill="1" applyBorder="1" applyAlignment="1">
      <alignment horizontal="center" vertical="top" wrapText="1"/>
    </xf>
    <xf numFmtId="2" fontId="32" fillId="3" borderId="19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 vertical="top" wrapText="1"/>
    </xf>
    <xf numFmtId="2" fontId="32" fillId="3" borderId="12" xfId="0" applyNumberFormat="1" applyFont="1" applyFill="1" applyBorder="1" applyAlignment="1">
      <alignment horizontal="center" vertical="top" wrapText="1"/>
    </xf>
    <xf numFmtId="2" fontId="32" fillId="2" borderId="13" xfId="0" applyNumberFormat="1" applyFont="1" applyFill="1" applyBorder="1" applyAlignment="1">
      <alignment horizontal="center" wrapText="1"/>
    </xf>
    <xf numFmtId="2" fontId="32" fillId="3" borderId="12" xfId="0" applyNumberFormat="1" applyFont="1" applyFill="1" applyBorder="1" applyAlignment="1">
      <alignment horizontal="center"/>
    </xf>
    <xf numFmtId="2" fontId="32" fillId="3" borderId="20" xfId="0" applyNumberFormat="1" applyFont="1" applyFill="1" applyBorder="1" applyAlignment="1">
      <alignment horizontal="center" vertical="top" wrapText="1"/>
    </xf>
    <xf numFmtId="2" fontId="32" fillId="3" borderId="17" xfId="0" applyNumberFormat="1" applyFont="1" applyFill="1" applyBorder="1" applyAlignment="1">
      <alignment horizontal="center" vertical="top" wrapText="1"/>
    </xf>
    <xf numFmtId="2" fontId="32" fillId="2" borderId="6" xfId="0" applyNumberFormat="1" applyFont="1" applyFill="1" applyBorder="1" applyAlignment="1">
      <alignment horizontal="center" wrapText="1"/>
    </xf>
    <xf numFmtId="2" fontId="32" fillId="3" borderId="20" xfId="0" applyNumberFormat="1" applyFont="1" applyFill="1" applyBorder="1" applyAlignment="1">
      <alignment horizontal="center"/>
    </xf>
    <xf numFmtId="2" fontId="32" fillId="3" borderId="25" xfId="0" applyNumberFormat="1" applyFont="1" applyFill="1" applyBorder="1" applyAlignment="1">
      <alignment horizontal="center" vertical="top" wrapText="1"/>
    </xf>
    <xf numFmtId="2" fontId="32" fillId="3" borderId="0" xfId="0" applyNumberFormat="1" applyFont="1" applyFill="1" applyAlignment="1">
      <alignment horizontal="center" vertical="top" wrapText="1"/>
    </xf>
    <xf numFmtId="2" fontId="32" fillId="3" borderId="26" xfId="0" applyNumberFormat="1" applyFont="1" applyFill="1" applyBorder="1" applyAlignment="1">
      <alignment horizontal="center" vertical="top" wrapText="1"/>
    </xf>
    <xf numFmtId="2" fontId="32" fillId="2" borderId="22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wrapText="1"/>
    </xf>
    <xf numFmtId="2" fontId="32" fillId="3" borderId="3" xfId="0" applyNumberFormat="1" applyFont="1" applyFill="1" applyBorder="1" applyAlignment="1">
      <alignment horizontal="center" wrapText="1"/>
    </xf>
    <xf numFmtId="2" fontId="32" fillId="3" borderId="2" xfId="0" applyNumberFormat="1" applyFont="1" applyFill="1" applyBorder="1" applyAlignment="1">
      <alignment horizontal="center" wrapText="1"/>
    </xf>
    <xf numFmtId="2" fontId="32" fillId="2" borderId="24" xfId="0" applyNumberFormat="1" applyFont="1" applyFill="1" applyBorder="1" applyAlignment="1">
      <alignment horizontal="center" wrapText="1"/>
    </xf>
    <xf numFmtId="2" fontId="32" fillId="2" borderId="10" xfId="0" applyNumberFormat="1" applyFont="1" applyFill="1" applyBorder="1" applyAlignment="1">
      <alignment horizontal="center" vertical="top" wrapText="1"/>
    </xf>
    <xf numFmtId="1" fontId="32" fillId="2" borderId="5" xfId="0" applyNumberFormat="1" applyFont="1" applyFill="1" applyBorder="1" applyAlignment="1">
      <alignment horizontal="center" vertical="top" wrapText="1"/>
    </xf>
    <xf numFmtId="1" fontId="32" fillId="3" borderId="1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1" fontId="32" fillId="3" borderId="15" xfId="0" applyNumberFormat="1" applyFont="1" applyFill="1" applyBorder="1" applyAlignment="1">
      <alignment horizontal="center" vertical="top" wrapText="1"/>
    </xf>
    <xf numFmtId="1" fontId="32" fillId="2" borderId="5" xfId="0" applyNumberFormat="1" applyFont="1" applyFill="1" applyBorder="1" applyAlignment="1">
      <alignment horizontal="center" wrapText="1"/>
    </xf>
    <xf numFmtId="1" fontId="32" fillId="2" borderId="4" xfId="0" applyNumberFormat="1" applyFont="1" applyFill="1" applyBorder="1" applyAlignment="1">
      <alignment horizontal="center" vertical="top" wrapText="1"/>
    </xf>
    <xf numFmtId="1" fontId="32" fillId="2" borderId="14" xfId="0" applyNumberFormat="1" applyFont="1" applyFill="1" applyBorder="1" applyAlignment="1">
      <alignment horizontal="center" vertical="top" wrapText="1"/>
    </xf>
    <xf numFmtId="1" fontId="32" fillId="3" borderId="1" xfId="0" applyNumberFormat="1" applyFont="1" applyFill="1" applyBorder="1" applyAlignment="1">
      <alignment horizontal="center" wrapText="1"/>
    </xf>
    <xf numFmtId="2" fontId="34" fillId="37" borderId="45" xfId="0" applyNumberFormat="1" applyFont="1" applyFill="1" applyBorder="1" applyAlignment="1">
      <alignment horizontal="center" vertical="center" wrapText="1"/>
    </xf>
    <xf numFmtId="1" fontId="34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3" fillId="36" borderId="40" xfId="42" applyNumberFormat="1" applyFont="1" applyFill="1" applyBorder="1" applyAlignment="1">
      <alignment horizontal="center"/>
    </xf>
    <xf numFmtId="3" fontId="33" fillId="36" borderId="42" xfId="42" applyNumberFormat="1" applyFont="1" applyFill="1" applyBorder="1" applyAlignment="1">
      <alignment horizontal="center"/>
    </xf>
    <xf numFmtId="3" fontId="32" fillId="39" borderId="39" xfId="42" applyNumberFormat="1" applyFont="1" applyFill="1" applyBorder="1" applyAlignment="1">
      <alignment horizontal="center"/>
    </xf>
    <xf numFmtId="3" fontId="32" fillId="39" borderId="37" xfId="42" applyNumberFormat="1" applyFont="1" applyFill="1" applyBorder="1" applyAlignment="1">
      <alignment horizontal="center"/>
    </xf>
    <xf numFmtId="3" fontId="32" fillId="39" borderId="66" xfId="42" applyNumberFormat="1" applyFont="1" applyFill="1" applyBorder="1" applyAlignment="1">
      <alignment horizontal="center"/>
    </xf>
    <xf numFmtId="3" fontId="33" fillId="36" borderId="67" xfId="42" applyNumberFormat="1" applyFont="1" applyFill="1" applyBorder="1" applyAlignment="1">
      <alignment horizontal="center"/>
    </xf>
    <xf numFmtId="3" fontId="32" fillId="41" borderId="39" xfId="42" applyNumberFormat="1" applyFont="1" applyFill="1" applyBorder="1" applyAlignment="1">
      <alignment horizontal="center"/>
    </xf>
    <xf numFmtId="3" fontId="33" fillId="42" borderId="40" xfId="42" applyNumberFormat="1" applyFont="1" applyFill="1" applyBorder="1" applyAlignment="1">
      <alignment horizontal="center"/>
    </xf>
    <xf numFmtId="3" fontId="32" fillId="41" borderId="37" xfId="42" applyNumberFormat="1" applyFont="1" applyFill="1" applyBorder="1" applyAlignment="1">
      <alignment horizontal="center"/>
    </xf>
    <xf numFmtId="3" fontId="33" fillId="42" borderId="42" xfId="42" applyNumberFormat="1" applyFont="1" applyFill="1" applyBorder="1" applyAlignment="1">
      <alignment horizontal="center"/>
    </xf>
    <xf numFmtId="3" fontId="32" fillId="41" borderId="44" xfId="42" applyNumberFormat="1" applyFont="1" applyFill="1" applyBorder="1" applyAlignment="1">
      <alignment horizontal="center"/>
    </xf>
    <xf numFmtId="3" fontId="33" fillId="42" borderId="45" xfId="42" applyNumberFormat="1" applyFont="1" applyFill="1" applyBorder="1" applyAlignment="1">
      <alignment horizontal="center"/>
    </xf>
    <xf numFmtId="170" fontId="32" fillId="2" borderId="11" xfId="49" applyNumberFormat="1" applyFont="1" applyFill="1" applyBorder="1" applyAlignment="1" applyProtection="1">
      <alignment horizontal="center" vertical="center"/>
      <protection locked="0"/>
    </xf>
    <xf numFmtId="170" fontId="32" fillId="2" borderId="18" xfId="49" applyNumberFormat="1" applyFont="1" applyFill="1" applyBorder="1" applyAlignment="1" applyProtection="1">
      <alignment horizontal="center" vertical="center"/>
      <protection locked="0"/>
    </xf>
    <xf numFmtId="170" fontId="32" fillId="2" borderId="18" xfId="49" applyNumberFormat="1" applyFont="1" applyFill="1" applyBorder="1" applyAlignment="1">
      <alignment horizontal="center" vertical="center"/>
    </xf>
    <xf numFmtId="170" fontId="32" fillId="43" borderId="18" xfId="49" applyNumberFormat="1" applyFont="1" applyFill="1" applyBorder="1" applyAlignment="1" applyProtection="1">
      <alignment horizontal="center" vertical="center"/>
      <protection locked="0"/>
    </xf>
    <xf numFmtId="170" fontId="32" fillId="0" borderId="18" xfId="52" applyNumberFormat="1" applyFont="1" applyFill="1" applyBorder="1" applyAlignment="1" applyProtection="1">
      <alignment horizontal="center" vertical="center"/>
      <protection locked="0"/>
    </xf>
    <xf numFmtId="170" fontId="36" fillId="0" borderId="23" xfId="52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>
      <alignment horizontal="center" vertical="center"/>
    </xf>
    <xf numFmtId="170" fontId="33" fillId="43" borderId="11" xfId="49" applyNumberFormat="1" applyFont="1" applyFill="1" applyBorder="1" applyAlignment="1">
      <alignment horizontal="center" vertical="center"/>
    </xf>
    <xf numFmtId="170" fontId="32" fillId="2" borderId="18" xfId="90" applyNumberFormat="1" applyFont="1" applyFill="1" applyBorder="1" applyAlignment="1">
      <alignment horizontal="center" vertical="center"/>
    </xf>
    <xf numFmtId="170" fontId="32" fillId="0" borderId="0" xfId="49" applyNumberFormat="1" applyFont="1" applyFill="1" applyAlignment="1">
      <alignment vertical="center"/>
    </xf>
    <xf numFmtId="170" fontId="36" fillId="0" borderId="0" xfId="52" applyNumberFormat="1" applyFont="1" applyFill="1" applyAlignment="1">
      <alignment vertical="center"/>
    </xf>
    <xf numFmtId="170" fontId="32" fillId="0" borderId="0" xfId="52" applyNumberFormat="1" applyFont="1" applyFill="1" applyAlignment="1">
      <alignment vertical="center"/>
    </xf>
    <xf numFmtId="170" fontId="33" fillId="0" borderId="0" xfId="49" applyNumberFormat="1" applyFont="1" applyFill="1" applyBorder="1" applyAlignment="1">
      <alignment horizontal="center" vertical="center"/>
    </xf>
    <xf numFmtId="170" fontId="37" fillId="0" borderId="25" xfId="49" applyNumberFormat="1" applyFont="1" applyFill="1" applyBorder="1" applyAlignment="1">
      <alignment horizontal="center" vertical="center"/>
    </xf>
    <xf numFmtId="170" fontId="32" fillId="0" borderId="0" xfId="52" applyNumberFormat="1" applyFont="1" applyFill="1" applyBorder="1" applyAlignment="1">
      <alignment horizontal="center" vertical="center"/>
    </xf>
    <xf numFmtId="170" fontId="36" fillId="0" borderId="0" xfId="52" applyNumberFormat="1" applyFont="1" applyFill="1" applyBorder="1" applyAlignment="1">
      <alignment horizontal="center" vertical="center"/>
    </xf>
    <xf numFmtId="170" fontId="32" fillId="43" borderId="0" xfId="49" applyNumberFormat="1" applyFont="1" applyFill="1" applyBorder="1" applyAlignment="1" applyProtection="1">
      <alignment horizontal="center" vertical="center"/>
      <protection locked="0"/>
    </xf>
    <xf numFmtId="170" fontId="36" fillId="43" borderId="0" xfId="52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>
      <alignment vertical="center"/>
    </xf>
    <xf numFmtId="170" fontId="32" fillId="43" borderId="0" xfId="49" applyNumberFormat="1" applyFont="1" applyFill="1" applyBorder="1" applyAlignment="1">
      <alignment horizontal="center" vertical="center"/>
    </xf>
    <xf numFmtId="170" fontId="32" fillId="43" borderId="0" xfId="52" applyNumberFormat="1" applyFont="1" applyFill="1" applyBorder="1" applyAlignment="1">
      <alignment horizontal="center" vertical="center"/>
    </xf>
    <xf numFmtId="170" fontId="32" fillId="2" borderId="53" xfId="49" applyNumberFormat="1" applyFont="1" applyFill="1" applyBorder="1" applyAlignment="1">
      <alignment horizontal="center" vertical="center"/>
    </xf>
    <xf numFmtId="170" fontId="32" fillId="2" borderId="54" xfId="49" applyNumberFormat="1" applyFont="1" applyFill="1" applyBorder="1" applyAlignment="1">
      <alignment horizontal="center" vertical="center"/>
    </xf>
    <xf numFmtId="170" fontId="32" fillId="43" borderId="54" xfId="49" applyNumberFormat="1" applyFont="1" applyFill="1" applyBorder="1" applyAlignment="1">
      <alignment horizontal="center" vertical="center"/>
    </xf>
    <xf numFmtId="170" fontId="32" fillId="2" borderId="54" xfId="52" applyNumberFormat="1" applyFont="1" applyFill="1" applyBorder="1" applyAlignment="1">
      <alignment horizontal="center" vertical="center"/>
    </xf>
    <xf numFmtId="170" fontId="32" fillId="2" borderId="55" xfId="52" applyNumberFormat="1" applyFont="1" applyFill="1" applyBorder="1" applyAlignment="1">
      <alignment horizontal="center" vertical="center"/>
    </xf>
    <xf numFmtId="170" fontId="32" fillId="43" borderId="56" xfId="49" applyNumberFormat="1" applyFont="1" applyFill="1" applyBorder="1" applyAlignment="1">
      <alignment horizontal="center" vertical="center"/>
    </xf>
    <xf numFmtId="170" fontId="32" fillId="0" borderId="0" xfId="49" applyNumberFormat="1" applyFont="1" applyFill="1"/>
    <xf numFmtId="170" fontId="32" fillId="2" borderId="53" xfId="52" applyNumberFormat="1" applyFont="1" applyFill="1" applyBorder="1" applyAlignment="1">
      <alignment horizontal="center" vertical="center"/>
    </xf>
    <xf numFmtId="170" fontId="32" fillId="2" borderId="57" xfId="49" applyNumberFormat="1" applyFont="1" applyFill="1" applyBorder="1" applyAlignment="1">
      <alignment horizontal="center" vertical="center"/>
    </xf>
    <xf numFmtId="170" fontId="32" fillId="2" borderId="58" xfId="49" applyNumberFormat="1" applyFont="1" applyFill="1" applyBorder="1" applyAlignment="1">
      <alignment horizontal="center" vertical="center"/>
    </xf>
    <xf numFmtId="170" fontId="32" fillId="43" borderId="58" xfId="49" applyNumberFormat="1" applyFont="1" applyFill="1" applyBorder="1" applyAlignment="1">
      <alignment horizontal="center" vertical="center"/>
    </xf>
    <xf numFmtId="170" fontId="32" fillId="2" borderId="58" xfId="52" applyNumberFormat="1" applyFont="1" applyFill="1" applyBorder="1" applyAlignment="1">
      <alignment horizontal="center" vertical="center"/>
    </xf>
    <xf numFmtId="170" fontId="36" fillId="2" borderId="59" xfId="52" applyNumberFormat="1" applyFont="1" applyFill="1" applyBorder="1" applyAlignment="1">
      <alignment horizontal="center" vertical="center"/>
    </xf>
    <xf numFmtId="170" fontId="32" fillId="43" borderId="60" xfId="49" applyNumberFormat="1" applyFont="1" applyFill="1" applyBorder="1" applyAlignment="1">
      <alignment horizontal="center" vertical="center"/>
    </xf>
    <xf numFmtId="170" fontId="32" fillId="2" borderId="57" xfId="52" applyNumberFormat="1" applyFont="1" applyFill="1" applyBorder="1" applyAlignment="1">
      <alignment horizontal="center" vertical="center"/>
    </xf>
    <xf numFmtId="170" fontId="32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8" fillId="2" borderId="59" xfId="52" applyNumberFormat="1" applyFont="1" applyFill="1" applyBorder="1" applyAlignment="1">
      <alignment horizontal="center" vertical="center"/>
    </xf>
    <xf numFmtId="170" fontId="32" fillId="2" borderId="57" xfId="49" applyNumberFormat="1" applyFont="1" applyFill="1" applyBorder="1" applyAlignment="1" applyProtection="1">
      <alignment horizontal="center" vertical="center"/>
      <protection locked="0"/>
    </xf>
    <xf numFmtId="170" fontId="32" fillId="2" borderId="58" xfId="49" applyNumberFormat="1" applyFont="1" applyFill="1" applyBorder="1" applyAlignment="1" applyProtection="1">
      <alignment horizontal="center" vertical="center"/>
      <protection locked="0"/>
    </xf>
    <xf numFmtId="170" fontId="32" fillId="43" borderId="58" xfId="49" applyNumberFormat="1" applyFont="1" applyFill="1" applyBorder="1" applyAlignment="1" applyProtection="1">
      <alignment horizontal="center" vertical="center"/>
      <protection locked="0"/>
    </xf>
    <xf numFmtId="170" fontId="32" fillId="2" borderId="63" xfId="49" applyNumberFormat="1" applyFont="1" applyFill="1" applyBorder="1" applyAlignment="1">
      <alignment horizontal="center" vertical="center"/>
    </xf>
    <xf numFmtId="170" fontId="32" fillId="2" borderId="64" xfId="49" applyNumberFormat="1" applyFont="1" applyFill="1" applyBorder="1" applyAlignment="1">
      <alignment horizontal="center" vertical="center"/>
    </xf>
    <xf numFmtId="170" fontId="32" fillId="43" borderId="64" xfId="49" applyNumberFormat="1" applyFont="1" applyFill="1" applyBorder="1" applyAlignment="1">
      <alignment horizontal="center" vertical="center"/>
    </xf>
    <xf numFmtId="170" fontId="32" fillId="2" borderId="64" xfId="52" applyNumberFormat="1" applyFont="1" applyFill="1" applyBorder="1" applyAlignment="1">
      <alignment horizontal="center" vertical="center"/>
    </xf>
    <xf numFmtId="170" fontId="36" fillId="2" borderId="65" xfId="52" applyNumberFormat="1" applyFont="1" applyFill="1" applyBorder="1" applyAlignment="1">
      <alignment horizontal="center" vertical="center"/>
    </xf>
    <xf numFmtId="170" fontId="32" fillId="43" borderId="68" xfId="49" applyNumberFormat="1" applyFont="1" applyFill="1" applyBorder="1" applyAlignment="1">
      <alignment horizontal="center" vertical="center"/>
    </xf>
    <xf numFmtId="170" fontId="32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2" fillId="2" borderId="0" xfId="90" applyNumberFormat="1" applyFont="1" applyFill="1" applyBorder="1" applyAlignment="1" applyProtection="1">
      <alignment horizontal="center" vertical="center"/>
      <protection locked="0"/>
    </xf>
    <xf numFmtId="170" fontId="32" fillId="2" borderId="0" xfId="90" applyNumberFormat="1" applyFont="1" applyFill="1" applyBorder="1" applyAlignment="1">
      <alignment horizontal="center" vertical="center"/>
    </xf>
    <xf numFmtId="170" fontId="33" fillId="43" borderId="1" xfId="90" applyNumberFormat="1" applyFont="1" applyFill="1" applyBorder="1" applyAlignment="1">
      <alignment horizontal="center" vertical="center"/>
    </xf>
    <xf numFmtId="170" fontId="32" fillId="0" borderId="0" xfId="90" applyNumberFormat="1" applyFont="1" applyFill="1" applyBorder="1" applyAlignment="1">
      <alignment horizontal="center"/>
    </xf>
    <xf numFmtId="170" fontId="32" fillId="0" borderId="77" xfId="90" applyNumberFormat="1" applyFont="1" applyFill="1" applyBorder="1" applyAlignment="1">
      <alignment horizontal="center"/>
    </xf>
    <xf numFmtId="170" fontId="33" fillId="43" borderId="3" xfId="90" applyNumberFormat="1" applyFont="1" applyFill="1" applyBorder="1" applyAlignment="1">
      <alignment horizontal="center" vertical="center"/>
    </xf>
    <xf numFmtId="170" fontId="32" fillId="2" borderId="58" xfId="90" applyNumberFormat="1" applyFont="1" applyFill="1" applyBorder="1" applyAlignment="1">
      <alignment horizontal="center" vertical="center"/>
    </xf>
    <xf numFmtId="170" fontId="33" fillId="43" borderId="61" xfId="90" applyNumberFormat="1" applyFont="1" applyFill="1" applyBorder="1" applyAlignment="1">
      <alignment horizontal="center" vertical="center"/>
    </xf>
    <xf numFmtId="170" fontId="32" fillId="0" borderId="57" xfId="90" applyNumberFormat="1" applyFont="1" applyFill="1" applyBorder="1" applyAlignment="1">
      <alignment horizontal="center"/>
    </xf>
    <xf numFmtId="170" fontId="32" fillId="0" borderId="78" xfId="90" applyNumberFormat="1" applyFont="1" applyFill="1" applyBorder="1" applyAlignment="1">
      <alignment horizontal="center"/>
    </xf>
    <xf numFmtId="170" fontId="33" fillId="43" borderId="18" xfId="90" applyNumberFormat="1" applyFont="1" applyFill="1" applyBorder="1" applyAlignment="1">
      <alignment horizontal="center" vertical="center"/>
    </xf>
    <xf numFmtId="170" fontId="33" fillId="43" borderId="36" xfId="90" applyNumberFormat="1" applyFont="1" applyFill="1" applyBorder="1" applyAlignment="1">
      <alignment horizontal="center" vertical="center"/>
    </xf>
    <xf numFmtId="170" fontId="32" fillId="43" borderId="11" xfId="90" applyNumberFormat="1" applyFont="1" applyFill="1" applyBorder="1" applyAlignment="1">
      <alignment horizontal="center"/>
    </xf>
    <xf numFmtId="170" fontId="32" fillId="43" borderId="79" xfId="90" applyNumberFormat="1" applyFont="1" applyFill="1" applyBorder="1" applyAlignment="1">
      <alignment horizontal="center"/>
    </xf>
    <xf numFmtId="170" fontId="32" fillId="0" borderId="77" xfId="52" applyNumberFormat="1" applyFont="1" applyFill="1" applyBorder="1" applyAlignment="1">
      <alignment horizontal="center"/>
    </xf>
    <xf numFmtId="170" fontId="32" fillId="0" borderId="58" xfId="90" applyNumberFormat="1" applyFont="1" applyFill="1" applyBorder="1" applyAlignment="1">
      <alignment horizontal="center"/>
    </xf>
    <xf numFmtId="170" fontId="32" fillId="0" borderId="78" xfId="52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/>
    </xf>
    <xf numFmtId="170" fontId="32" fillId="43" borderId="79" xfId="52" applyNumberFormat="1" applyFont="1" applyFill="1" applyBorder="1" applyAlignment="1">
      <alignment horizontal="center"/>
    </xf>
    <xf numFmtId="170" fontId="33" fillId="2" borderId="36" xfId="90" applyNumberFormat="1" applyFont="1" applyFill="1" applyBorder="1" applyAlignment="1">
      <alignment horizontal="center" vertical="center"/>
    </xf>
    <xf numFmtId="170" fontId="32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2" fillId="0" borderId="71" xfId="0" applyNumberFormat="1" applyFont="1" applyFill="1" applyBorder="1" applyAlignment="1" applyProtection="1">
      <alignment horizontal="center" vertical="top" wrapText="1"/>
    </xf>
    <xf numFmtId="10" fontId="32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2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0" fontId="33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1" fontId="32" fillId="2" borderId="13" xfId="0" applyNumberFormat="1" applyFont="1" applyFill="1" applyBorder="1" applyAlignment="1">
      <alignment horizontal="center" vertical="top" wrapText="1"/>
    </xf>
    <xf numFmtId="1" fontId="32" fillId="3" borderId="3" xfId="0" applyNumberFormat="1" applyFont="1" applyFill="1" applyBorder="1" applyAlignment="1">
      <alignment horizontal="center" vertical="top" wrapText="1"/>
    </xf>
    <xf numFmtId="1" fontId="32" fillId="3" borderId="16" xfId="0" applyNumberFormat="1" applyFont="1" applyFill="1" applyBorder="1" applyAlignment="1">
      <alignment horizontal="center" vertical="top" wrapText="1"/>
    </xf>
    <xf numFmtId="1" fontId="32" fillId="2" borderId="13" xfId="0" applyNumberFormat="1" applyFont="1" applyFill="1" applyBorder="1" applyAlignment="1">
      <alignment horizontal="center" wrapText="1"/>
    </xf>
    <xf numFmtId="1" fontId="32" fillId="2" borderId="21" xfId="0" applyNumberFormat="1" applyFont="1" applyFill="1" applyBorder="1" applyAlignment="1">
      <alignment horizontal="center" vertical="top" wrapText="1"/>
    </xf>
    <xf numFmtId="1" fontId="32" fillId="2" borderId="8" xfId="0" applyNumberFormat="1" applyFont="1" applyFill="1" applyBorder="1" applyAlignment="1">
      <alignment horizontal="center" vertical="top" wrapText="1"/>
    </xf>
    <xf numFmtId="1" fontId="32" fillId="3" borderId="3" xfId="0" applyNumberFormat="1" applyFont="1" applyFill="1" applyBorder="1" applyAlignment="1">
      <alignment horizontal="center" wrapText="1"/>
    </xf>
    <xf numFmtId="1" fontId="32" fillId="2" borderId="1" xfId="0" applyNumberFormat="1" applyFont="1" applyFill="1" applyBorder="1" applyAlignment="1">
      <alignment horizontal="center" vertical="top" wrapText="1"/>
    </xf>
    <xf numFmtId="10" fontId="13" fillId="0" borderId="71" xfId="42" applyNumberFormat="1" applyFont="1" applyFill="1" applyBorder="1" applyAlignment="1" applyProtection="1">
      <alignment horizontal="center" wrapText="1"/>
      <protection locked="0"/>
    </xf>
    <xf numFmtId="2" fontId="13" fillId="2" borderId="62" xfId="42" applyNumberFormat="1" applyFont="1" applyFill="1" applyBorder="1" applyAlignment="1" applyProtection="1">
      <alignment horizontal="center" vertical="center" wrapText="1"/>
      <protection locked="0"/>
    </xf>
    <xf numFmtId="10" fontId="13" fillId="2" borderId="71" xfId="42" applyNumberFormat="1" applyFont="1" applyFill="1" applyBorder="1" applyAlignment="1" applyProtection="1">
      <alignment horizontal="center" wrapText="1"/>
      <protection locked="0"/>
    </xf>
    <xf numFmtId="2" fontId="1" fillId="2" borderId="37" xfId="42" applyNumberFormat="1" applyFont="1" applyFill="1" applyBorder="1" applyAlignment="1" applyProtection="1">
      <alignment horizontal="center" vertical="center" wrapText="1"/>
      <protection locked="0"/>
    </xf>
    <xf numFmtId="10" fontId="1" fillId="2" borderId="37" xfId="42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2" fillId="38" borderId="16" xfId="46" applyFont="1" applyFill="1" applyBorder="1" applyAlignment="1">
      <alignment horizontal="center" vertical="center"/>
    </xf>
    <xf numFmtId="0" fontId="32" fillId="38" borderId="17" xfId="46" applyFont="1" applyFill="1" applyBorder="1" applyAlignment="1">
      <alignment horizontal="center" vertical="center"/>
    </xf>
    <xf numFmtId="0" fontId="33" fillId="0" borderId="11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0" fontId="32" fillId="38" borderId="15" xfId="46" applyFont="1" applyFill="1" applyBorder="1" applyAlignment="1" applyProtection="1">
      <alignment horizontal="center" vertical="center"/>
      <protection locked="0"/>
    </xf>
    <xf numFmtId="0" fontId="32" fillId="38" borderId="17" xfId="46" applyFont="1" applyFill="1" applyBorder="1" applyAlignment="1" applyProtection="1">
      <alignment horizontal="center" vertical="center"/>
      <protection locked="0"/>
    </xf>
    <xf numFmtId="0" fontId="32" fillId="38" borderId="25" xfId="46" applyFont="1" applyFill="1" applyBorder="1" applyAlignment="1" applyProtection="1">
      <alignment horizontal="center" vertical="center"/>
      <protection locked="0"/>
    </xf>
    <xf numFmtId="0" fontId="32" fillId="38" borderId="26" xfId="46" applyFont="1" applyFill="1" applyBorder="1" applyAlignment="1" applyProtection="1">
      <alignment horizontal="center" vertical="center"/>
      <protection locked="0"/>
    </xf>
    <xf numFmtId="0" fontId="32" fillId="38" borderId="19" xfId="46" applyFont="1" applyFill="1" applyBorder="1" applyAlignment="1" applyProtection="1">
      <alignment horizontal="center" vertical="center"/>
      <protection locked="0"/>
    </xf>
    <xf numFmtId="0" fontId="32" fillId="38" borderId="20" xfId="46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Border="1" applyAlignment="1" applyProtection="1">
      <alignment horizontal="center" vertical="center"/>
      <protection locked="0"/>
    </xf>
    <xf numFmtId="0" fontId="32" fillId="38" borderId="0" xfId="65" applyFont="1" applyFill="1" applyBorder="1" applyAlignment="1" applyProtection="1">
      <alignment horizontal="center" vertical="center"/>
      <protection locked="0"/>
    </xf>
    <xf numFmtId="0" fontId="32" fillId="38" borderId="26" xfId="65" applyFont="1" applyFill="1" applyBorder="1" applyAlignment="1" applyProtection="1">
      <alignment horizontal="center" vertical="center"/>
      <protection locked="0"/>
    </xf>
    <xf numFmtId="0" fontId="32" fillId="38" borderId="12" xfId="46" applyFont="1" applyFill="1" applyBorder="1" applyAlignment="1" applyProtection="1">
      <alignment horizontal="center" vertical="center"/>
      <protection locked="0"/>
    </xf>
    <xf numFmtId="0" fontId="32" fillId="38" borderId="25" xfId="0" applyFont="1" applyFill="1" applyBorder="1" applyAlignment="1">
      <alignment horizontal="center" vertical="center"/>
    </xf>
    <xf numFmtId="0" fontId="32" fillId="38" borderId="26" xfId="0" applyFont="1" applyFill="1" applyBorder="1" applyAlignment="1">
      <alignment horizontal="center" vertical="center"/>
    </xf>
    <xf numFmtId="0" fontId="32" fillId="38" borderId="1" xfId="46" quotePrefix="1" applyFont="1" applyFill="1" applyBorder="1" applyAlignment="1">
      <alignment horizontal="center" vertical="center"/>
    </xf>
    <xf numFmtId="0" fontId="32" fillId="38" borderId="3" xfId="46" quotePrefix="1" applyFont="1" applyFill="1" applyBorder="1" applyAlignment="1">
      <alignment horizontal="center" vertical="center"/>
    </xf>
    <xf numFmtId="0" fontId="32" fillId="38" borderId="15" xfId="0" applyFont="1" applyFill="1" applyBorder="1" applyAlignment="1">
      <alignment horizontal="center" vertical="center"/>
    </xf>
    <xf numFmtId="0" fontId="32" fillId="38" borderId="17" xfId="0" applyFont="1" applyFill="1" applyBorder="1" applyAlignment="1">
      <alignment horizontal="center" vertical="center"/>
    </xf>
    <xf numFmtId="0" fontId="32" fillId="38" borderId="1" xfId="0" applyFont="1" applyFill="1" applyBorder="1" applyAlignment="1">
      <alignment horizontal="center" vertical="center"/>
    </xf>
    <xf numFmtId="0" fontId="32" fillId="38" borderId="2" xfId="0" applyFont="1" applyFill="1" applyBorder="1" applyAlignment="1">
      <alignment horizontal="center" vertical="center"/>
    </xf>
    <xf numFmtId="0" fontId="32" fillId="38" borderId="84" xfId="46" applyFont="1" applyFill="1" applyBorder="1" applyAlignment="1">
      <alignment horizontal="center" vertical="center" wrapText="1"/>
    </xf>
    <xf numFmtId="0" fontId="32" fillId="38" borderId="85" xfId="46" applyFont="1" applyFill="1" applyBorder="1" applyAlignment="1">
      <alignment horizontal="center" vertical="center" wrapText="1"/>
    </xf>
    <xf numFmtId="0" fontId="32" fillId="38" borderId="17" xfId="46" applyFont="1" applyFill="1" applyBorder="1" applyAlignment="1">
      <alignment horizontal="center" vertical="center" wrapText="1"/>
    </xf>
    <xf numFmtId="0" fontId="32" fillId="38" borderId="86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TEDNIH'!$L$46:$L$98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TEDNIH'!$M$46:$M$98</c:f>
              <c:numCache>
                <c:formatCode>0.00</c:formatCode>
                <c:ptCount val="53"/>
                <c:pt idx="0">
                  <c:v>328.90000000000003</c:v>
                </c:pt>
                <c:pt idx="1">
                  <c:v>331.53000000000003</c:v>
                </c:pt>
                <c:pt idx="2">
                  <c:v>332.72</c:v>
                </c:pt>
                <c:pt idx="3">
                  <c:v>332.47</c:v>
                </c:pt>
                <c:pt idx="4">
                  <c:v>329.49</c:v>
                </c:pt>
                <c:pt idx="5">
                  <c:v>332.86</c:v>
                </c:pt>
                <c:pt idx="6">
                  <c:v>335.53000000000003</c:v>
                </c:pt>
                <c:pt idx="7">
                  <c:v>332.18</c:v>
                </c:pt>
                <c:pt idx="8">
                  <c:v>335.33000000000004</c:v>
                </c:pt>
                <c:pt idx="9">
                  <c:v>330.96000000000004</c:v>
                </c:pt>
                <c:pt idx="10">
                  <c:v>336.59000000000003</c:v>
                </c:pt>
                <c:pt idx="11">
                  <c:v>340.93</c:v>
                </c:pt>
                <c:pt idx="12">
                  <c:v>330.59000000000003</c:v>
                </c:pt>
                <c:pt idx="13">
                  <c:v>340.3</c:v>
                </c:pt>
                <c:pt idx="14">
                  <c:v>342.42</c:v>
                </c:pt>
                <c:pt idx="15">
                  <c:v>344.27000000000004</c:v>
                </c:pt>
                <c:pt idx="16">
                  <c:v>346.04</c:v>
                </c:pt>
                <c:pt idx="17">
                  <c:v>349.94</c:v>
                </c:pt>
                <c:pt idx="18">
                  <c:v>360.16</c:v>
                </c:pt>
                <c:pt idx="19">
                  <c:v>356.59000000000003</c:v>
                </c:pt>
                <c:pt idx="20">
                  <c:v>360.5</c:v>
                </c:pt>
                <c:pt idx="21">
                  <c:v>373.24</c:v>
                </c:pt>
                <c:pt idx="22">
                  <c:v>369.34000000000003</c:v>
                </c:pt>
                <c:pt idx="23">
                  <c:v>373.91</c:v>
                </c:pt>
                <c:pt idx="24">
                  <c:v>370.8</c:v>
                </c:pt>
                <c:pt idx="25">
                  <c:v>372.46000000000004</c:v>
                </c:pt>
                <c:pt idx="26">
                  <c:v>386.74</c:v>
                </c:pt>
                <c:pt idx="27">
                  <c:v>382.64000000000004</c:v>
                </c:pt>
                <c:pt idx="28">
                  <c:v>386.43</c:v>
                </c:pt>
                <c:pt idx="29">
                  <c:v>390.32</c:v>
                </c:pt>
                <c:pt idx="30">
                  <c:v>398.59000000000003</c:v>
                </c:pt>
                <c:pt idx="31">
                  <c:v>388.65000000000003</c:v>
                </c:pt>
                <c:pt idx="32">
                  <c:v>394.27000000000004</c:v>
                </c:pt>
                <c:pt idx="33">
                  <c:v>390.22</c:v>
                </c:pt>
                <c:pt idx="34">
                  <c:v>405.07</c:v>
                </c:pt>
                <c:pt idx="35">
                  <c:v>413.90000000000003</c:v>
                </c:pt>
                <c:pt idx="36">
                  <c:v>405.01000000000005</c:v>
                </c:pt>
                <c:pt idx="37">
                  <c:v>406.22</c:v>
                </c:pt>
                <c:pt idx="38">
                  <c:v>426.31</c:v>
                </c:pt>
                <c:pt idx="39">
                  <c:v>427.16</c:v>
                </c:pt>
                <c:pt idx="40">
                  <c:v>427.16</c:v>
                </c:pt>
                <c:pt idx="41">
                  <c:v>429.69</c:v>
                </c:pt>
                <c:pt idx="42">
                  <c:v>426.96000000000004</c:v>
                </c:pt>
                <c:pt idx="43">
                  <c:v>417.21000000000004</c:v>
                </c:pt>
                <c:pt idx="44">
                  <c:v>434.6</c:v>
                </c:pt>
                <c:pt idx="45">
                  <c:v>418.33000000000004</c:v>
                </c:pt>
                <c:pt idx="46">
                  <c:v>430.93</c:v>
                </c:pt>
                <c:pt idx="47">
                  <c:v>428.81</c:v>
                </c:pt>
                <c:pt idx="48">
                  <c:v>450.59000000000003</c:v>
                </c:pt>
                <c:pt idx="49">
                  <c:v>436.78000000000003</c:v>
                </c:pt>
                <c:pt idx="50">
                  <c:v>435.64000000000004</c:v>
                </c:pt>
                <c:pt idx="51">
                  <c:v>435.47</c:v>
                </c:pt>
                <c:pt idx="52">
                  <c:v>433.49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TEDNIH'!$L$46:$L$98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TEDNIH'!$N$46:$N$98</c:f>
              <c:numCache>
                <c:formatCode>0.00</c:formatCode>
                <c:ptCount val="53"/>
                <c:pt idx="0">
                  <c:v>325.20000000000005</c:v>
                </c:pt>
                <c:pt idx="1">
                  <c:v>325.31</c:v>
                </c:pt>
                <c:pt idx="2">
                  <c:v>329.11</c:v>
                </c:pt>
                <c:pt idx="3">
                  <c:v>331.98</c:v>
                </c:pt>
                <c:pt idx="4">
                  <c:v>337.75</c:v>
                </c:pt>
                <c:pt idx="5">
                  <c:v>327.28000000000003</c:v>
                </c:pt>
                <c:pt idx="6">
                  <c:v>326.29000000000002</c:v>
                </c:pt>
                <c:pt idx="7">
                  <c:v>314.11</c:v>
                </c:pt>
                <c:pt idx="8">
                  <c:v>308.09000000000003</c:v>
                </c:pt>
                <c:pt idx="9">
                  <c:v>333.49</c:v>
                </c:pt>
                <c:pt idx="10">
                  <c:v>329.14000000000004</c:v>
                </c:pt>
                <c:pt idx="11">
                  <c:v>321.97000000000003</c:v>
                </c:pt>
                <c:pt idx="12">
                  <c:v>330.09000000000003</c:v>
                </c:pt>
                <c:pt idx="13">
                  <c:v>318.43</c:v>
                </c:pt>
                <c:pt idx="14">
                  <c:v>337.71000000000004</c:v>
                </c:pt>
                <c:pt idx="15">
                  <c:v>335.28000000000003</c:v>
                </c:pt>
                <c:pt idx="16">
                  <c:v>309.20000000000005</c:v>
                </c:pt>
                <c:pt idx="17">
                  <c:v>347.51000000000005</c:v>
                </c:pt>
                <c:pt idx="18">
                  <c:v>337.20000000000005</c:v>
                </c:pt>
                <c:pt idx="19">
                  <c:v>346.92</c:v>
                </c:pt>
                <c:pt idx="20">
                  <c:v>338.38</c:v>
                </c:pt>
                <c:pt idx="21">
                  <c:v>333.72</c:v>
                </c:pt>
                <c:pt idx="22">
                  <c:v>344.46000000000004</c:v>
                </c:pt>
                <c:pt idx="23">
                  <c:v>348.33000000000004</c:v>
                </c:pt>
                <c:pt idx="24">
                  <c:v>375.99</c:v>
                </c:pt>
                <c:pt idx="25">
                  <c:v>377.76000000000005</c:v>
                </c:pt>
                <c:pt idx="26">
                  <c:v>350.78000000000003</c:v>
                </c:pt>
                <c:pt idx="27">
                  <c:v>369.57</c:v>
                </c:pt>
                <c:pt idx="28">
                  <c:v>392.52000000000004</c:v>
                </c:pt>
                <c:pt idx="29">
                  <c:v>382.48</c:v>
                </c:pt>
                <c:pt idx="30">
                  <c:v>410.12</c:v>
                </c:pt>
                <c:pt idx="31">
                  <c:v>352.51000000000005</c:v>
                </c:pt>
                <c:pt idx="32">
                  <c:v>357.04</c:v>
                </c:pt>
                <c:pt idx="33">
                  <c:v>389.38</c:v>
                </c:pt>
                <c:pt idx="34">
                  <c:v>408.22</c:v>
                </c:pt>
                <c:pt idx="35">
                  <c:v>417.76000000000005</c:v>
                </c:pt>
                <c:pt idx="36">
                  <c:v>423.19</c:v>
                </c:pt>
                <c:pt idx="37">
                  <c:v>357.63000000000005</c:v>
                </c:pt>
                <c:pt idx="38">
                  <c:v>418.3</c:v>
                </c:pt>
                <c:pt idx="39">
                  <c:v>414.56</c:v>
                </c:pt>
                <c:pt idx="40">
                  <c:v>414.56</c:v>
                </c:pt>
                <c:pt idx="41">
                  <c:v>437.85</c:v>
                </c:pt>
                <c:pt idx="42">
                  <c:v>442.88000000000005</c:v>
                </c:pt>
                <c:pt idx="43">
                  <c:v>390.97</c:v>
                </c:pt>
                <c:pt idx="44">
                  <c:v>427.32000000000005</c:v>
                </c:pt>
                <c:pt idx="45">
                  <c:v>436.33000000000004</c:v>
                </c:pt>
                <c:pt idx="46">
                  <c:v>426.16</c:v>
                </c:pt>
                <c:pt idx="47">
                  <c:v>427.89000000000004</c:v>
                </c:pt>
                <c:pt idx="48">
                  <c:v>441.06</c:v>
                </c:pt>
                <c:pt idx="49">
                  <c:v>445.18</c:v>
                </c:pt>
                <c:pt idx="50">
                  <c:v>450.47</c:v>
                </c:pt>
                <c:pt idx="51">
                  <c:v>384.46000000000004</c:v>
                </c:pt>
                <c:pt idx="52">
                  <c:v>368.45000000000005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TEDNIH'!$L$46:$L$98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TEDNIH'!$O$46:$O$98</c:f>
              <c:numCache>
                <c:formatCode>0.00</c:formatCode>
                <c:ptCount val="53"/>
                <c:pt idx="0">
                  <c:v>326.54000000000002</c:v>
                </c:pt>
                <c:pt idx="5">
                  <c:v>291.54000000000002</c:v>
                </c:pt>
                <c:pt idx="6">
                  <c:v>316.54000000000002</c:v>
                </c:pt>
                <c:pt idx="16">
                  <c:v>346.54</c:v>
                </c:pt>
                <c:pt idx="21">
                  <c:v>366.54</c:v>
                </c:pt>
                <c:pt idx="34">
                  <c:v>386.54</c:v>
                </c:pt>
                <c:pt idx="37">
                  <c:v>402.41</c:v>
                </c:pt>
                <c:pt idx="38">
                  <c:v>422.41</c:v>
                </c:pt>
                <c:pt idx="41">
                  <c:v>433.51000000000005</c:v>
                </c:pt>
                <c:pt idx="42">
                  <c:v>447.41</c:v>
                </c:pt>
                <c:pt idx="44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TEDNIH'!$L$46:$L$98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TEDNIH'!$P$46:$P$98</c:f>
              <c:numCache>
                <c:formatCode>0.00</c:formatCode>
                <c:ptCount val="53"/>
                <c:pt idx="0">
                  <c:v>253.15</c:v>
                </c:pt>
                <c:pt idx="1">
                  <c:v>263.88</c:v>
                </c:pt>
                <c:pt idx="2">
                  <c:v>261.52</c:v>
                </c:pt>
                <c:pt idx="3">
                  <c:v>269.21000000000004</c:v>
                </c:pt>
                <c:pt idx="4">
                  <c:v>259.76</c:v>
                </c:pt>
                <c:pt idx="5">
                  <c:v>240.28</c:v>
                </c:pt>
                <c:pt idx="6">
                  <c:v>260.48</c:v>
                </c:pt>
                <c:pt idx="7">
                  <c:v>258.64</c:v>
                </c:pt>
                <c:pt idx="8">
                  <c:v>260.32</c:v>
                </c:pt>
                <c:pt idx="9">
                  <c:v>261.94</c:v>
                </c:pt>
                <c:pt idx="10">
                  <c:v>230.62</c:v>
                </c:pt>
                <c:pt idx="11">
                  <c:v>250.73</c:v>
                </c:pt>
                <c:pt idx="12">
                  <c:v>246.67</c:v>
                </c:pt>
                <c:pt idx="13">
                  <c:v>253.17</c:v>
                </c:pt>
                <c:pt idx="14">
                  <c:v>256.17</c:v>
                </c:pt>
                <c:pt idx="15">
                  <c:v>255.35999999999999</c:v>
                </c:pt>
                <c:pt idx="16">
                  <c:v>254.09</c:v>
                </c:pt>
                <c:pt idx="17">
                  <c:v>251.29999999999998</c:v>
                </c:pt>
                <c:pt idx="18">
                  <c:v>256.54000000000002</c:v>
                </c:pt>
                <c:pt idx="19">
                  <c:v>258.78000000000003</c:v>
                </c:pt>
                <c:pt idx="20">
                  <c:v>249.67999999999998</c:v>
                </c:pt>
                <c:pt idx="21">
                  <c:v>263.87</c:v>
                </c:pt>
                <c:pt idx="22">
                  <c:v>257.19</c:v>
                </c:pt>
                <c:pt idx="23">
                  <c:v>278.16000000000003</c:v>
                </c:pt>
                <c:pt idx="24">
                  <c:v>260.84000000000003</c:v>
                </c:pt>
                <c:pt idx="25">
                  <c:v>278.88</c:v>
                </c:pt>
                <c:pt idx="26">
                  <c:v>258.17</c:v>
                </c:pt>
                <c:pt idx="27">
                  <c:v>260.44</c:v>
                </c:pt>
                <c:pt idx="28">
                  <c:v>261.82</c:v>
                </c:pt>
                <c:pt idx="29">
                  <c:v>266.36</c:v>
                </c:pt>
                <c:pt idx="30">
                  <c:v>268.15000000000003</c:v>
                </c:pt>
                <c:pt idx="31">
                  <c:v>246.53</c:v>
                </c:pt>
                <c:pt idx="32">
                  <c:v>275.18</c:v>
                </c:pt>
                <c:pt idx="33">
                  <c:v>279.3</c:v>
                </c:pt>
                <c:pt idx="34">
                  <c:v>266.33000000000004</c:v>
                </c:pt>
                <c:pt idx="35">
                  <c:v>262.3</c:v>
                </c:pt>
                <c:pt idx="36">
                  <c:v>303.12</c:v>
                </c:pt>
                <c:pt idx="37">
                  <c:v>311.56</c:v>
                </c:pt>
                <c:pt idx="38">
                  <c:v>321.48</c:v>
                </c:pt>
                <c:pt idx="39">
                  <c:v>343.43</c:v>
                </c:pt>
                <c:pt idx="40">
                  <c:v>343.43</c:v>
                </c:pt>
                <c:pt idx="41">
                  <c:v>348.29</c:v>
                </c:pt>
                <c:pt idx="42">
                  <c:v>362.95000000000005</c:v>
                </c:pt>
                <c:pt idx="43">
                  <c:v>381.53000000000003</c:v>
                </c:pt>
                <c:pt idx="44">
                  <c:v>360.12</c:v>
                </c:pt>
                <c:pt idx="45">
                  <c:v>363.68</c:v>
                </c:pt>
                <c:pt idx="46">
                  <c:v>362.88000000000005</c:v>
                </c:pt>
                <c:pt idx="47">
                  <c:v>352.84000000000003</c:v>
                </c:pt>
                <c:pt idx="48">
                  <c:v>368.42</c:v>
                </c:pt>
                <c:pt idx="49">
                  <c:v>364.24</c:v>
                </c:pt>
                <c:pt idx="50">
                  <c:v>372.81</c:v>
                </c:pt>
                <c:pt idx="51">
                  <c:v>352.71000000000004</c:v>
                </c:pt>
                <c:pt idx="52">
                  <c:v>328.07000000000005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TEDNIH'!$L$46:$L$98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TEDNIH'!$Q$46:$Q$98</c:f>
              <c:numCache>
                <c:formatCode>0.00</c:formatCode>
                <c:ptCount val="53"/>
                <c:pt idx="0">
                  <c:v>333.32</c:v>
                </c:pt>
                <c:pt idx="1">
                  <c:v>328.65000000000003</c:v>
                </c:pt>
                <c:pt idx="2">
                  <c:v>325.94</c:v>
                </c:pt>
                <c:pt idx="3">
                  <c:v>319.82</c:v>
                </c:pt>
                <c:pt idx="4">
                  <c:v>328.19</c:v>
                </c:pt>
                <c:pt idx="5">
                  <c:v>325.98</c:v>
                </c:pt>
                <c:pt idx="6">
                  <c:v>319.36</c:v>
                </c:pt>
                <c:pt idx="7">
                  <c:v>326.61</c:v>
                </c:pt>
                <c:pt idx="8">
                  <c:v>329.76000000000005</c:v>
                </c:pt>
                <c:pt idx="9">
                  <c:v>323.27000000000004</c:v>
                </c:pt>
                <c:pt idx="10">
                  <c:v>339.85</c:v>
                </c:pt>
                <c:pt idx="11">
                  <c:v>340.02000000000004</c:v>
                </c:pt>
                <c:pt idx="12">
                  <c:v>335.63</c:v>
                </c:pt>
                <c:pt idx="13">
                  <c:v>322.27000000000004</c:v>
                </c:pt>
                <c:pt idx="14">
                  <c:v>336.24</c:v>
                </c:pt>
                <c:pt idx="15">
                  <c:v>337.67</c:v>
                </c:pt>
                <c:pt idx="16">
                  <c:v>333.34000000000003</c:v>
                </c:pt>
                <c:pt idx="17">
                  <c:v>336.72</c:v>
                </c:pt>
                <c:pt idx="18">
                  <c:v>342.08000000000004</c:v>
                </c:pt>
                <c:pt idx="19">
                  <c:v>338.56</c:v>
                </c:pt>
                <c:pt idx="20">
                  <c:v>335.54</c:v>
                </c:pt>
                <c:pt idx="21">
                  <c:v>343.34000000000003</c:v>
                </c:pt>
                <c:pt idx="22">
                  <c:v>348.93</c:v>
                </c:pt>
                <c:pt idx="23">
                  <c:v>348.16</c:v>
                </c:pt>
                <c:pt idx="24">
                  <c:v>362.94</c:v>
                </c:pt>
                <c:pt idx="25">
                  <c:v>361.51000000000005</c:v>
                </c:pt>
                <c:pt idx="26">
                  <c:v>363.1</c:v>
                </c:pt>
                <c:pt idx="27">
                  <c:v>368.8</c:v>
                </c:pt>
                <c:pt idx="28">
                  <c:v>358.32</c:v>
                </c:pt>
                <c:pt idx="29">
                  <c:v>375.59000000000003</c:v>
                </c:pt>
                <c:pt idx="30">
                  <c:v>379.61</c:v>
                </c:pt>
                <c:pt idx="31">
                  <c:v>373.38</c:v>
                </c:pt>
                <c:pt idx="32">
                  <c:v>352.24</c:v>
                </c:pt>
                <c:pt idx="33">
                  <c:v>357.84000000000003</c:v>
                </c:pt>
                <c:pt idx="34">
                  <c:v>371</c:v>
                </c:pt>
                <c:pt idx="35">
                  <c:v>383.46000000000004</c:v>
                </c:pt>
                <c:pt idx="36">
                  <c:v>375.69</c:v>
                </c:pt>
                <c:pt idx="37">
                  <c:v>393.41</c:v>
                </c:pt>
                <c:pt idx="38">
                  <c:v>396.3</c:v>
                </c:pt>
                <c:pt idx="39">
                  <c:v>398.94</c:v>
                </c:pt>
                <c:pt idx="40">
                  <c:v>398.94</c:v>
                </c:pt>
                <c:pt idx="41">
                  <c:v>404.84000000000003</c:v>
                </c:pt>
                <c:pt idx="42">
                  <c:v>395.47</c:v>
                </c:pt>
                <c:pt idx="43">
                  <c:v>400.17</c:v>
                </c:pt>
                <c:pt idx="44">
                  <c:v>385.15000000000003</c:v>
                </c:pt>
                <c:pt idx="45">
                  <c:v>416.86</c:v>
                </c:pt>
                <c:pt idx="46">
                  <c:v>418.77000000000004</c:v>
                </c:pt>
                <c:pt idx="47">
                  <c:v>411.90000000000003</c:v>
                </c:pt>
                <c:pt idx="48">
                  <c:v>430.31</c:v>
                </c:pt>
                <c:pt idx="49">
                  <c:v>412.08000000000004</c:v>
                </c:pt>
                <c:pt idx="50">
                  <c:v>431.79</c:v>
                </c:pt>
                <c:pt idx="51">
                  <c:v>405.38000000000005</c:v>
                </c:pt>
                <c:pt idx="52">
                  <c:v>418.14000000000004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TEDNIH'!$L$46:$L$98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TEDNIH'!$R$46:$R$98</c:f>
              <c:numCache>
                <c:formatCode>0.00</c:formatCode>
                <c:ptCount val="53"/>
                <c:pt idx="0">
                  <c:v>176.54</c:v>
                </c:pt>
                <c:pt idx="23">
                  <c:v>316.54000000000002</c:v>
                </c:pt>
                <c:pt idx="26">
                  <c:v>286.54000000000002</c:v>
                </c:pt>
                <c:pt idx="29">
                  <c:v>246.54</c:v>
                </c:pt>
                <c:pt idx="39">
                  <c:v>367.41</c:v>
                </c:pt>
                <c:pt idx="40">
                  <c:v>367.41</c:v>
                </c:pt>
                <c:pt idx="46">
                  <c:v>482.41</c:v>
                </c:pt>
                <c:pt idx="49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40204495464094E-2"/>
          <c:y val="1.6035060819671942E-2"/>
          <c:w val="0.91017378703283025"/>
          <c:h val="0.8474908371562416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TEDNIH'!$C$26:$C$78</c:f>
              <c:numCache>
                <c:formatCode>#,##0</c:formatCode>
                <c:ptCount val="53"/>
                <c:pt idx="0">
                  <c:v>631</c:v>
                </c:pt>
                <c:pt idx="1">
                  <c:v>0</c:v>
                </c:pt>
                <c:pt idx="2">
                  <c:v>217</c:v>
                </c:pt>
                <c:pt idx="3">
                  <c:v>729</c:v>
                </c:pt>
                <c:pt idx="4">
                  <c:v>0</c:v>
                </c:pt>
                <c:pt idx="5">
                  <c:v>1036</c:v>
                </c:pt>
                <c:pt idx="6">
                  <c:v>609</c:v>
                </c:pt>
                <c:pt idx="7">
                  <c:v>902</c:v>
                </c:pt>
                <c:pt idx="8">
                  <c:v>330</c:v>
                </c:pt>
                <c:pt idx="9">
                  <c:v>839</c:v>
                </c:pt>
                <c:pt idx="10">
                  <c:v>112</c:v>
                </c:pt>
                <c:pt idx="11">
                  <c:v>969</c:v>
                </c:pt>
                <c:pt idx="12">
                  <c:v>389</c:v>
                </c:pt>
                <c:pt idx="13">
                  <c:v>799</c:v>
                </c:pt>
                <c:pt idx="14">
                  <c:v>450</c:v>
                </c:pt>
                <c:pt idx="15">
                  <c:v>369</c:v>
                </c:pt>
                <c:pt idx="16">
                  <c:v>551</c:v>
                </c:pt>
                <c:pt idx="17">
                  <c:v>386</c:v>
                </c:pt>
                <c:pt idx="18">
                  <c:v>540</c:v>
                </c:pt>
                <c:pt idx="19">
                  <c:v>448</c:v>
                </c:pt>
                <c:pt idx="20">
                  <c:v>624</c:v>
                </c:pt>
                <c:pt idx="21">
                  <c:v>720</c:v>
                </c:pt>
                <c:pt idx="22">
                  <c:v>402</c:v>
                </c:pt>
                <c:pt idx="23">
                  <c:v>567</c:v>
                </c:pt>
                <c:pt idx="24">
                  <c:v>219</c:v>
                </c:pt>
                <c:pt idx="25">
                  <c:v>279</c:v>
                </c:pt>
                <c:pt idx="26">
                  <c:v>718</c:v>
                </c:pt>
                <c:pt idx="27">
                  <c:v>179</c:v>
                </c:pt>
                <c:pt idx="28">
                  <c:v>1420</c:v>
                </c:pt>
                <c:pt idx="29">
                  <c:v>393</c:v>
                </c:pt>
                <c:pt idx="30">
                  <c:v>287</c:v>
                </c:pt>
                <c:pt idx="31">
                  <c:v>129</c:v>
                </c:pt>
                <c:pt idx="32">
                  <c:v>456</c:v>
                </c:pt>
                <c:pt idx="33">
                  <c:v>631</c:v>
                </c:pt>
                <c:pt idx="34">
                  <c:v>464</c:v>
                </c:pt>
                <c:pt idx="35">
                  <c:v>470</c:v>
                </c:pt>
                <c:pt idx="36">
                  <c:v>1124</c:v>
                </c:pt>
                <c:pt idx="37">
                  <c:v>128</c:v>
                </c:pt>
                <c:pt idx="38">
                  <c:v>895</c:v>
                </c:pt>
                <c:pt idx="39">
                  <c:v>1688</c:v>
                </c:pt>
                <c:pt idx="40">
                  <c:v>781</c:v>
                </c:pt>
                <c:pt idx="41">
                  <c:v>785</c:v>
                </c:pt>
                <c:pt idx="42">
                  <c:v>851</c:v>
                </c:pt>
                <c:pt idx="43">
                  <c:v>468</c:v>
                </c:pt>
                <c:pt idx="44">
                  <c:v>649</c:v>
                </c:pt>
                <c:pt idx="45">
                  <c:v>287</c:v>
                </c:pt>
                <c:pt idx="46">
                  <c:v>1327</c:v>
                </c:pt>
                <c:pt idx="47">
                  <c:v>474</c:v>
                </c:pt>
                <c:pt idx="48">
                  <c:v>294</c:v>
                </c:pt>
                <c:pt idx="49">
                  <c:v>2269</c:v>
                </c:pt>
                <c:pt idx="50">
                  <c:v>641</c:v>
                </c:pt>
                <c:pt idx="51">
                  <c:v>568</c:v>
                </c:pt>
                <c:pt idx="52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TEDNIH'!$D$26:$D$78</c:f>
              <c:numCache>
                <c:formatCode>#,##0</c:formatCode>
                <c:ptCount val="53"/>
                <c:pt idx="0">
                  <c:v>141669</c:v>
                </c:pt>
                <c:pt idx="1">
                  <c:v>135245</c:v>
                </c:pt>
                <c:pt idx="2">
                  <c:v>152208</c:v>
                </c:pt>
                <c:pt idx="3">
                  <c:v>149435</c:v>
                </c:pt>
                <c:pt idx="4">
                  <c:v>149825</c:v>
                </c:pt>
                <c:pt idx="5">
                  <c:v>134849</c:v>
                </c:pt>
                <c:pt idx="6">
                  <c:v>115716</c:v>
                </c:pt>
                <c:pt idx="7">
                  <c:v>133113</c:v>
                </c:pt>
                <c:pt idx="8">
                  <c:v>136366</c:v>
                </c:pt>
                <c:pt idx="9">
                  <c:v>109667</c:v>
                </c:pt>
                <c:pt idx="10">
                  <c:v>143922</c:v>
                </c:pt>
                <c:pt idx="11">
                  <c:v>131539</c:v>
                </c:pt>
                <c:pt idx="12">
                  <c:v>122720</c:v>
                </c:pt>
                <c:pt idx="13">
                  <c:v>134945</c:v>
                </c:pt>
                <c:pt idx="14">
                  <c:v>97906</c:v>
                </c:pt>
                <c:pt idx="15">
                  <c:v>129904</c:v>
                </c:pt>
                <c:pt idx="16">
                  <c:v>137216</c:v>
                </c:pt>
                <c:pt idx="17">
                  <c:v>139689</c:v>
                </c:pt>
                <c:pt idx="18">
                  <c:v>135844</c:v>
                </c:pt>
                <c:pt idx="19">
                  <c:v>133761</c:v>
                </c:pt>
                <c:pt idx="20">
                  <c:v>132599</c:v>
                </c:pt>
                <c:pt idx="21">
                  <c:v>107888</c:v>
                </c:pt>
                <c:pt idx="22">
                  <c:v>122780</c:v>
                </c:pt>
                <c:pt idx="23">
                  <c:v>119621</c:v>
                </c:pt>
                <c:pt idx="24">
                  <c:v>115845</c:v>
                </c:pt>
                <c:pt idx="25">
                  <c:v>110318</c:v>
                </c:pt>
                <c:pt idx="26">
                  <c:v>132689</c:v>
                </c:pt>
                <c:pt idx="27">
                  <c:v>136759</c:v>
                </c:pt>
                <c:pt idx="28">
                  <c:v>151368</c:v>
                </c:pt>
                <c:pt idx="29">
                  <c:v>145489</c:v>
                </c:pt>
                <c:pt idx="30">
                  <c:v>97823</c:v>
                </c:pt>
                <c:pt idx="31">
                  <c:v>122879</c:v>
                </c:pt>
                <c:pt idx="32">
                  <c:v>120246</c:v>
                </c:pt>
                <c:pt idx="33">
                  <c:v>124927</c:v>
                </c:pt>
                <c:pt idx="34">
                  <c:v>130719</c:v>
                </c:pt>
                <c:pt idx="35">
                  <c:v>96249</c:v>
                </c:pt>
                <c:pt idx="36">
                  <c:v>126550</c:v>
                </c:pt>
                <c:pt idx="37">
                  <c:v>121056</c:v>
                </c:pt>
                <c:pt idx="38">
                  <c:v>118813</c:v>
                </c:pt>
                <c:pt idx="39">
                  <c:v>125443</c:v>
                </c:pt>
                <c:pt idx="40">
                  <c:v>110333</c:v>
                </c:pt>
                <c:pt idx="41">
                  <c:v>116909</c:v>
                </c:pt>
                <c:pt idx="42">
                  <c:v>117703</c:v>
                </c:pt>
                <c:pt idx="43">
                  <c:v>115045</c:v>
                </c:pt>
                <c:pt idx="44">
                  <c:v>105160</c:v>
                </c:pt>
                <c:pt idx="45">
                  <c:v>97860</c:v>
                </c:pt>
                <c:pt idx="46">
                  <c:v>137657</c:v>
                </c:pt>
                <c:pt idx="47">
                  <c:v>109152</c:v>
                </c:pt>
                <c:pt idx="48">
                  <c:v>128213</c:v>
                </c:pt>
                <c:pt idx="49">
                  <c:v>91148</c:v>
                </c:pt>
                <c:pt idx="50">
                  <c:v>109511</c:v>
                </c:pt>
                <c:pt idx="51">
                  <c:v>136044</c:v>
                </c:pt>
                <c:pt idx="52">
                  <c:v>133179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TEDNIH'!$E$26:$E$78</c:f>
              <c:numCache>
                <c:formatCode>#,##0</c:formatCode>
                <c:ptCount val="53"/>
                <c:pt idx="0">
                  <c:v>9851</c:v>
                </c:pt>
                <c:pt idx="1">
                  <c:v>9218</c:v>
                </c:pt>
                <c:pt idx="2">
                  <c:v>8685</c:v>
                </c:pt>
                <c:pt idx="3">
                  <c:v>12217</c:v>
                </c:pt>
                <c:pt idx="4">
                  <c:v>6710</c:v>
                </c:pt>
                <c:pt idx="5">
                  <c:v>6401</c:v>
                </c:pt>
                <c:pt idx="6">
                  <c:v>9262</c:v>
                </c:pt>
                <c:pt idx="7">
                  <c:v>16679</c:v>
                </c:pt>
                <c:pt idx="8">
                  <c:v>10473</c:v>
                </c:pt>
                <c:pt idx="9">
                  <c:v>11645</c:v>
                </c:pt>
                <c:pt idx="10">
                  <c:v>14589</c:v>
                </c:pt>
                <c:pt idx="11">
                  <c:v>8800</c:v>
                </c:pt>
                <c:pt idx="12">
                  <c:v>9376</c:v>
                </c:pt>
                <c:pt idx="13">
                  <c:v>13435</c:v>
                </c:pt>
                <c:pt idx="14">
                  <c:v>16362</c:v>
                </c:pt>
                <c:pt idx="15">
                  <c:v>6029</c:v>
                </c:pt>
                <c:pt idx="16">
                  <c:v>9744</c:v>
                </c:pt>
                <c:pt idx="17">
                  <c:v>6401</c:v>
                </c:pt>
                <c:pt idx="18">
                  <c:v>12428</c:v>
                </c:pt>
                <c:pt idx="19">
                  <c:v>12989</c:v>
                </c:pt>
                <c:pt idx="20">
                  <c:v>11240</c:v>
                </c:pt>
                <c:pt idx="21">
                  <c:v>11767</c:v>
                </c:pt>
                <c:pt idx="22">
                  <c:v>11639</c:v>
                </c:pt>
                <c:pt idx="23">
                  <c:v>4657</c:v>
                </c:pt>
                <c:pt idx="24">
                  <c:v>7463</c:v>
                </c:pt>
                <c:pt idx="25">
                  <c:v>5445</c:v>
                </c:pt>
                <c:pt idx="26">
                  <c:v>11687</c:v>
                </c:pt>
                <c:pt idx="27">
                  <c:v>7166</c:v>
                </c:pt>
                <c:pt idx="28">
                  <c:v>10635</c:v>
                </c:pt>
                <c:pt idx="29">
                  <c:v>3168</c:v>
                </c:pt>
                <c:pt idx="30">
                  <c:v>3254</c:v>
                </c:pt>
                <c:pt idx="31">
                  <c:v>4079</c:v>
                </c:pt>
                <c:pt idx="32">
                  <c:v>4394</c:v>
                </c:pt>
                <c:pt idx="33">
                  <c:v>6451</c:v>
                </c:pt>
                <c:pt idx="34">
                  <c:v>2821</c:v>
                </c:pt>
                <c:pt idx="35">
                  <c:v>4601</c:v>
                </c:pt>
                <c:pt idx="36">
                  <c:v>5656</c:v>
                </c:pt>
                <c:pt idx="37">
                  <c:v>5512</c:v>
                </c:pt>
                <c:pt idx="38">
                  <c:v>4636</c:v>
                </c:pt>
                <c:pt idx="39">
                  <c:v>6584</c:v>
                </c:pt>
                <c:pt idx="40">
                  <c:v>2311</c:v>
                </c:pt>
                <c:pt idx="41">
                  <c:v>5300</c:v>
                </c:pt>
                <c:pt idx="42">
                  <c:v>3083</c:v>
                </c:pt>
                <c:pt idx="43">
                  <c:v>3670</c:v>
                </c:pt>
                <c:pt idx="44">
                  <c:v>6209</c:v>
                </c:pt>
                <c:pt idx="45">
                  <c:v>5477</c:v>
                </c:pt>
                <c:pt idx="46">
                  <c:v>4514</c:v>
                </c:pt>
                <c:pt idx="47">
                  <c:v>6221</c:v>
                </c:pt>
                <c:pt idx="48">
                  <c:v>3833</c:v>
                </c:pt>
                <c:pt idx="49">
                  <c:v>8649</c:v>
                </c:pt>
                <c:pt idx="50">
                  <c:v>3968</c:v>
                </c:pt>
                <c:pt idx="51">
                  <c:v>6562</c:v>
                </c:pt>
                <c:pt idx="52">
                  <c:v>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TEDNIH'!$F$26:$F$78</c:f>
              <c:numCache>
                <c:formatCode>#,##0</c:formatCode>
                <c:ptCount val="53"/>
                <c:pt idx="0">
                  <c:v>335</c:v>
                </c:pt>
                <c:pt idx="1">
                  <c:v>361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860</c:v>
                </c:pt>
                <c:pt idx="6">
                  <c:v>345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1603</c:v>
                </c:pt>
                <c:pt idx="17">
                  <c:v>335</c:v>
                </c:pt>
                <c:pt idx="18">
                  <c:v>0</c:v>
                </c:pt>
                <c:pt idx="19">
                  <c:v>0</c:v>
                </c:pt>
                <c:pt idx="20">
                  <c:v>328</c:v>
                </c:pt>
                <c:pt idx="21">
                  <c:v>307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361</c:v>
                </c:pt>
                <c:pt idx="35">
                  <c:v>0</c:v>
                </c:pt>
                <c:pt idx="36">
                  <c:v>0</c:v>
                </c:pt>
                <c:pt idx="37">
                  <c:v>326</c:v>
                </c:pt>
                <c:pt idx="38">
                  <c:v>379</c:v>
                </c:pt>
                <c:pt idx="39">
                  <c:v>0</c:v>
                </c:pt>
                <c:pt idx="40">
                  <c:v>0</c:v>
                </c:pt>
                <c:pt idx="41">
                  <c:v>1880</c:v>
                </c:pt>
                <c:pt idx="42">
                  <c:v>1098</c:v>
                </c:pt>
                <c:pt idx="43">
                  <c:v>0</c:v>
                </c:pt>
                <c:pt idx="44">
                  <c:v>1097</c:v>
                </c:pt>
                <c:pt idx="45">
                  <c:v>1299</c:v>
                </c:pt>
                <c:pt idx="46">
                  <c:v>784</c:v>
                </c:pt>
                <c:pt idx="47">
                  <c:v>962</c:v>
                </c:pt>
                <c:pt idx="48">
                  <c:v>7048</c:v>
                </c:pt>
                <c:pt idx="49">
                  <c:v>393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TEDNIH'!$G$26:$G$78</c:f>
              <c:numCache>
                <c:formatCode>#,##0</c:formatCode>
                <c:ptCount val="53"/>
                <c:pt idx="0">
                  <c:v>49865</c:v>
                </c:pt>
                <c:pt idx="1">
                  <c:v>39246</c:v>
                </c:pt>
                <c:pt idx="2">
                  <c:v>46000</c:v>
                </c:pt>
                <c:pt idx="3">
                  <c:v>45074</c:v>
                </c:pt>
                <c:pt idx="4">
                  <c:v>47644</c:v>
                </c:pt>
                <c:pt idx="5">
                  <c:v>24722</c:v>
                </c:pt>
                <c:pt idx="6">
                  <c:v>59907</c:v>
                </c:pt>
                <c:pt idx="7">
                  <c:v>39195</c:v>
                </c:pt>
                <c:pt idx="8">
                  <c:v>65806</c:v>
                </c:pt>
                <c:pt idx="9">
                  <c:v>41176</c:v>
                </c:pt>
                <c:pt idx="10">
                  <c:v>60904</c:v>
                </c:pt>
                <c:pt idx="11">
                  <c:v>41341</c:v>
                </c:pt>
                <c:pt idx="12">
                  <c:v>63726</c:v>
                </c:pt>
                <c:pt idx="13">
                  <c:v>56258</c:v>
                </c:pt>
                <c:pt idx="14">
                  <c:v>52908</c:v>
                </c:pt>
                <c:pt idx="15">
                  <c:v>58754</c:v>
                </c:pt>
                <c:pt idx="16">
                  <c:v>60998</c:v>
                </c:pt>
                <c:pt idx="17">
                  <c:v>49706</c:v>
                </c:pt>
                <c:pt idx="18">
                  <c:v>67334</c:v>
                </c:pt>
                <c:pt idx="19">
                  <c:v>69916</c:v>
                </c:pt>
                <c:pt idx="20">
                  <c:v>53790</c:v>
                </c:pt>
                <c:pt idx="21">
                  <c:v>56651</c:v>
                </c:pt>
                <c:pt idx="22">
                  <c:v>73547</c:v>
                </c:pt>
                <c:pt idx="23">
                  <c:v>72614</c:v>
                </c:pt>
                <c:pt idx="24">
                  <c:v>64215</c:v>
                </c:pt>
                <c:pt idx="25">
                  <c:v>54941</c:v>
                </c:pt>
                <c:pt idx="26">
                  <c:v>67244</c:v>
                </c:pt>
                <c:pt idx="27">
                  <c:v>63685</c:v>
                </c:pt>
                <c:pt idx="28">
                  <c:v>71226</c:v>
                </c:pt>
                <c:pt idx="29">
                  <c:v>28026</c:v>
                </c:pt>
                <c:pt idx="30">
                  <c:v>37494</c:v>
                </c:pt>
                <c:pt idx="31">
                  <c:v>64600</c:v>
                </c:pt>
                <c:pt idx="32">
                  <c:v>51433</c:v>
                </c:pt>
                <c:pt idx="33">
                  <c:v>46262</c:v>
                </c:pt>
                <c:pt idx="34">
                  <c:v>52463</c:v>
                </c:pt>
                <c:pt idx="35">
                  <c:v>54612</c:v>
                </c:pt>
                <c:pt idx="36">
                  <c:v>48603</c:v>
                </c:pt>
                <c:pt idx="37">
                  <c:v>60577</c:v>
                </c:pt>
                <c:pt idx="38">
                  <c:v>67291</c:v>
                </c:pt>
                <c:pt idx="39">
                  <c:v>49976</c:v>
                </c:pt>
                <c:pt idx="40">
                  <c:v>65190</c:v>
                </c:pt>
                <c:pt idx="41">
                  <c:v>64515</c:v>
                </c:pt>
                <c:pt idx="42">
                  <c:v>55687</c:v>
                </c:pt>
                <c:pt idx="43">
                  <c:v>55404</c:v>
                </c:pt>
                <c:pt idx="44">
                  <c:v>65716</c:v>
                </c:pt>
                <c:pt idx="45">
                  <c:v>30664</c:v>
                </c:pt>
                <c:pt idx="46">
                  <c:v>59112</c:v>
                </c:pt>
                <c:pt idx="47">
                  <c:v>58866</c:v>
                </c:pt>
                <c:pt idx="48">
                  <c:v>49143</c:v>
                </c:pt>
                <c:pt idx="49">
                  <c:v>55502</c:v>
                </c:pt>
                <c:pt idx="50">
                  <c:v>40551</c:v>
                </c:pt>
                <c:pt idx="51">
                  <c:v>55064</c:v>
                </c:pt>
                <c:pt idx="52">
                  <c:v>58941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TEDNIH'!$H$26:$H$78</c:f>
              <c:numCache>
                <c:formatCode>#,##0</c:formatCode>
                <c:ptCount val="53"/>
                <c:pt idx="0">
                  <c:v>46108</c:v>
                </c:pt>
                <c:pt idx="1">
                  <c:v>63858</c:v>
                </c:pt>
                <c:pt idx="2">
                  <c:v>47212</c:v>
                </c:pt>
                <c:pt idx="3">
                  <c:v>48229</c:v>
                </c:pt>
                <c:pt idx="4">
                  <c:v>51477</c:v>
                </c:pt>
                <c:pt idx="5">
                  <c:v>57566</c:v>
                </c:pt>
                <c:pt idx="6">
                  <c:v>48629</c:v>
                </c:pt>
                <c:pt idx="7">
                  <c:v>44689</c:v>
                </c:pt>
                <c:pt idx="8">
                  <c:v>48605</c:v>
                </c:pt>
                <c:pt idx="9">
                  <c:v>40743</c:v>
                </c:pt>
                <c:pt idx="10">
                  <c:v>58568</c:v>
                </c:pt>
                <c:pt idx="11">
                  <c:v>36733</c:v>
                </c:pt>
                <c:pt idx="12">
                  <c:v>56171</c:v>
                </c:pt>
                <c:pt idx="13">
                  <c:v>60262</c:v>
                </c:pt>
                <c:pt idx="14">
                  <c:v>54925</c:v>
                </c:pt>
                <c:pt idx="15">
                  <c:v>63712</c:v>
                </c:pt>
                <c:pt idx="16">
                  <c:v>47339</c:v>
                </c:pt>
                <c:pt idx="17">
                  <c:v>55824</c:v>
                </c:pt>
                <c:pt idx="18">
                  <c:v>50273</c:v>
                </c:pt>
                <c:pt idx="19">
                  <c:v>44765</c:v>
                </c:pt>
                <c:pt idx="20">
                  <c:v>52484</c:v>
                </c:pt>
                <c:pt idx="21">
                  <c:v>36404</c:v>
                </c:pt>
                <c:pt idx="22">
                  <c:v>48346</c:v>
                </c:pt>
                <c:pt idx="23">
                  <c:v>55760</c:v>
                </c:pt>
                <c:pt idx="24">
                  <c:v>47705</c:v>
                </c:pt>
                <c:pt idx="25">
                  <c:v>44807</c:v>
                </c:pt>
                <c:pt idx="26">
                  <c:v>64180</c:v>
                </c:pt>
                <c:pt idx="27">
                  <c:v>41030</c:v>
                </c:pt>
                <c:pt idx="28">
                  <c:v>41186</c:v>
                </c:pt>
                <c:pt idx="29">
                  <c:v>37836</c:v>
                </c:pt>
                <c:pt idx="30">
                  <c:v>28345</c:v>
                </c:pt>
                <c:pt idx="31">
                  <c:v>36268</c:v>
                </c:pt>
                <c:pt idx="32">
                  <c:v>43507</c:v>
                </c:pt>
                <c:pt idx="33">
                  <c:v>35941</c:v>
                </c:pt>
                <c:pt idx="34">
                  <c:v>29690</c:v>
                </c:pt>
                <c:pt idx="35">
                  <c:v>40536</c:v>
                </c:pt>
                <c:pt idx="36">
                  <c:v>33395</c:v>
                </c:pt>
                <c:pt idx="37">
                  <c:v>53314</c:v>
                </c:pt>
                <c:pt idx="38">
                  <c:v>36220</c:v>
                </c:pt>
                <c:pt idx="39">
                  <c:v>40751</c:v>
                </c:pt>
                <c:pt idx="40">
                  <c:v>40046</c:v>
                </c:pt>
                <c:pt idx="41">
                  <c:v>42285</c:v>
                </c:pt>
                <c:pt idx="42">
                  <c:v>40712</c:v>
                </c:pt>
                <c:pt idx="43">
                  <c:v>42875</c:v>
                </c:pt>
                <c:pt idx="44">
                  <c:v>42037</c:v>
                </c:pt>
                <c:pt idx="45">
                  <c:v>35517</c:v>
                </c:pt>
                <c:pt idx="46">
                  <c:v>42480</c:v>
                </c:pt>
                <c:pt idx="47">
                  <c:v>35968</c:v>
                </c:pt>
                <c:pt idx="48">
                  <c:v>49096</c:v>
                </c:pt>
                <c:pt idx="49">
                  <c:v>42179</c:v>
                </c:pt>
                <c:pt idx="50">
                  <c:v>46427</c:v>
                </c:pt>
                <c:pt idx="51">
                  <c:v>44011</c:v>
                </c:pt>
                <c:pt idx="52">
                  <c:v>39672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R3'!$X$84:$BW$84</c:f>
              <c:numCache>
                <c:formatCode>0.00</c:formatCode>
                <c:ptCount val="52"/>
                <c:pt idx="0">
                  <c:v>229.072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R3'!$X$85:$BW$85</c:f>
              <c:numCache>
                <c:formatCode>0.00</c:formatCode>
                <c:ptCount val="52"/>
                <c:pt idx="0">
                  <c:v>377.5573</c:v>
                </c:pt>
                <c:pt idx="1">
                  <c:v>378.61</c:v>
                </c:pt>
                <c:pt idx="2">
                  <c:v>378.99130000000002</c:v>
                </c:pt>
                <c:pt idx="3">
                  <c:v>378.99130000000002</c:v>
                </c:pt>
                <c:pt idx="4">
                  <c:v>379.76400000000001</c:v>
                </c:pt>
                <c:pt idx="5">
                  <c:v>380.78469999999999</c:v>
                </c:pt>
                <c:pt idx="6">
                  <c:v>379.92939999999999</c:v>
                </c:pt>
                <c:pt idx="7">
                  <c:v>381.2602</c:v>
                </c:pt>
                <c:pt idx="8">
                  <c:v>383.43279999999999</c:v>
                </c:pt>
                <c:pt idx="9">
                  <c:v>386.63959999999997</c:v>
                </c:pt>
                <c:pt idx="10">
                  <c:v>386.63959999999997</c:v>
                </c:pt>
                <c:pt idx="11">
                  <c:v>388.31799999999998</c:v>
                </c:pt>
                <c:pt idx="12">
                  <c:v>389.09840000000003</c:v>
                </c:pt>
                <c:pt idx="13">
                  <c:v>391.71530000000001</c:v>
                </c:pt>
                <c:pt idx="14">
                  <c:v>394.43060000000003</c:v>
                </c:pt>
                <c:pt idx="15">
                  <c:v>396.11169999999998</c:v>
                </c:pt>
                <c:pt idx="16">
                  <c:v>398.34750000000003</c:v>
                </c:pt>
                <c:pt idx="17">
                  <c:v>403.29930000000002</c:v>
                </c:pt>
                <c:pt idx="18">
                  <c:v>407.18729999999999</c:v>
                </c:pt>
                <c:pt idx="19">
                  <c:v>410.64550000000003</c:v>
                </c:pt>
                <c:pt idx="20">
                  <c:v>409.92669999999998</c:v>
                </c:pt>
                <c:pt idx="21">
                  <c:v>416.80990000000003</c:v>
                </c:pt>
                <c:pt idx="22">
                  <c:v>420.13479999999998</c:v>
                </c:pt>
                <c:pt idx="23">
                  <c:v>421.47609999999997</c:v>
                </c:pt>
                <c:pt idx="24">
                  <c:v>427.86309999999997</c:v>
                </c:pt>
                <c:pt idx="25">
                  <c:v>431.33080000000001</c:v>
                </c:pt>
                <c:pt idx="26">
                  <c:v>431.19549999999998</c:v>
                </c:pt>
                <c:pt idx="27">
                  <c:v>429.66609999999997</c:v>
                </c:pt>
                <c:pt idx="28">
                  <c:v>426.27069999999998</c:v>
                </c:pt>
                <c:pt idx="29">
                  <c:v>434.3972</c:v>
                </c:pt>
                <c:pt idx="30">
                  <c:v>429.63339999999999</c:v>
                </c:pt>
                <c:pt idx="31">
                  <c:v>436.56240000000003</c:v>
                </c:pt>
                <c:pt idx="32">
                  <c:v>441.06099999999998</c:v>
                </c:pt>
                <c:pt idx="33">
                  <c:v>440.69130000000001</c:v>
                </c:pt>
                <c:pt idx="34">
                  <c:v>445.87310000000002</c:v>
                </c:pt>
                <c:pt idx="35">
                  <c:v>449.00599999999997</c:v>
                </c:pt>
                <c:pt idx="36">
                  <c:v>453.649</c:v>
                </c:pt>
                <c:pt idx="37">
                  <c:v>460.34899999999999</c:v>
                </c:pt>
                <c:pt idx="38">
                  <c:v>464.68560000000002</c:v>
                </c:pt>
                <c:pt idx="39">
                  <c:v>471.4701</c:v>
                </c:pt>
                <c:pt idx="40">
                  <c:v>480.84969999999998</c:v>
                </c:pt>
                <c:pt idx="41">
                  <c:v>489.14519999999999</c:v>
                </c:pt>
                <c:pt idx="42">
                  <c:v>493.61680000000001</c:v>
                </c:pt>
                <c:pt idx="43">
                  <c:v>493.61680000000001</c:v>
                </c:pt>
                <c:pt idx="44">
                  <c:v>488.13709999999998</c:v>
                </c:pt>
                <c:pt idx="45">
                  <c:v>492.6028</c:v>
                </c:pt>
                <c:pt idx="46">
                  <c:v>495.97120000000001</c:v>
                </c:pt>
                <c:pt idx="47">
                  <c:v>497.91669999999999</c:v>
                </c:pt>
                <c:pt idx="48">
                  <c:v>498.02589999999998</c:v>
                </c:pt>
                <c:pt idx="49">
                  <c:v>496.37310000000002</c:v>
                </c:pt>
                <c:pt idx="50">
                  <c:v>493.92970000000003</c:v>
                </c:pt>
                <c:pt idx="51">
                  <c:v>488.66210000000001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R3'!$X$86:$BW$86</c:f>
              <c:numCache>
                <c:formatCode>0.00</c:formatCode>
                <c:ptCount val="52"/>
                <c:pt idx="0">
                  <c:v>471.86239999999998</c:v>
                </c:pt>
                <c:pt idx="1">
                  <c:v>475.39929999999998</c:v>
                </c:pt>
                <c:pt idx="2">
                  <c:v>477.0496</c:v>
                </c:pt>
                <c:pt idx="3">
                  <c:v>477.0496</c:v>
                </c:pt>
                <c:pt idx="4">
                  <c:v>473.31939999999997</c:v>
                </c:pt>
                <c:pt idx="5">
                  <c:v>472.24130000000002</c:v>
                </c:pt>
                <c:pt idx="6">
                  <c:v>467.45549999999997</c:v>
                </c:pt>
                <c:pt idx="7">
                  <c:v>467.03609999999998</c:v>
                </c:pt>
                <c:pt idx="8">
                  <c:v>468.5489</c:v>
                </c:pt>
                <c:pt idx="9">
                  <c:v>471.37090000000001</c:v>
                </c:pt>
                <c:pt idx="10">
                  <c:v>471.37090000000001</c:v>
                </c:pt>
                <c:pt idx="11">
                  <c:v>467.18959999999998</c:v>
                </c:pt>
                <c:pt idx="12">
                  <c:v>474.25490000000002</c:v>
                </c:pt>
                <c:pt idx="13">
                  <c:v>475.20940000000002</c:v>
                </c:pt>
                <c:pt idx="14">
                  <c:v>474.6438</c:v>
                </c:pt>
                <c:pt idx="15">
                  <c:v>471.19240000000002</c:v>
                </c:pt>
                <c:pt idx="16">
                  <c:v>472.8913</c:v>
                </c:pt>
                <c:pt idx="17">
                  <c:v>478.79059999999998</c:v>
                </c:pt>
                <c:pt idx="18">
                  <c:v>477.12959999999998</c:v>
                </c:pt>
                <c:pt idx="19">
                  <c:v>482.04259999999999</c:v>
                </c:pt>
                <c:pt idx="20">
                  <c:v>482.28289999999998</c:v>
                </c:pt>
                <c:pt idx="21">
                  <c:v>492.85079999999999</c:v>
                </c:pt>
                <c:pt idx="22">
                  <c:v>484.60500000000002</c:v>
                </c:pt>
                <c:pt idx="23">
                  <c:v>480.58589999999998</c:v>
                </c:pt>
                <c:pt idx="24">
                  <c:v>475.73469999999998</c:v>
                </c:pt>
                <c:pt idx="25">
                  <c:v>466.62369999999999</c:v>
                </c:pt>
                <c:pt idx="26">
                  <c:v>473.01889999999997</c:v>
                </c:pt>
                <c:pt idx="27">
                  <c:v>467.77589999999998</c:v>
                </c:pt>
                <c:pt idx="28">
                  <c:v>471.06330000000003</c:v>
                </c:pt>
                <c:pt idx="29">
                  <c:v>468.93290000000002</c:v>
                </c:pt>
                <c:pt idx="30">
                  <c:v>478.78820000000002</c:v>
                </c:pt>
                <c:pt idx="31">
                  <c:v>482.85550000000001</c:v>
                </c:pt>
                <c:pt idx="32">
                  <c:v>486.51</c:v>
                </c:pt>
                <c:pt idx="33">
                  <c:v>489.99090000000001</c:v>
                </c:pt>
                <c:pt idx="34">
                  <c:v>493.28039999999999</c:v>
                </c:pt>
                <c:pt idx="35">
                  <c:v>497.99439999999998</c:v>
                </c:pt>
                <c:pt idx="36">
                  <c:v>503.85289999999998</c:v>
                </c:pt>
                <c:pt idx="37">
                  <c:v>513.1771</c:v>
                </c:pt>
                <c:pt idx="38">
                  <c:v>523.99990000000003</c:v>
                </c:pt>
                <c:pt idx="39">
                  <c:v>536.947</c:v>
                </c:pt>
                <c:pt idx="40">
                  <c:v>556.5933</c:v>
                </c:pt>
                <c:pt idx="41">
                  <c:v>583.23239999999998</c:v>
                </c:pt>
                <c:pt idx="42">
                  <c:v>587.06100000000004</c:v>
                </c:pt>
                <c:pt idx="43">
                  <c:v>587.06100000000004</c:v>
                </c:pt>
                <c:pt idx="44">
                  <c:v>550.74099999999999</c:v>
                </c:pt>
                <c:pt idx="45">
                  <c:v>545.78719999999998</c:v>
                </c:pt>
                <c:pt idx="46">
                  <c:v>545.83180000000004</c:v>
                </c:pt>
                <c:pt idx="47">
                  <c:v>543.39689999999996</c:v>
                </c:pt>
                <c:pt idx="48">
                  <c:v>530.79650000000004</c:v>
                </c:pt>
                <c:pt idx="49">
                  <c:v>535.79700000000003</c:v>
                </c:pt>
                <c:pt idx="50">
                  <c:v>542.1232</c:v>
                </c:pt>
                <c:pt idx="51">
                  <c:v>549.24789999999996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R3'!$X$87:$BW$87</c:f>
              <c:numCache>
                <c:formatCode>0.00</c:formatCode>
                <c:ptCount val="52"/>
                <c:pt idx="0">
                  <c:v>259.59609999999998</c:v>
                </c:pt>
                <c:pt idx="1">
                  <c:v>223.60169999999999</c:v>
                </c:pt>
                <c:pt idx="2">
                  <c:v>188.62620000000001</c:v>
                </c:pt>
                <c:pt idx="3">
                  <c:v>188.62620000000001</c:v>
                </c:pt>
                <c:pt idx="4">
                  <c:v>168.99019999999999</c:v>
                </c:pt>
                <c:pt idx="5">
                  <c:v>304.97559999999999</c:v>
                </c:pt>
                <c:pt idx="6">
                  <c:v>193.07589999999999</c:v>
                </c:pt>
                <c:pt idx="7">
                  <c:v>304.4966</c:v>
                </c:pt>
                <c:pt idx="8">
                  <c:v>196.64269999999999</c:v>
                </c:pt>
                <c:pt idx="9">
                  <c:v>257.55840000000001</c:v>
                </c:pt>
                <c:pt idx="10">
                  <c:v>257.55840000000001</c:v>
                </c:pt>
                <c:pt idx="11">
                  <c:v>196.5479</c:v>
                </c:pt>
                <c:pt idx="12">
                  <c:v>195.05770000000001</c:v>
                </c:pt>
                <c:pt idx="13">
                  <c:v>187.9102</c:v>
                </c:pt>
                <c:pt idx="14">
                  <c:v>217.50829999999999</c:v>
                </c:pt>
                <c:pt idx="15">
                  <c:v>212.8955</c:v>
                </c:pt>
                <c:pt idx="16">
                  <c:v>211.4006</c:v>
                </c:pt>
                <c:pt idx="17">
                  <c:v>211.80940000000001</c:v>
                </c:pt>
                <c:pt idx="18">
                  <c:v>285.27370000000002</c:v>
                </c:pt>
                <c:pt idx="19">
                  <c:v>202.4776</c:v>
                </c:pt>
                <c:pt idx="20">
                  <c:v>206.91470000000001</c:v>
                </c:pt>
                <c:pt idx="21">
                  <c:v>180.17949999999999</c:v>
                </c:pt>
                <c:pt idx="22">
                  <c:v>202.39869999999999</c:v>
                </c:pt>
                <c:pt idx="23">
                  <c:v>174.70849999999999</c:v>
                </c:pt>
                <c:pt idx="24">
                  <c:v>298.33499999999998</c:v>
                </c:pt>
                <c:pt idx="25">
                  <c:v>306.57220000000001</c:v>
                </c:pt>
                <c:pt idx="26">
                  <c:v>186.4924</c:v>
                </c:pt>
                <c:pt idx="27">
                  <c:v>178.42320000000001</c:v>
                </c:pt>
                <c:pt idx="28">
                  <c:v>177.7799</c:v>
                </c:pt>
                <c:pt idx="29">
                  <c:v>177.32740000000001</c:v>
                </c:pt>
                <c:pt idx="30">
                  <c:v>252.22659999999999</c:v>
                </c:pt>
                <c:pt idx="31">
                  <c:v>304.87790000000001</c:v>
                </c:pt>
                <c:pt idx="32">
                  <c:v>314.25119999999998</c:v>
                </c:pt>
                <c:pt idx="33">
                  <c:v>188.54499999999999</c:v>
                </c:pt>
                <c:pt idx="34">
                  <c:v>325.37909999999999</c:v>
                </c:pt>
                <c:pt idx="35">
                  <c:v>291.40890000000002</c:v>
                </c:pt>
                <c:pt idx="36">
                  <c:v>312.59809999999999</c:v>
                </c:pt>
                <c:pt idx="37">
                  <c:v>317.71339999999998</c:v>
                </c:pt>
                <c:pt idx="38">
                  <c:v>349.9787</c:v>
                </c:pt>
                <c:pt idx="39">
                  <c:v>356.51670000000001</c:v>
                </c:pt>
                <c:pt idx="40">
                  <c:v>320.5564</c:v>
                </c:pt>
                <c:pt idx="41">
                  <c:v>305.38589999999999</c:v>
                </c:pt>
                <c:pt idx="42">
                  <c:v>344.18689999999998</c:v>
                </c:pt>
                <c:pt idx="43">
                  <c:v>372.51819999999998</c:v>
                </c:pt>
                <c:pt idx="44">
                  <c:v>272.23020000000002</c:v>
                </c:pt>
                <c:pt idx="45">
                  <c:v>226.0856</c:v>
                </c:pt>
                <c:pt idx="46">
                  <c:v>355.05090000000001</c:v>
                </c:pt>
                <c:pt idx="47">
                  <c:v>348.351</c:v>
                </c:pt>
                <c:pt idx="48">
                  <c:v>347.05919999999998</c:v>
                </c:pt>
                <c:pt idx="49">
                  <c:v>372.27089999999998</c:v>
                </c:pt>
                <c:pt idx="50">
                  <c:v>357.29739999999998</c:v>
                </c:pt>
                <c:pt idx="51">
                  <c:v>362.46350000000001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R3'!$X$83:$BW$83</c:f>
              <c:numCache>
                <c:formatCode>General</c:formatCode>
                <c:ptCount val="52"/>
                <c:pt idx="0">
                  <c:v>22</c:v>
                </c:pt>
                <c:pt idx="1">
                  <c:v>24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</c:numCache>
            </c:numRef>
          </c:cat>
          <c:val>
            <c:numRef>
              <c:f>'EU CENE R3'!$X$88:$BW$88</c:f>
              <c:numCache>
                <c:formatCode>0.00</c:formatCode>
                <c:ptCount val="52"/>
                <c:pt idx="0">
                  <c:v>320.4461</c:v>
                </c:pt>
                <c:pt idx="1">
                  <c:v>320.50650000000002</c:v>
                </c:pt>
                <c:pt idx="2">
                  <c:v>318.54899999999998</c:v>
                </c:pt>
                <c:pt idx="3">
                  <c:v>318.54899999999998</c:v>
                </c:pt>
                <c:pt idx="4">
                  <c:v>330.714</c:v>
                </c:pt>
                <c:pt idx="5">
                  <c:v>326.6832</c:v>
                </c:pt>
                <c:pt idx="6">
                  <c:v>323.70760000000001</c:v>
                </c:pt>
                <c:pt idx="7">
                  <c:v>331.59519999999998</c:v>
                </c:pt>
                <c:pt idx="8">
                  <c:v>326.86779999999999</c:v>
                </c:pt>
                <c:pt idx="9">
                  <c:v>321.32479999999998</c:v>
                </c:pt>
                <c:pt idx="10">
                  <c:v>321.32479999999998</c:v>
                </c:pt>
                <c:pt idx="11">
                  <c:v>324.99079999999998</c:v>
                </c:pt>
                <c:pt idx="12">
                  <c:v>334.84219999999999</c:v>
                </c:pt>
                <c:pt idx="13">
                  <c:v>336.93990000000002</c:v>
                </c:pt>
                <c:pt idx="14">
                  <c:v>338.87979999999999</c:v>
                </c:pt>
                <c:pt idx="15">
                  <c:v>344.21789999999999</c:v>
                </c:pt>
                <c:pt idx="16">
                  <c:v>345.93439999999998</c:v>
                </c:pt>
                <c:pt idx="17">
                  <c:v>341.48250000000002</c:v>
                </c:pt>
                <c:pt idx="18">
                  <c:v>347.75920000000002</c:v>
                </c:pt>
                <c:pt idx="19">
                  <c:v>357.5016</c:v>
                </c:pt>
                <c:pt idx="20">
                  <c:v>363.2242</c:v>
                </c:pt>
                <c:pt idx="21">
                  <c:v>370.47710000000001</c:v>
                </c:pt>
                <c:pt idx="22">
                  <c:v>369.7269</c:v>
                </c:pt>
                <c:pt idx="23">
                  <c:v>366.7765</c:v>
                </c:pt>
                <c:pt idx="24">
                  <c:v>372.73270000000002</c:v>
                </c:pt>
                <c:pt idx="25">
                  <c:v>372.97919999999999</c:v>
                </c:pt>
                <c:pt idx="26">
                  <c:v>381.85879999999997</c:v>
                </c:pt>
                <c:pt idx="27">
                  <c:v>380.31700000000001</c:v>
                </c:pt>
                <c:pt idx="28">
                  <c:v>385.90050000000002</c:v>
                </c:pt>
                <c:pt idx="29">
                  <c:v>384.04259999999999</c:v>
                </c:pt>
                <c:pt idx="30">
                  <c:v>386.80450000000002</c:v>
                </c:pt>
                <c:pt idx="31">
                  <c:v>381.95800000000003</c:v>
                </c:pt>
                <c:pt idx="32">
                  <c:v>374.58109999999999</c:v>
                </c:pt>
                <c:pt idx="33">
                  <c:v>374.37139999999999</c:v>
                </c:pt>
                <c:pt idx="34">
                  <c:v>394.74029999999999</c:v>
                </c:pt>
                <c:pt idx="35">
                  <c:v>401.05130000000003</c:v>
                </c:pt>
                <c:pt idx="36">
                  <c:v>397.0206</c:v>
                </c:pt>
                <c:pt idx="37">
                  <c:v>407.3734</c:v>
                </c:pt>
                <c:pt idx="38">
                  <c:v>409.33929999999998</c:v>
                </c:pt>
                <c:pt idx="39">
                  <c:v>410.1164</c:v>
                </c:pt>
                <c:pt idx="40">
                  <c:v>416.5455</c:v>
                </c:pt>
                <c:pt idx="41">
                  <c:v>417.80329999999998</c:v>
                </c:pt>
                <c:pt idx="42">
                  <c:v>412.98520000000002</c:v>
                </c:pt>
                <c:pt idx="43">
                  <c:v>412.98520000000002</c:v>
                </c:pt>
                <c:pt idx="44">
                  <c:v>418.81549999999999</c:v>
                </c:pt>
                <c:pt idx="45">
                  <c:v>423.55689999999998</c:v>
                </c:pt>
                <c:pt idx="46">
                  <c:v>429.87099999999998</c:v>
                </c:pt>
                <c:pt idx="47">
                  <c:v>427.32490000000001</c:v>
                </c:pt>
                <c:pt idx="48">
                  <c:v>434.86340000000001</c:v>
                </c:pt>
                <c:pt idx="49">
                  <c:v>425.45740000000001</c:v>
                </c:pt>
                <c:pt idx="50">
                  <c:v>427.2937</c:v>
                </c:pt>
                <c:pt idx="51">
                  <c:v>430.71969999999999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325120</xdr:colOff>
      <xdr:row>2</xdr:row>
      <xdr:rowOff>100965</xdr:rowOff>
    </xdr:from>
    <xdr:to>
      <xdr:col>21</xdr:col>
      <xdr:colOff>320040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3</xdr:row>
      <xdr:rowOff>59919</xdr:rowOff>
    </xdr:from>
    <xdr:to>
      <xdr:col>25</xdr:col>
      <xdr:colOff>190500</xdr:colOff>
      <xdr:row>30</xdr:row>
      <xdr:rowOff>64769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112816</xdr:colOff>
      <xdr:row>52</xdr:row>
      <xdr:rowOff>91441</xdr:rowOff>
    </xdr:from>
    <xdr:to>
      <xdr:col>24</xdr:col>
      <xdr:colOff>381000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B5" sqref="B5"/>
    </sheetView>
  </sheetViews>
  <sheetFormatPr defaultColWidth="8.90625" defaultRowHeight="14.5" x14ac:dyDescent="0.35"/>
  <cols>
    <col min="1" max="1" width="39.36328125" style="5" customWidth="1"/>
    <col min="2" max="2" width="132.36328125" style="5" customWidth="1"/>
    <col min="3" max="16384" width="8.9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68" t="s">
        <v>9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182</v>
      </c>
    </row>
    <row r="14" spans="1:2" ht="26" x14ac:dyDescent="0.35">
      <c r="A14" s="9" t="s">
        <v>184</v>
      </c>
      <c r="B14" s="6" t="s">
        <v>187</v>
      </c>
    </row>
    <row r="15" spans="1:2" x14ac:dyDescent="0.35">
      <c r="A15" s="9" t="s">
        <v>183</v>
      </c>
      <c r="B15" s="6" t="s">
        <v>188</v>
      </c>
    </row>
    <row r="18" spans="2:2" x14ac:dyDescent="0.35">
      <c r="B18" s="6" t="s">
        <v>186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>
      <selection activeCell="L43" sqref="L43"/>
    </sheetView>
  </sheetViews>
  <sheetFormatPr defaultColWidth="8.90625" defaultRowHeight="14.5" x14ac:dyDescent="0.35"/>
  <cols>
    <col min="1" max="1" width="9.08984375" style="3" customWidth="1"/>
    <col min="2" max="2" width="11.453125" style="3" customWidth="1"/>
    <col min="3" max="3" width="12.453125" style="3" customWidth="1"/>
    <col min="4" max="4" width="15.90625" style="3" customWidth="1"/>
    <col min="5" max="5" width="13.90625" style="3" customWidth="1"/>
    <col min="6" max="6" width="13.453125" style="3" customWidth="1"/>
    <col min="7" max="7" width="13" style="3" customWidth="1"/>
    <col min="8" max="8" width="10.453125" style="3" customWidth="1"/>
    <col min="9" max="9" width="13.08984375" style="3" customWidth="1"/>
    <col min="10" max="10" width="12.6328125" style="3" customWidth="1"/>
    <col min="11" max="12" width="8.90625" style="3"/>
    <col min="13" max="13" width="9.08984375" style="30"/>
    <col min="14" max="14" width="11" style="31" customWidth="1"/>
    <col min="15" max="15" width="14.36328125" style="31" customWidth="1"/>
    <col min="16" max="16" width="8.90625" style="25"/>
    <col min="17" max="16384" width="8.90625" style="3"/>
  </cols>
  <sheetData>
    <row r="1" spans="2:16" x14ac:dyDescent="0.35">
      <c r="C1" s="2"/>
    </row>
    <row r="2" spans="2:16" x14ac:dyDescent="0.35">
      <c r="B2" s="26" t="s">
        <v>166</v>
      </c>
      <c r="C2" s="3" t="s">
        <v>149</v>
      </c>
      <c r="E2" s="3" t="str">
        <f>'OSNOVNO POROČILO'!A13</f>
        <v>23. teden (6.6.2022 - 12.6.2022)</v>
      </c>
      <c r="M2" s="344" t="s">
        <v>167</v>
      </c>
      <c r="N2" s="344"/>
      <c r="O2" s="344"/>
    </row>
    <row r="3" spans="2:16" ht="15" thickBot="1" x14ac:dyDescent="0.4">
      <c r="M3" s="321"/>
      <c r="N3" s="322"/>
    </row>
    <row r="4" spans="2:16" ht="29.5" thickBot="1" x14ac:dyDescent="0.4">
      <c r="B4" s="32" t="s">
        <v>10</v>
      </c>
      <c r="C4" s="33"/>
      <c r="D4" s="27"/>
      <c r="E4" s="34"/>
      <c r="F4" s="34" t="s">
        <v>11</v>
      </c>
      <c r="G4" s="34"/>
      <c r="H4" s="34"/>
      <c r="I4" s="28"/>
      <c r="J4" s="29"/>
      <c r="L4" s="325"/>
      <c r="M4" s="324"/>
      <c r="N4" s="35" t="s">
        <v>39</v>
      </c>
      <c r="O4" s="326" t="s">
        <v>37</v>
      </c>
      <c r="P4" s="327"/>
    </row>
    <row r="5" spans="2:16" ht="15" thickBot="1" x14ac:dyDescent="0.4">
      <c r="B5" s="36"/>
      <c r="C5" s="37"/>
      <c r="D5" s="38" t="s">
        <v>12</v>
      </c>
      <c r="E5" s="39" t="s">
        <v>13</v>
      </c>
      <c r="F5" s="38" t="s">
        <v>14</v>
      </c>
      <c r="G5" s="38" t="s">
        <v>15</v>
      </c>
      <c r="H5" s="40" t="s">
        <v>16</v>
      </c>
      <c r="I5" s="40" t="s">
        <v>17</v>
      </c>
      <c r="J5" s="41" t="s">
        <v>18</v>
      </c>
      <c r="M5" s="42"/>
      <c r="N5" s="43"/>
      <c r="O5" s="323"/>
    </row>
    <row r="6" spans="2:16" ht="15" thickBot="1" x14ac:dyDescent="0.4">
      <c r="B6" s="32" t="s">
        <v>20</v>
      </c>
      <c r="C6" s="44" t="s">
        <v>19</v>
      </c>
      <c r="D6" s="178" t="s">
        <v>135</v>
      </c>
      <c r="E6" s="208">
        <v>64</v>
      </c>
      <c r="F6" s="209"/>
      <c r="G6" s="208" t="s">
        <v>135</v>
      </c>
      <c r="H6" s="209"/>
      <c r="I6" s="208">
        <v>1</v>
      </c>
      <c r="J6" s="181"/>
      <c r="M6" s="45" t="s">
        <v>12</v>
      </c>
      <c r="N6" s="46" t="s">
        <v>20</v>
      </c>
      <c r="O6" s="170" t="s">
        <v>135</v>
      </c>
    </row>
    <row r="7" spans="2:16" ht="15" thickBot="1" x14ac:dyDescent="0.4">
      <c r="B7" s="47" t="s">
        <v>20</v>
      </c>
      <c r="C7" s="48" t="s">
        <v>21</v>
      </c>
      <c r="D7" s="210" t="s">
        <v>135</v>
      </c>
      <c r="E7" s="328">
        <v>25824</v>
      </c>
      <c r="F7" s="329"/>
      <c r="G7" s="208" t="s">
        <v>135</v>
      </c>
      <c r="H7" s="329"/>
      <c r="I7" s="328">
        <v>323</v>
      </c>
      <c r="J7" s="183"/>
      <c r="M7" s="45" t="s">
        <v>12</v>
      </c>
      <c r="N7" s="46" t="s">
        <v>23</v>
      </c>
      <c r="O7" s="170" t="s">
        <v>135</v>
      </c>
    </row>
    <row r="8" spans="2:16" ht="15" thickBot="1" x14ac:dyDescent="0.4">
      <c r="B8" s="36" t="s">
        <v>20</v>
      </c>
      <c r="C8" s="49" t="s">
        <v>22</v>
      </c>
      <c r="D8" s="178" t="s">
        <v>135</v>
      </c>
      <c r="E8" s="184">
        <v>382.79</v>
      </c>
      <c r="F8" s="185"/>
      <c r="G8" s="179" t="s">
        <v>135</v>
      </c>
      <c r="H8" s="185"/>
      <c r="I8" s="184">
        <v>427.41</v>
      </c>
      <c r="J8" s="186"/>
      <c r="M8" s="45" t="s">
        <v>12</v>
      </c>
      <c r="N8" s="46" t="s">
        <v>26</v>
      </c>
      <c r="O8" s="170">
        <v>417.41</v>
      </c>
    </row>
    <row r="9" spans="2:16" ht="15" thickBot="1" x14ac:dyDescent="0.4">
      <c r="B9" s="32" t="s">
        <v>23</v>
      </c>
      <c r="C9" s="44" t="s">
        <v>19</v>
      </c>
      <c r="D9" s="210" t="s">
        <v>135</v>
      </c>
      <c r="E9" s="208">
        <v>82</v>
      </c>
      <c r="F9" s="209"/>
      <c r="G9" s="208" t="s">
        <v>135</v>
      </c>
      <c r="H9" s="209"/>
      <c r="I9" s="208">
        <v>14</v>
      </c>
      <c r="J9" s="181"/>
      <c r="M9" s="45" t="s">
        <v>12</v>
      </c>
      <c r="N9" s="46" t="s">
        <v>27</v>
      </c>
      <c r="O9" s="170" t="s">
        <v>135</v>
      </c>
    </row>
    <row r="10" spans="2:16" ht="15" thickBot="1" x14ac:dyDescent="0.4">
      <c r="B10" s="47" t="s">
        <v>23</v>
      </c>
      <c r="C10" s="48" t="s">
        <v>21</v>
      </c>
      <c r="D10" s="210" t="s">
        <v>135</v>
      </c>
      <c r="E10" s="328">
        <v>35233</v>
      </c>
      <c r="F10" s="329"/>
      <c r="G10" s="208" t="s">
        <v>135</v>
      </c>
      <c r="H10" s="329"/>
      <c r="I10" s="328">
        <v>4722</v>
      </c>
      <c r="J10" s="183"/>
      <c r="M10" s="45" t="s">
        <v>12</v>
      </c>
      <c r="N10" s="46" t="s">
        <v>30</v>
      </c>
      <c r="O10" s="169">
        <v>369.69</v>
      </c>
    </row>
    <row r="11" spans="2:16" ht="15" thickBot="1" x14ac:dyDescent="0.4">
      <c r="B11" s="36" t="s">
        <v>23</v>
      </c>
      <c r="C11" s="50" t="s">
        <v>22</v>
      </c>
      <c r="D11" s="178" t="s">
        <v>135</v>
      </c>
      <c r="E11" s="187">
        <v>403.88000000000005</v>
      </c>
      <c r="F11" s="185"/>
      <c r="G11" s="179" t="s">
        <v>135</v>
      </c>
      <c r="H11" s="185"/>
      <c r="I11" s="187">
        <v>393.44</v>
      </c>
      <c r="J11" s="186"/>
      <c r="M11" s="45" t="s">
        <v>12</v>
      </c>
      <c r="N11" s="46" t="s">
        <v>31</v>
      </c>
      <c r="O11" s="170" t="s">
        <v>135</v>
      </c>
      <c r="P11" s="51"/>
    </row>
    <row r="12" spans="2:16" ht="15" thickBot="1" x14ac:dyDescent="0.4">
      <c r="B12" s="32" t="s">
        <v>24</v>
      </c>
      <c r="C12" s="44" t="s">
        <v>19</v>
      </c>
      <c r="D12" s="188"/>
      <c r="E12" s="180"/>
      <c r="F12" s="189"/>
      <c r="G12" s="208" t="s">
        <v>135</v>
      </c>
      <c r="H12" s="211"/>
      <c r="I12" s="212">
        <v>16</v>
      </c>
      <c r="J12" s="190"/>
      <c r="M12" s="45" t="s">
        <v>13</v>
      </c>
      <c r="N12" s="46" t="s">
        <v>20</v>
      </c>
      <c r="O12" s="169">
        <v>382.79</v>
      </c>
    </row>
    <row r="13" spans="2:16" ht="15" thickBot="1" x14ac:dyDescent="0.4">
      <c r="B13" s="47" t="s">
        <v>24</v>
      </c>
      <c r="C13" s="48" t="s">
        <v>21</v>
      </c>
      <c r="D13" s="191"/>
      <c r="E13" s="182"/>
      <c r="F13" s="192"/>
      <c r="G13" s="179" t="s">
        <v>135</v>
      </c>
      <c r="H13" s="191"/>
      <c r="I13" s="193">
        <v>6029</v>
      </c>
      <c r="J13" s="194"/>
      <c r="M13" s="45" t="s">
        <v>13</v>
      </c>
      <c r="N13" s="46" t="s">
        <v>23</v>
      </c>
      <c r="O13" s="169">
        <v>403.88000000000005</v>
      </c>
    </row>
    <row r="14" spans="2:16" ht="15" thickBot="1" x14ac:dyDescent="0.4">
      <c r="B14" s="47" t="s">
        <v>24</v>
      </c>
      <c r="C14" s="49" t="s">
        <v>22</v>
      </c>
      <c r="D14" s="191"/>
      <c r="E14" s="185"/>
      <c r="F14" s="195"/>
      <c r="G14" s="179" t="s">
        <v>135</v>
      </c>
      <c r="H14" s="196"/>
      <c r="I14" s="197">
        <v>445.15000000000003</v>
      </c>
      <c r="J14" s="198"/>
      <c r="M14" s="45" t="s">
        <v>13</v>
      </c>
      <c r="N14" s="46" t="s">
        <v>26</v>
      </c>
      <c r="O14" s="169">
        <v>399.35</v>
      </c>
    </row>
    <row r="15" spans="2:16" x14ac:dyDescent="0.35">
      <c r="B15" s="32" t="s">
        <v>25</v>
      </c>
      <c r="C15" s="44" t="s">
        <v>19</v>
      </c>
      <c r="D15" s="188"/>
      <c r="E15" s="180"/>
      <c r="F15" s="199"/>
      <c r="G15" s="188"/>
      <c r="H15" s="188"/>
      <c r="I15" s="182"/>
      <c r="J15" s="208">
        <v>3</v>
      </c>
      <c r="M15" s="45" t="s">
        <v>13</v>
      </c>
      <c r="N15" s="46" t="s">
        <v>27</v>
      </c>
      <c r="O15" s="169">
        <v>433.49</v>
      </c>
    </row>
    <row r="16" spans="2:16" x14ac:dyDescent="0.35">
      <c r="B16" s="47" t="s">
        <v>25</v>
      </c>
      <c r="C16" s="48" t="s">
        <v>21</v>
      </c>
      <c r="D16" s="191"/>
      <c r="E16" s="182"/>
      <c r="F16" s="200"/>
      <c r="G16" s="191"/>
      <c r="H16" s="191"/>
      <c r="I16" s="182"/>
      <c r="J16" s="328">
        <v>293</v>
      </c>
      <c r="M16" s="45" t="s">
        <v>13</v>
      </c>
      <c r="N16" s="46" t="s">
        <v>30</v>
      </c>
      <c r="O16" s="169">
        <v>390.98</v>
      </c>
    </row>
    <row r="17" spans="2:15" ht="15" thickBot="1" x14ac:dyDescent="0.4">
      <c r="B17" s="36" t="s">
        <v>25</v>
      </c>
      <c r="C17" s="50" t="s">
        <v>22</v>
      </c>
      <c r="D17" s="196"/>
      <c r="E17" s="185"/>
      <c r="F17" s="201"/>
      <c r="G17" s="191"/>
      <c r="H17" s="196"/>
      <c r="I17" s="185"/>
      <c r="J17" s="184">
        <v>451.52000000000004</v>
      </c>
      <c r="M17" s="45" t="s">
        <v>13</v>
      </c>
      <c r="N17" s="46" t="s">
        <v>31</v>
      </c>
      <c r="O17" s="169">
        <v>426.58000000000004</v>
      </c>
    </row>
    <row r="18" spans="2:15" ht="14.25" customHeight="1" x14ac:dyDescent="0.35">
      <c r="B18" s="32" t="s">
        <v>26</v>
      </c>
      <c r="C18" s="44" t="s">
        <v>19</v>
      </c>
      <c r="D18" s="208">
        <v>1</v>
      </c>
      <c r="E18" s="213">
        <v>101</v>
      </c>
      <c r="F18" s="211"/>
      <c r="G18" s="211"/>
      <c r="H18" s="209"/>
      <c r="I18" s="208">
        <v>9</v>
      </c>
      <c r="J18" s="208">
        <v>16</v>
      </c>
      <c r="M18" s="45" t="s">
        <v>14</v>
      </c>
      <c r="N18" s="46" t="s">
        <v>27</v>
      </c>
      <c r="O18" s="169">
        <v>368.45000000000005</v>
      </c>
    </row>
    <row r="19" spans="2:15" x14ac:dyDescent="0.35">
      <c r="B19" s="47" t="s">
        <v>26</v>
      </c>
      <c r="C19" s="48" t="s">
        <v>21</v>
      </c>
      <c r="D19" s="328">
        <v>139</v>
      </c>
      <c r="E19" s="328">
        <v>35800</v>
      </c>
      <c r="F19" s="330"/>
      <c r="G19" s="330"/>
      <c r="H19" s="329"/>
      <c r="I19" s="328">
        <v>2204</v>
      </c>
      <c r="J19" s="328">
        <v>1901</v>
      </c>
      <c r="M19" s="45" t="s">
        <v>15</v>
      </c>
      <c r="N19" s="46" t="s">
        <v>20</v>
      </c>
      <c r="O19" s="170" t="s">
        <v>135</v>
      </c>
    </row>
    <row r="20" spans="2:15" ht="15" thickBot="1" x14ac:dyDescent="0.4">
      <c r="B20" s="36" t="s">
        <v>26</v>
      </c>
      <c r="C20" s="49" t="s">
        <v>22</v>
      </c>
      <c r="D20" s="184">
        <v>417.41</v>
      </c>
      <c r="E20" s="184">
        <v>399.35</v>
      </c>
      <c r="F20" s="196"/>
      <c r="G20" s="196"/>
      <c r="H20" s="185"/>
      <c r="I20" s="184">
        <v>384.34000000000003</v>
      </c>
      <c r="J20" s="184">
        <v>450.40000000000003</v>
      </c>
      <c r="M20" s="45" t="s">
        <v>15</v>
      </c>
      <c r="N20" s="46" t="s">
        <v>23</v>
      </c>
      <c r="O20" s="170" t="s">
        <v>135</v>
      </c>
    </row>
    <row r="21" spans="2:15" ht="15" thickBot="1" x14ac:dyDescent="0.4">
      <c r="B21" s="32" t="s">
        <v>27</v>
      </c>
      <c r="C21" s="44" t="s">
        <v>19</v>
      </c>
      <c r="D21" s="210" t="s">
        <v>135</v>
      </c>
      <c r="E21" s="208">
        <v>63</v>
      </c>
      <c r="F21" s="213">
        <v>11</v>
      </c>
      <c r="G21" s="208" t="s">
        <v>135</v>
      </c>
      <c r="H21" s="208">
        <v>36</v>
      </c>
      <c r="I21" s="208">
        <v>55</v>
      </c>
      <c r="J21" s="181"/>
      <c r="M21" s="45" t="s">
        <v>15</v>
      </c>
      <c r="N21" s="46" t="s">
        <v>24</v>
      </c>
      <c r="O21" s="170" t="s">
        <v>135</v>
      </c>
    </row>
    <row r="22" spans="2:15" ht="15" thickBot="1" x14ac:dyDescent="0.4">
      <c r="B22" s="47" t="s">
        <v>27</v>
      </c>
      <c r="C22" s="48" t="s">
        <v>21</v>
      </c>
      <c r="D22" s="210" t="s">
        <v>135</v>
      </c>
      <c r="E22" s="328">
        <v>24921</v>
      </c>
      <c r="F22" s="328">
        <v>4436</v>
      </c>
      <c r="G22" s="208" t="s">
        <v>135</v>
      </c>
      <c r="H22" s="328">
        <v>12707</v>
      </c>
      <c r="I22" s="331">
        <v>16675</v>
      </c>
      <c r="J22" s="183"/>
      <c r="M22" s="45" t="s">
        <v>15</v>
      </c>
      <c r="N22" s="46" t="s">
        <v>27</v>
      </c>
      <c r="O22" s="170" t="s">
        <v>135</v>
      </c>
    </row>
    <row r="23" spans="2:15" ht="15" thickBot="1" x14ac:dyDescent="0.4">
      <c r="B23" s="36" t="s">
        <v>27</v>
      </c>
      <c r="C23" s="49" t="s">
        <v>22</v>
      </c>
      <c r="D23" s="178" t="s">
        <v>135</v>
      </c>
      <c r="E23" s="187">
        <v>433.49</v>
      </c>
      <c r="F23" s="187">
        <v>368.45000000000005</v>
      </c>
      <c r="G23" s="179" t="s">
        <v>135</v>
      </c>
      <c r="H23" s="184">
        <v>388.63000000000005</v>
      </c>
      <c r="I23" s="197">
        <v>418.14000000000004</v>
      </c>
      <c r="J23" s="183"/>
      <c r="M23" s="45" t="s">
        <v>15</v>
      </c>
      <c r="N23" s="46" t="s">
        <v>28</v>
      </c>
      <c r="O23" s="170" t="s">
        <v>135</v>
      </c>
    </row>
    <row r="24" spans="2:15" ht="15" thickBot="1" x14ac:dyDescent="0.4">
      <c r="B24" s="32" t="s">
        <v>28</v>
      </c>
      <c r="C24" s="44" t="s">
        <v>19</v>
      </c>
      <c r="D24" s="188"/>
      <c r="E24" s="180"/>
      <c r="F24" s="189"/>
      <c r="G24" s="208" t="s">
        <v>135</v>
      </c>
      <c r="H24" s="208">
        <v>17</v>
      </c>
      <c r="I24" s="208">
        <v>12</v>
      </c>
      <c r="J24" s="181"/>
      <c r="M24" s="45" t="s">
        <v>15</v>
      </c>
      <c r="N24" s="46" t="s">
        <v>31</v>
      </c>
      <c r="O24" s="170" t="s">
        <v>135</v>
      </c>
    </row>
    <row r="25" spans="2:15" ht="15" thickBot="1" x14ac:dyDescent="0.4">
      <c r="B25" s="47" t="s">
        <v>28</v>
      </c>
      <c r="C25" s="48" t="s">
        <v>21</v>
      </c>
      <c r="D25" s="191"/>
      <c r="E25" s="182"/>
      <c r="F25" s="192"/>
      <c r="G25" s="208" t="s">
        <v>135</v>
      </c>
      <c r="H25" s="328">
        <v>6042</v>
      </c>
      <c r="I25" s="332">
        <v>4104</v>
      </c>
      <c r="J25" s="183"/>
      <c r="M25" s="45" t="s">
        <v>15</v>
      </c>
      <c r="N25" s="46" t="s">
        <v>33</v>
      </c>
      <c r="O25" s="170" t="s">
        <v>135</v>
      </c>
    </row>
    <row r="26" spans="2:15" ht="15" thickBot="1" x14ac:dyDescent="0.4">
      <c r="B26" s="36" t="s">
        <v>28</v>
      </c>
      <c r="C26" s="49" t="s">
        <v>22</v>
      </c>
      <c r="D26" s="191"/>
      <c r="E26" s="185"/>
      <c r="F26" s="195"/>
      <c r="G26" s="179" t="s">
        <v>135</v>
      </c>
      <c r="H26" s="187">
        <v>338.52000000000004</v>
      </c>
      <c r="I26" s="202">
        <v>414.52000000000004</v>
      </c>
      <c r="J26" s="186"/>
      <c r="M26" s="45" t="s">
        <v>16</v>
      </c>
      <c r="N26" s="46" t="s">
        <v>27</v>
      </c>
      <c r="O26" s="169">
        <v>388.63000000000005</v>
      </c>
    </row>
    <row r="27" spans="2:15" x14ac:dyDescent="0.35">
      <c r="B27" s="32" t="s">
        <v>29</v>
      </c>
      <c r="C27" s="44" t="s">
        <v>19</v>
      </c>
      <c r="D27" s="188"/>
      <c r="E27" s="180"/>
      <c r="F27" s="199"/>
      <c r="G27" s="188"/>
      <c r="H27" s="188"/>
      <c r="I27" s="203"/>
      <c r="J27" s="208">
        <v>11</v>
      </c>
      <c r="M27" s="45" t="s">
        <v>16</v>
      </c>
      <c r="N27" s="46" t="s">
        <v>28</v>
      </c>
      <c r="O27" s="169">
        <v>338.52000000000004</v>
      </c>
    </row>
    <row r="28" spans="2:15" x14ac:dyDescent="0.35">
      <c r="B28" s="47" t="s">
        <v>29</v>
      </c>
      <c r="C28" s="48" t="s">
        <v>21</v>
      </c>
      <c r="D28" s="191"/>
      <c r="E28" s="182"/>
      <c r="F28" s="200"/>
      <c r="G28" s="191"/>
      <c r="H28" s="191"/>
      <c r="I28" s="204"/>
      <c r="J28" s="328">
        <v>998</v>
      </c>
      <c r="M28" s="45" t="s">
        <v>16</v>
      </c>
      <c r="N28" s="46" t="s">
        <v>30</v>
      </c>
      <c r="O28" s="169">
        <v>322.97000000000003</v>
      </c>
    </row>
    <row r="29" spans="2:15" ht="15" thickBot="1" x14ac:dyDescent="0.4">
      <c r="B29" s="36" t="s">
        <v>29</v>
      </c>
      <c r="C29" s="49" t="s">
        <v>22</v>
      </c>
      <c r="D29" s="196"/>
      <c r="E29" s="185"/>
      <c r="F29" s="201"/>
      <c r="G29" s="196"/>
      <c r="H29" s="196"/>
      <c r="I29" s="205"/>
      <c r="J29" s="184">
        <v>443.23</v>
      </c>
      <c r="M29" s="45" t="s">
        <v>16</v>
      </c>
      <c r="N29" s="46" t="s">
        <v>31</v>
      </c>
      <c r="O29" s="169">
        <v>328.07000000000005</v>
      </c>
    </row>
    <row r="30" spans="2:15" ht="15" thickBot="1" x14ac:dyDescent="0.4">
      <c r="B30" s="32" t="s">
        <v>30</v>
      </c>
      <c r="C30" s="44" t="s">
        <v>19</v>
      </c>
      <c r="D30" s="210">
        <v>4</v>
      </c>
      <c r="E30" s="213">
        <v>21</v>
      </c>
      <c r="F30" s="211"/>
      <c r="G30" s="209"/>
      <c r="H30" s="213">
        <v>67</v>
      </c>
      <c r="I30" s="208">
        <v>4</v>
      </c>
      <c r="J30" s="208">
        <v>51</v>
      </c>
      <c r="M30" s="45" t="s">
        <v>16</v>
      </c>
      <c r="N30" s="46" t="s">
        <v>33</v>
      </c>
      <c r="O30" s="169">
        <v>376.58000000000004</v>
      </c>
    </row>
    <row r="31" spans="2:15" ht="15" thickBot="1" x14ac:dyDescent="0.4">
      <c r="B31" s="47" t="s">
        <v>30</v>
      </c>
      <c r="C31" s="48" t="s">
        <v>21</v>
      </c>
      <c r="D31" s="210">
        <v>404</v>
      </c>
      <c r="E31" s="328">
        <v>6523</v>
      </c>
      <c r="F31" s="330"/>
      <c r="G31" s="329"/>
      <c r="H31" s="328">
        <v>18182</v>
      </c>
      <c r="I31" s="328">
        <v>1033</v>
      </c>
      <c r="J31" s="328">
        <v>5436</v>
      </c>
      <c r="M31" s="45" t="s">
        <v>16</v>
      </c>
      <c r="N31" s="46" t="s">
        <v>34</v>
      </c>
      <c r="O31" s="169">
        <v>313.19</v>
      </c>
    </row>
    <row r="32" spans="2:15" ht="15" thickBot="1" x14ac:dyDescent="0.4">
      <c r="B32" s="36" t="s">
        <v>30</v>
      </c>
      <c r="C32" s="49" t="s">
        <v>22</v>
      </c>
      <c r="D32" s="178">
        <v>369.69</v>
      </c>
      <c r="E32" s="187">
        <v>390.98</v>
      </c>
      <c r="F32" s="196"/>
      <c r="G32" s="185"/>
      <c r="H32" s="184">
        <v>322.97000000000003</v>
      </c>
      <c r="I32" s="184">
        <v>363.44</v>
      </c>
      <c r="J32" s="184">
        <v>422.1</v>
      </c>
      <c r="M32" s="45" t="s">
        <v>16</v>
      </c>
      <c r="N32" s="46" t="s">
        <v>35</v>
      </c>
      <c r="O32" s="169">
        <v>341.69</v>
      </c>
    </row>
    <row r="33" spans="2:15" ht="15" thickBot="1" x14ac:dyDescent="0.4">
      <c r="B33" s="32" t="s">
        <v>31</v>
      </c>
      <c r="C33" s="44" t="s">
        <v>19</v>
      </c>
      <c r="D33" s="210" t="s">
        <v>135</v>
      </c>
      <c r="E33" s="212">
        <v>13</v>
      </c>
      <c r="F33" s="209"/>
      <c r="G33" s="208" t="s">
        <v>135</v>
      </c>
      <c r="H33" s="208">
        <v>33</v>
      </c>
      <c r="I33" s="208">
        <v>13</v>
      </c>
      <c r="J33" s="181"/>
      <c r="M33" s="45" t="s">
        <v>17</v>
      </c>
      <c r="N33" s="46" t="s">
        <v>20</v>
      </c>
      <c r="O33" s="170">
        <v>427.41</v>
      </c>
    </row>
    <row r="34" spans="2:15" ht="15" thickBot="1" x14ac:dyDescent="0.4">
      <c r="B34" s="47" t="s">
        <v>31</v>
      </c>
      <c r="C34" s="48" t="s">
        <v>21</v>
      </c>
      <c r="D34" s="210" t="s">
        <v>135</v>
      </c>
      <c r="E34" s="331">
        <v>4878</v>
      </c>
      <c r="F34" s="329"/>
      <c r="G34" s="208" t="s">
        <v>135</v>
      </c>
      <c r="H34" s="328">
        <v>10687</v>
      </c>
      <c r="I34" s="331">
        <v>3617</v>
      </c>
      <c r="J34" s="183"/>
      <c r="M34" s="45" t="s">
        <v>17</v>
      </c>
      <c r="N34" s="46" t="s">
        <v>23</v>
      </c>
      <c r="O34" s="169">
        <v>393.44</v>
      </c>
    </row>
    <row r="35" spans="2:15" ht="15" thickBot="1" x14ac:dyDescent="0.4">
      <c r="B35" s="36" t="s">
        <v>31</v>
      </c>
      <c r="C35" s="49" t="s">
        <v>32</v>
      </c>
      <c r="D35" s="178" t="s">
        <v>135</v>
      </c>
      <c r="E35" s="206">
        <v>426.58000000000004</v>
      </c>
      <c r="F35" s="185"/>
      <c r="G35" s="179" t="s">
        <v>135</v>
      </c>
      <c r="H35" s="184">
        <v>328.07000000000005</v>
      </c>
      <c r="I35" s="197">
        <v>384.89000000000004</v>
      </c>
      <c r="J35" s="183"/>
      <c r="M35" s="45" t="s">
        <v>17</v>
      </c>
      <c r="N35" s="46" t="s">
        <v>24</v>
      </c>
      <c r="O35" s="169">
        <v>445.15000000000003</v>
      </c>
    </row>
    <row r="36" spans="2:15" ht="15" thickBot="1" x14ac:dyDescent="0.4">
      <c r="B36" s="32" t="s">
        <v>33</v>
      </c>
      <c r="C36" s="44" t="s">
        <v>19</v>
      </c>
      <c r="D36" s="188"/>
      <c r="E36" s="180"/>
      <c r="F36" s="189"/>
      <c r="G36" s="208" t="s">
        <v>135</v>
      </c>
      <c r="H36" s="208">
        <v>7</v>
      </c>
      <c r="I36" s="212">
        <v>3</v>
      </c>
      <c r="J36" s="181"/>
      <c r="M36" s="45" t="s">
        <v>17</v>
      </c>
      <c r="N36" s="46" t="s">
        <v>26</v>
      </c>
      <c r="O36" s="169">
        <v>384.34000000000003</v>
      </c>
    </row>
    <row r="37" spans="2:15" ht="15" thickBot="1" x14ac:dyDescent="0.4">
      <c r="B37" s="47" t="s">
        <v>33</v>
      </c>
      <c r="C37" s="48" t="s">
        <v>21</v>
      </c>
      <c r="D37" s="191"/>
      <c r="E37" s="182"/>
      <c r="F37" s="192"/>
      <c r="G37" s="208" t="s">
        <v>135</v>
      </c>
      <c r="H37" s="328">
        <v>2311</v>
      </c>
      <c r="I37" s="328">
        <v>965</v>
      </c>
      <c r="J37" s="183"/>
      <c r="M37" s="45" t="s">
        <v>17</v>
      </c>
      <c r="N37" s="46" t="s">
        <v>27</v>
      </c>
      <c r="O37" s="169">
        <v>418.14000000000004</v>
      </c>
    </row>
    <row r="38" spans="2:15" ht="15" thickBot="1" x14ac:dyDescent="0.4">
      <c r="B38" s="36" t="s">
        <v>33</v>
      </c>
      <c r="C38" s="49" t="s">
        <v>22</v>
      </c>
      <c r="D38" s="196"/>
      <c r="E38" s="185"/>
      <c r="F38" s="195"/>
      <c r="G38" s="179" t="s">
        <v>135</v>
      </c>
      <c r="H38" s="187">
        <v>376.58000000000004</v>
      </c>
      <c r="I38" s="197">
        <v>418.1</v>
      </c>
      <c r="J38" s="183"/>
      <c r="M38" s="45" t="s">
        <v>17</v>
      </c>
      <c r="N38" s="46" t="s">
        <v>28</v>
      </c>
      <c r="O38" s="169">
        <v>414.52000000000004</v>
      </c>
    </row>
    <row r="39" spans="2:15" x14ac:dyDescent="0.35">
      <c r="B39" s="32" t="s">
        <v>38</v>
      </c>
      <c r="C39" s="52" t="s">
        <v>19</v>
      </c>
      <c r="D39" s="188"/>
      <c r="E39" s="180"/>
      <c r="F39" s="199"/>
      <c r="G39" s="188"/>
      <c r="H39" s="188"/>
      <c r="I39" s="188"/>
      <c r="J39" s="212">
        <v>7</v>
      </c>
      <c r="M39" s="45" t="s">
        <v>17</v>
      </c>
      <c r="N39" s="46" t="s">
        <v>30</v>
      </c>
      <c r="O39" s="169">
        <v>363.44</v>
      </c>
    </row>
    <row r="40" spans="2:15" x14ac:dyDescent="0.35">
      <c r="B40" s="47" t="s">
        <v>38</v>
      </c>
      <c r="C40" s="53" t="s">
        <v>21</v>
      </c>
      <c r="D40" s="191"/>
      <c r="E40" s="182"/>
      <c r="F40" s="200"/>
      <c r="G40" s="191"/>
      <c r="H40" s="191"/>
      <c r="I40" s="191"/>
      <c r="J40" s="331">
        <v>504</v>
      </c>
      <c r="M40" s="45" t="s">
        <v>17</v>
      </c>
      <c r="N40" s="46" t="s">
        <v>31</v>
      </c>
      <c r="O40" s="169">
        <v>384.89000000000004</v>
      </c>
    </row>
    <row r="41" spans="2:15" ht="15" thickBot="1" x14ac:dyDescent="0.4">
      <c r="B41" s="36" t="s">
        <v>38</v>
      </c>
      <c r="C41" s="54" t="s">
        <v>22</v>
      </c>
      <c r="D41" s="196"/>
      <c r="E41" s="185"/>
      <c r="F41" s="201"/>
      <c r="G41" s="196"/>
      <c r="H41" s="196"/>
      <c r="I41" s="196"/>
      <c r="J41" s="197">
        <v>416.35</v>
      </c>
      <c r="M41" s="45" t="s">
        <v>17</v>
      </c>
      <c r="N41" s="46" t="s">
        <v>33</v>
      </c>
      <c r="O41" s="169">
        <v>418.1</v>
      </c>
    </row>
    <row r="42" spans="2:15" ht="15" thickBot="1" x14ac:dyDescent="0.4">
      <c r="B42" s="32" t="s">
        <v>34</v>
      </c>
      <c r="C42" s="44" t="s">
        <v>19</v>
      </c>
      <c r="D42" s="188"/>
      <c r="E42" s="180"/>
      <c r="F42" s="199"/>
      <c r="G42" s="180"/>
      <c r="H42" s="214">
        <v>31</v>
      </c>
      <c r="I42" s="215"/>
      <c r="J42" s="208" t="s">
        <v>135</v>
      </c>
      <c r="M42" s="45" t="s">
        <v>18</v>
      </c>
      <c r="N42" s="46" t="s">
        <v>25</v>
      </c>
      <c r="O42" s="170">
        <v>451.52000000000004</v>
      </c>
    </row>
    <row r="43" spans="2:15" ht="15" thickBot="1" x14ac:dyDescent="0.4">
      <c r="B43" s="47" t="s">
        <v>34</v>
      </c>
      <c r="C43" s="48" t="s">
        <v>21</v>
      </c>
      <c r="D43" s="191"/>
      <c r="E43" s="182"/>
      <c r="F43" s="200"/>
      <c r="G43" s="182"/>
      <c r="H43" s="333">
        <v>7618</v>
      </c>
      <c r="I43" s="334"/>
      <c r="J43" s="208" t="s">
        <v>135</v>
      </c>
      <c r="M43" s="45" t="s">
        <v>18</v>
      </c>
      <c r="N43" s="46" t="s">
        <v>26</v>
      </c>
      <c r="O43" s="169">
        <v>450.40000000000003</v>
      </c>
    </row>
    <row r="44" spans="2:15" ht="15" thickBot="1" x14ac:dyDescent="0.4">
      <c r="B44" s="36" t="s">
        <v>34</v>
      </c>
      <c r="C44" s="49" t="s">
        <v>22</v>
      </c>
      <c r="D44" s="196"/>
      <c r="E44" s="185"/>
      <c r="F44" s="201"/>
      <c r="G44" s="185"/>
      <c r="H44" s="207">
        <v>313.19</v>
      </c>
      <c r="I44" s="205"/>
      <c r="J44" s="335" t="s">
        <v>135</v>
      </c>
      <c r="M44" s="45" t="s">
        <v>18</v>
      </c>
      <c r="N44" s="46" t="s">
        <v>29</v>
      </c>
      <c r="O44" s="169">
        <v>443.23</v>
      </c>
    </row>
    <row r="45" spans="2:15" x14ac:dyDescent="0.35">
      <c r="B45" s="47" t="s">
        <v>35</v>
      </c>
      <c r="C45" s="44" t="s">
        <v>19</v>
      </c>
      <c r="D45" s="188"/>
      <c r="E45" s="180"/>
      <c r="F45" s="199"/>
      <c r="G45" s="180"/>
      <c r="H45" s="210">
        <v>5</v>
      </c>
      <c r="I45" s="203"/>
      <c r="J45" s="181"/>
      <c r="M45" s="45" t="s">
        <v>18</v>
      </c>
      <c r="N45" s="46" t="s">
        <v>30</v>
      </c>
      <c r="O45" s="169">
        <v>422.1</v>
      </c>
    </row>
    <row r="46" spans="2:15" x14ac:dyDescent="0.35">
      <c r="B46" s="47" t="s">
        <v>35</v>
      </c>
      <c r="C46" s="48" t="s">
        <v>21</v>
      </c>
      <c r="D46" s="191"/>
      <c r="E46" s="182"/>
      <c r="F46" s="200"/>
      <c r="G46" s="182"/>
      <c r="H46" s="333">
        <v>1394</v>
      </c>
      <c r="I46" s="204"/>
      <c r="J46" s="194"/>
      <c r="M46" s="45" t="s">
        <v>18</v>
      </c>
      <c r="N46" s="46" t="s">
        <v>34</v>
      </c>
      <c r="O46" s="171" t="s">
        <v>135</v>
      </c>
    </row>
    <row r="47" spans="2:15" ht="15" thickBot="1" x14ac:dyDescent="0.4">
      <c r="B47" s="47" t="s">
        <v>35</v>
      </c>
      <c r="C47" s="49" t="s">
        <v>22</v>
      </c>
      <c r="D47" s="196"/>
      <c r="E47" s="185"/>
      <c r="F47" s="201"/>
      <c r="G47" s="182"/>
      <c r="H47" s="207">
        <v>341.69</v>
      </c>
      <c r="I47" s="205"/>
      <c r="J47" s="198"/>
      <c r="M47" s="45" t="s">
        <v>18</v>
      </c>
      <c r="N47" s="46" t="s">
        <v>38</v>
      </c>
      <c r="O47" s="169">
        <v>416.35</v>
      </c>
    </row>
    <row r="48" spans="2:15" x14ac:dyDescent="0.35">
      <c r="B48" s="32"/>
      <c r="C48" s="55" t="s">
        <v>19</v>
      </c>
      <c r="D48" s="56">
        <v>5</v>
      </c>
      <c r="E48" s="57">
        <v>344</v>
      </c>
      <c r="F48" s="58">
        <v>11</v>
      </c>
      <c r="G48" s="161">
        <v>0</v>
      </c>
      <c r="H48" s="59">
        <v>196</v>
      </c>
      <c r="I48" s="57">
        <v>127</v>
      </c>
      <c r="J48" s="57">
        <v>88</v>
      </c>
    </row>
    <row r="49" spans="2:10" x14ac:dyDescent="0.35">
      <c r="B49" s="47" t="s">
        <v>36</v>
      </c>
      <c r="C49" s="60" t="s">
        <v>21</v>
      </c>
      <c r="D49" s="172">
        <v>543</v>
      </c>
      <c r="E49" s="172">
        <v>133179</v>
      </c>
      <c r="F49" s="173">
        <v>4436</v>
      </c>
      <c r="G49" s="172">
        <v>0</v>
      </c>
      <c r="H49" s="174">
        <v>58941</v>
      </c>
      <c r="I49" s="172">
        <v>39672</v>
      </c>
      <c r="J49" s="172">
        <v>9132</v>
      </c>
    </row>
    <row r="50" spans="2:10" ht="15" thickBot="1" x14ac:dyDescent="0.4">
      <c r="B50" s="61"/>
      <c r="C50" s="50" t="s">
        <v>22</v>
      </c>
      <c r="D50" s="62">
        <v>381.90561694290977</v>
      </c>
      <c r="E50" s="62">
        <v>404.31319554884783</v>
      </c>
      <c r="F50" s="175">
        <v>368.45000000000005</v>
      </c>
      <c r="G50" s="176">
        <v>0</v>
      </c>
      <c r="H50" s="177">
        <v>340.9249510527477</v>
      </c>
      <c r="I50" s="62">
        <v>412.67124294212545</v>
      </c>
      <c r="J50" s="62">
        <v>430.92699299167759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>
      <selection activeCell="N101" sqref="N101"/>
    </sheetView>
  </sheetViews>
  <sheetFormatPr defaultColWidth="8.90625" defaultRowHeight="14.5" x14ac:dyDescent="0.35"/>
  <cols>
    <col min="1" max="1" width="12.90625" style="2" customWidth="1"/>
    <col min="2" max="3" width="15.54296875" style="1" customWidth="1"/>
    <col min="4" max="4" width="13.6328125" style="3" customWidth="1"/>
    <col min="5" max="5" width="12.36328125" style="3" customWidth="1"/>
    <col min="6" max="6" width="13.6328125" style="80" customWidth="1"/>
    <col min="7" max="7" width="13.6328125" style="3" customWidth="1"/>
    <col min="8" max="8" width="8.90625" style="3"/>
    <col min="9" max="9" width="14.6328125" style="3" customWidth="1"/>
    <col min="10" max="10" width="12.90625" style="3" customWidth="1"/>
    <col min="11" max="12" width="8.90625" style="3"/>
    <col min="13" max="13" width="12.36328125" style="341" customWidth="1"/>
    <col min="14" max="15" width="8.90625" style="341"/>
    <col min="16" max="16" width="11.90625" style="341" customWidth="1"/>
    <col min="17" max="18" width="8.90625" style="341"/>
    <col min="19" max="19" width="10.54296875" style="3" customWidth="1"/>
    <col min="20" max="21" width="8.90625" style="3"/>
    <col min="22" max="22" width="12.453125" style="3" customWidth="1"/>
    <col min="23" max="24" width="8.90625" style="3"/>
    <col min="25" max="25" width="12.08984375" style="3" customWidth="1"/>
    <col min="26" max="27" width="8.90625" style="3"/>
    <col min="28" max="28" width="12.6328125" style="3" customWidth="1"/>
    <col min="29" max="30" width="8.90625" style="3"/>
    <col min="31" max="31" width="11.6328125" style="3" customWidth="1"/>
    <col min="32" max="33" width="8.90625" style="3"/>
    <col min="34" max="34" width="11.453125" style="3" customWidth="1"/>
    <col min="35" max="36" width="8.90625" style="3"/>
    <col min="37" max="37" width="13.36328125" style="3" customWidth="1"/>
    <col min="38" max="39" width="8.90625" style="3"/>
    <col min="40" max="40" width="15.08984375" style="3" customWidth="1"/>
    <col min="41" max="16384" width="8.90625" style="3"/>
  </cols>
  <sheetData>
    <row r="2" spans="2:10" x14ac:dyDescent="0.35">
      <c r="B2" s="3" t="s">
        <v>168</v>
      </c>
      <c r="C2" s="3"/>
      <c r="G2" s="3" t="str">
        <f>'OSNOVNO POROČILO'!A13</f>
        <v>23. teden (6.6.2022 - 12.6.2022)</v>
      </c>
      <c r="J2" s="3" t="s">
        <v>169</v>
      </c>
    </row>
    <row r="3" spans="2:10" ht="15" thickBot="1" x14ac:dyDescent="0.4">
      <c r="B3" s="3"/>
      <c r="C3" s="3"/>
    </row>
    <row r="4" spans="2:10" ht="43.5" x14ac:dyDescent="0.35">
      <c r="B4" s="63"/>
      <c r="C4" s="64"/>
      <c r="D4" s="65" t="s">
        <v>164</v>
      </c>
      <c r="E4" s="65" t="s">
        <v>49</v>
      </c>
      <c r="F4" s="81" t="s">
        <v>185</v>
      </c>
      <c r="G4" s="66" t="s">
        <v>148</v>
      </c>
    </row>
    <row r="5" spans="2:10" ht="29.5" thickBot="1" x14ac:dyDescent="0.4">
      <c r="B5" s="67" t="s">
        <v>133</v>
      </c>
      <c r="C5" s="68" t="s">
        <v>10</v>
      </c>
      <c r="D5" s="217">
        <v>22</v>
      </c>
      <c r="E5" s="217">
        <v>23</v>
      </c>
      <c r="F5" s="82"/>
      <c r="G5" s="216"/>
    </row>
    <row r="6" spans="2:10" x14ac:dyDescent="0.35">
      <c r="B6" s="17" t="s">
        <v>12</v>
      </c>
      <c r="C6" s="18" t="s">
        <v>20</v>
      </c>
      <c r="D6" s="69" t="s">
        <v>135</v>
      </c>
      <c r="E6" s="69" t="s">
        <v>135</v>
      </c>
      <c r="F6" s="163"/>
      <c r="G6" s="312"/>
    </row>
    <row r="7" spans="2:10" x14ac:dyDescent="0.35">
      <c r="B7" s="13" t="s">
        <v>12</v>
      </c>
      <c r="C7" s="19" t="s">
        <v>23</v>
      </c>
      <c r="D7" s="69" t="s">
        <v>135</v>
      </c>
      <c r="E7" s="69" t="s">
        <v>135</v>
      </c>
      <c r="F7" s="164"/>
      <c r="G7" s="313"/>
    </row>
    <row r="8" spans="2:10" x14ac:dyDescent="0.35">
      <c r="B8" s="13" t="s">
        <v>12</v>
      </c>
      <c r="C8" s="19" t="s">
        <v>26</v>
      </c>
      <c r="D8" s="69" t="s">
        <v>135</v>
      </c>
      <c r="E8" s="162">
        <v>417.41</v>
      </c>
      <c r="F8" s="165"/>
      <c r="G8" s="314"/>
    </row>
    <row r="9" spans="2:10" x14ac:dyDescent="0.35">
      <c r="B9" s="13" t="s">
        <v>12</v>
      </c>
      <c r="C9" s="19" t="s">
        <v>27</v>
      </c>
      <c r="D9" s="69" t="s">
        <v>135</v>
      </c>
      <c r="E9" s="69" t="s">
        <v>135</v>
      </c>
      <c r="F9" s="163"/>
      <c r="G9" s="315"/>
    </row>
    <row r="10" spans="2:10" x14ac:dyDescent="0.35">
      <c r="B10" s="13" t="s">
        <v>12</v>
      </c>
      <c r="C10" s="19" t="s">
        <v>30</v>
      </c>
      <c r="D10" s="70">
        <v>440.24</v>
      </c>
      <c r="E10" s="166">
        <v>369.69</v>
      </c>
      <c r="F10" s="167">
        <v>-70.550000000000011</v>
      </c>
      <c r="G10" s="336">
        <v>-0.16025349809194989</v>
      </c>
    </row>
    <row r="11" spans="2:10" x14ac:dyDescent="0.35">
      <c r="B11" s="13" t="s">
        <v>12</v>
      </c>
      <c r="C11" s="19" t="s">
        <v>31</v>
      </c>
      <c r="D11" s="69" t="s">
        <v>135</v>
      </c>
      <c r="E11" s="69" t="s">
        <v>135</v>
      </c>
      <c r="F11" s="163"/>
      <c r="G11" s="312"/>
    </row>
    <row r="12" spans="2:10" x14ac:dyDescent="0.35">
      <c r="B12" s="13" t="s">
        <v>13</v>
      </c>
      <c r="C12" s="19" t="s">
        <v>20</v>
      </c>
      <c r="D12" s="70">
        <v>449.44</v>
      </c>
      <c r="E12" s="166">
        <v>382.79</v>
      </c>
      <c r="F12" s="167">
        <v>-66.649999999999977</v>
      </c>
      <c r="G12" s="316">
        <v>-0.14829565681737267</v>
      </c>
    </row>
    <row r="13" spans="2:10" x14ac:dyDescent="0.35">
      <c r="B13" s="13" t="s">
        <v>13</v>
      </c>
      <c r="C13" s="19" t="s">
        <v>23</v>
      </c>
      <c r="D13" s="70">
        <v>440.03000000000003</v>
      </c>
      <c r="E13" s="166">
        <v>403.88000000000005</v>
      </c>
      <c r="F13" s="167">
        <v>-36.149999999999977</v>
      </c>
      <c r="G13" s="316">
        <v>-8.2153489534804391E-2</v>
      </c>
    </row>
    <row r="14" spans="2:10" x14ac:dyDescent="0.35">
      <c r="B14" s="13" t="s">
        <v>13</v>
      </c>
      <c r="C14" s="19" t="s">
        <v>26</v>
      </c>
      <c r="D14" s="70">
        <v>436.97</v>
      </c>
      <c r="E14" s="166">
        <v>399.35</v>
      </c>
      <c r="F14" s="167">
        <v>-37.620000000000005</v>
      </c>
      <c r="G14" s="316">
        <v>-8.6092866787193634E-2</v>
      </c>
    </row>
    <row r="15" spans="2:10" ht="15.75" customHeight="1" x14ac:dyDescent="0.35">
      <c r="B15" s="13" t="s">
        <v>13</v>
      </c>
      <c r="C15" s="19" t="s">
        <v>27</v>
      </c>
      <c r="D15" s="70">
        <v>435.47</v>
      </c>
      <c r="E15" s="166">
        <v>433.49</v>
      </c>
      <c r="F15" s="167">
        <v>-1.9800000000000182</v>
      </c>
      <c r="G15" s="316">
        <v>-4.5468114910327539E-3</v>
      </c>
    </row>
    <row r="16" spans="2:10" x14ac:dyDescent="0.35">
      <c r="B16" s="13" t="s">
        <v>13</v>
      </c>
      <c r="C16" s="19" t="s">
        <v>30</v>
      </c>
      <c r="D16" s="70">
        <v>408.71000000000004</v>
      </c>
      <c r="E16" s="166">
        <v>390.98</v>
      </c>
      <c r="F16" s="167">
        <v>-17.730000000000018</v>
      </c>
      <c r="G16" s="316">
        <v>-4.3380391964963017E-2</v>
      </c>
    </row>
    <row r="17" spans="2:18" x14ac:dyDescent="0.35">
      <c r="B17" s="13" t="s">
        <v>13</v>
      </c>
      <c r="C17" s="19" t="s">
        <v>31</v>
      </c>
      <c r="D17" s="70">
        <v>422.55</v>
      </c>
      <c r="E17" s="166">
        <v>426.58000000000004</v>
      </c>
      <c r="F17" s="165">
        <v>4.0300000000000296</v>
      </c>
      <c r="G17" s="314">
        <v>9.5373328600165674E-3</v>
      </c>
      <c r="I17" s="72"/>
    </row>
    <row r="18" spans="2:18" x14ac:dyDescent="0.35">
      <c r="B18" s="13" t="s">
        <v>14</v>
      </c>
      <c r="C18" s="19" t="s">
        <v>27</v>
      </c>
      <c r="D18" s="70">
        <v>384.46000000000004</v>
      </c>
      <c r="E18" s="166">
        <v>368.45000000000005</v>
      </c>
      <c r="F18" s="167">
        <v>-16.009999999999991</v>
      </c>
      <c r="G18" s="316">
        <v>-4.16428237007751E-2</v>
      </c>
    </row>
    <row r="19" spans="2:18" x14ac:dyDescent="0.35">
      <c r="B19" s="13" t="s">
        <v>15</v>
      </c>
      <c r="C19" s="19" t="s">
        <v>20</v>
      </c>
      <c r="D19" s="69" t="s">
        <v>135</v>
      </c>
      <c r="E19" s="69" t="s">
        <v>135</v>
      </c>
      <c r="F19" s="165"/>
      <c r="G19" s="316"/>
    </row>
    <row r="20" spans="2:18" x14ac:dyDescent="0.35">
      <c r="B20" s="13" t="s">
        <v>15</v>
      </c>
      <c r="C20" s="19" t="s">
        <v>23</v>
      </c>
      <c r="D20" s="69" t="s">
        <v>135</v>
      </c>
      <c r="E20" s="69" t="s">
        <v>135</v>
      </c>
      <c r="F20" s="165"/>
      <c r="G20" s="314"/>
    </row>
    <row r="21" spans="2:18" x14ac:dyDescent="0.35">
      <c r="B21" s="13" t="s">
        <v>15</v>
      </c>
      <c r="C21" s="19" t="s">
        <v>24</v>
      </c>
      <c r="D21" s="69" t="s">
        <v>135</v>
      </c>
      <c r="E21" s="69" t="s">
        <v>135</v>
      </c>
      <c r="F21" s="165"/>
      <c r="G21" s="314"/>
    </row>
    <row r="22" spans="2:18" ht="15" thickBot="1" x14ac:dyDescent="0.4">
      <c r="B22" s="13" t="s">
        <v>15</v>
      </c>
      <c r="C22" s="19" t="s">
        <v>27</v>
      </c>
      <c r="D22" s="69" t="s">
        <v>135</v>
      </c>
      <c r="E22" s="69" t="s">
        <v>135</v>
      </c>
      <c r="F22" s="165"/>
      <c r="G22" s="314"/>
      <c r="L22" s="3" t="s">
        <v>170</v>
      </c>
    </row>
    <row r="23" spans="2:18" ht="15" thickBot="1" x14ac:dyDescent="0.4">
      <c r="B23" s="13" t="s">
        <v>15</v>
      </c>
      <c r="C23" s="19" t="s">
        <v>28</v>
      </c>
      <c r="D23" s="69" t="s">
        <v>135</v>
      </c>
      <c r="E23" s="69" t="s">
        <v>135</v>
      </c>
      <c r="F23" s="167"/>
      <c r="G23" s="316"/>
      <c r="L23" s="101" t="s">
        <v>137</v>
      </c>
      <c r="M23" s="342" t="s">
        <v>40</v>
      </c>
      <c r="N23" s="342" t="s">
        <v>41</v>
      </c>
      <c r="O23" s="342" t="s">
        <v>42</v>
      </c>
      <c r="P23" s="342" t="s">
        <v>43</v>
      </c>
      <c r="Q23" s="342" t="s">
        <v>44</v>
      </c>
      <c r="R23" s="343" t="s">
        <v>45</v>
      </c>
    </row>
    <row r="24" spans="2:18" ht="15" thickBot="1" x14ac:dyDescent="0.4">
      <c r="B24" s="13" t="s">
        <v>15</v>
      </c>
      <c r="C24" s="19" t="s">
        <v>31</v>
      </c>
      <c r="D24" s="69" t="s">
        <v>135</v>
      </c>
      <c r="E24" s="69" t="s">
        <v>135</v>
      </c>
      <c r="F24" s="165"/>
      <c r="G24" s="314"/>
      <c r="K24" s="100">
        <v>2021</v>
      </c>
      <c r="L24" s="14">
        <v>1</v>
      </c>
      <c r="M24" s="218">
        <v>322.70999999999998</v>
      </c>
      <c r="N24" s="218">
        <v>313.69</v>
      </c>
      <c r="O24" s="218"/>
      <c r="P24" s="218">
        <v>206.39</v>
      </c>
      <c r="Q24" s="218">
        <v>299.54000000000002</v>
      </c>
      <c r="R24" s="219"/>
    </row>
    <row r="25" spans="2:18" x14ac:dyDescent="0.35">
      <c r="B25" s="13" t="s">
        <v>15</v>
      </c>
      <c r="C25" s="19" t="s">
        <v>33</v>
      </c>
      <c r="D25" s="69" t="s">
        <v>135</v>
      </c>
      <c r="E25" s="69" t="s">
        <v>135</v>
      </c>
      <c r="F25" s="78"/>
      <c r="G25" s="317"/>
      <c r="L25" s="15">
        <v>2</v>
      </c>
      <c r="M25" s="220">
        <v>322.49</v>
      </c>
      <c r="N25" s="220">
        <v>311.77</v>
      </c>
      <c r="O25" s="220"/>
      <c r="P25" s="220">
        <v>216.23</v>
      </c>
      <c r="Q25" s="220">
        <v>307.14999999999998</v>
      </c>
      <c r="R25" s="221"/>
    </row>
    <row r="26" spans="2:18" x14ac:dyDescent="0.35">
      <c r="B26" s="13" t="s">
        <v>16</v>
      </c>
      <c r="C26" s="19" t="s">
        <v>27</v>
      </c>
      <c r="D26" s="73">
        <v>364.35</v>
      </c>
      <c r="E26" s="73">
        <v>388.63000000000005</v>
      </c>
      <c r="F26" s="339">
        <v>24.28000000000003</v>
      </c>
      <c r="G26" s="340">
        <v>6.6639220529710608E-2</v>
      </c>
      <c r="L26" s="15">
        <v>3</v>
      </c>
      <c r="M26" s="220">
        <v>321.08</v>
      </c>
      <c r="N26" s="220">
        <v>310.05</v>
      </c>
      <c r="O26" s="220"/>
      <c r="P26" s="220">
        <v>205.76</v>
      </c>
      <c r="Q26" s="220">
        <v>305.39999999999998</v>
      </c>
      <c r="R26" s="221"/>
    </row>
    <row r="27" spans="2:18" x14ac:dyDescent="0.35">
      <c r="B27" s="13" t="s">
        <v>16</v>
      </c>
      <c r="C27" s="19" t="s">
        <v>28</v>
      </c>
      <c r="D27" s="73">
        <v>377.21000000000004</v>
      </c>
      <c r="E27" s="73">
        <v>338.52000000000004</v>
      </c>
      <c r="F27" s="77">
        <v>-38.69</v>
      </c>
      <c r="G27" s="318">
        <v>-0.10256886084674322</v>
      </c>
      <c r="L27" s="15">
        <v>4</v>
      </c>
      <c r="M27" s="220">
        <v>323.79000000000002</v>
      </c>
      <c r="N27" s="220">
        <v>314.77000000000004</v>
      </c>
      <c r="O27" s="220"/>
      <c r="P27" s="220">
        <v>203.91</v>
      </c>
      <c r="Q27" s="220">
        <v>305.89000000000004</v>
      </c>
      <c r="R27" s="221"/>
    </row>
    <row r="28" spans="2:18" x14ac:dyDescent="0.35">
      <c r="B28" s="13" t="s">
        <v>16</v>
      </c>
      <c r="C28" s="19" t="s">
        <v>30</v>
      </c>
      <c r="D28" s="73">
        <v>336.54</v>
      </c>
      <c r="E28" s="73">
        <v>322.97000000000003</v>
      </c>
      <c r="F28" s="77">
        <v>-13.569999999999993</v>
      </c>
      <c r="G28" s="318">
        <v>-4.0322101384679399E-2</v>
      </c>
      <c r="L28" s="15">
        <v>5</v>
      </c>
      <c r="M28" s="220">
        <v>315.22000000000003</v>
      </c>
      <c r="N28" s="220">
        <v>297.53000000000003</v>
      </c>
      <c r="O28" s="220"/>
      <c r="P28" s="220">
        <v>206.42</v>
      </c>
      <c r="Q28" s="220">
        <v>307.66000000000003</v>
      </c>
      <c r="R28" s="221"/>
    </row>
    <row r="29" spans="2:18" x14ac:dyDescent="0.35">
      <c r="B29" s="13" t="s">
        <v>16</v>
      </c>
      <c r="C29" s="19" t="s">
        <v>31</v>
      </c>
      <c r="D29" s="73">
        <v>352.71000000000004</v>
      </c>
      <c r="E29" s="73">
        <v>328.07000000000005</v>
      </c>
      <c r="F29" s="77">
        <v>-24.639999999999986</v>
      </c>
      <c r="G29" s="318">
        <v>-6.9859091037963172E-2</v>
      </c>
      <c r="L29" s="15">
        <v>6</v>
      </c>
      <c r="M29" s="220">
        <v>320.66000000000003</v>
      </c>
      <c r="N29" s="220">
        <v>313.52000000000004</v>
      </c>
      <c r="O29" s="220"/>
      <c r="P29" s="220">
        <v>210.29</v>
      </c>
      <c r="Q29" s="220">
        <v>308.04000000000002</v>
      </c>
      <c r="R29" s="221"/>
    </row>
    <row r="30" spans="2:18" x14ac:dyDescent="0.35">
      <c r="B30" s="13" t="s">
        <v>16</v>
      </c>
      <c r="C30" s="19" t="s">
        <v>33</v>
      </c>
      <c r="D30" s="69">
        <v>342.83000000000004</v>
      </c>
      <c r="E30" s="69">
        <v>376.58000000000004</v>
      </c>
      <c r="F30" s="339">
        <v>33.75</v>
      </c>
      <c r="G30" s="340">
        <v>9.8445293585742277E-2</v>
      </c>
      <c r="L30" s="15">
        <v>7</v>
      </c>
      <c r="M30" s="220">
        <v>324.55</v>
      </c>
      <c r="N30" s="220">
        <v>320.44</v>
      </c>
      <c r="O30" s="220"/>
      <c r="P30" s="220">
        <v>206.25</v>
      </c>
      <c r="Q30" s="220">
        <v>314.46000000000004</v>
      </c>
      <c r="R30" s="221"/>
    </row>
    <row r="31" spans="2:18" x14ac:dyDescent="0.35">
      <c r="B31" s="13" t="s">
        <v>16</v>
      </c>
      <c r="C31" s="19" t="s">
        <v>34</v>
      </c>
      <c r="D31" s="73">
        <v>331.94</v>
      </c>
      <c r="E31" s="73">
        <v>313.19</v>
      </c>
      <c r="F31" s="77">
        <v>-18.75</v>
      </c>
      <c r="G31" s="318">
        <v>-5.6486111947942397E-2</v>
      </c>
      <c r="L31" s="15">
        <v>8</v>
      </c>
      <c r="M31" s="220">
        <v>323.06</v>
      </c>
      <c r="N31" s="220">
        <v>321.24</v>
      </c>
      <c r="O31" s="220"/>
      <c r="P31" s="220">
        <v>203.13</v>
      </c>
      <c r="Q31" s="220">
        <v>314.04000000000002</v>
      </c>
      <c r="R31" s="221"/>
    </row>
    <row r="32" spans="2:18" x14ac:dyDescent="0.35">
      <c r="B32" s="13" t="s">
        <v>16</v>
      </c>
      <c r="C32" s="19" t="s">
        <v>35</v>
      </c>
      <c r="D32" s="74">
        <v>366.12</v>
      </c>
      <c r="E32" s="74">
        <v>341.69</v>
      </c>
      <c r="F32" s="77">
        <v>-24.430000000000007</v>
      </c>
      <c r="G32" s="318">
        <v>-6.6726756254779862E-2</v>
      </c>
      <c r="L32" s="15">
        <v>9</v>
      </c>
      <c r="M32" s="220">
        <v>327.99</v>
      </c>
      <c r="N32" s="220">
        <v>321.36</v>
      </c>
      <c r="O32" s="220"/>
      <c r="P32" s="220">
        <v>229.54</v>
      </c>
      <c r="Q32" s="220">
        <v>304.26000000000005</v>
      </c>
      <c r="R32" s="221"/>
    </row>
    <row r="33" spans="2:18" x14ac:dyDescent="0.35">
      <c r="B33" s="13" t="s">
        <v>17</v>
      </c>
      <c r="C33" s="19" t="s">
        <v>20</v>
      </c>
      <c r="D33" s="69" t="s">
        <v>135</v>
      </c>
      <c r="E33" s="69">
        <v>427.41</v>
      </c>
      <c r="F33" s="78"/>
      <c r="G33" s="318"/>
      <c r="L33" s="15">
        <v>10</v>
      </c>
      <c r="M33" s="220">
        <v>325.20000000000005</v>
      </c>
      <c r="N33" s="220">
        <v>318.40000000000003</v>
      </c>
      <c r="O33" s="220"/>
      <c r="P33" s="220">
        <v>225.95999999999998</v>
      </c>
      <c r="Q33" s="220">
        <v>308.73</v>
      </c>
      <c r="R33" s="221"/>
    </row>
    <row r="34" spans="2:18" x14ac:dyDescent="0.35">
      <c r="B34" s="13" t="s">
        <v>17</v>
      </c>
      <c r="C34" s="19" t="s">
        <v>23</v>
      </c>
      <c r="D34" s="73">
        <v>443.42</v>
      </c>
      <c r="E34" s="73">
        <v>393.44</v>
      </c>
      <c r="F34" s="77">
        <v>-49.980000000000018</v>
      </c>
      <c r="G34" s="318">
        <v>-0.11271480763159081</v>
      </c>
      <c r="L34" s="15">
        <v>11</v>
      </c>
      <c r="M34" s="220">
        <v>318.92</v>
      </c>
      <c r="N34" s="220">
        <v>323.79000000000002</v>
      </c>
      <c r="O34" s="220"/>
      <c r="P34" s="220">
        <v>205.73999999999998</v>
      </c>
      <c r="Q34" s="220">
        <v>303.75</v>
      </c>
      <c r="R34" s="221"/>
    </row>
    <row r="35" spans="2:18" x14ac:dyDescent="0.35">
      <c r="B35" s="13" t="s">
        <v>17</v>
      </c>
      <c r="C35" s="19" t="s">
        <v>24</v>
      </c>
      <c r="D35" s="73">
        <v>400.1</v>
      </c>
      <c r="E35" s="73">
        <v>445.15000000000003</v>
      </c>
      <c r="F35" s="339">
        <v>45.050000000000011</v>
      </c>
      <c r="G35" s="340">
        <v>0.11259685078730319</v>
      </c>
      <c r="L35" s="15">
        <v>12</v>
      </c>
      <c r="M35" s="220">
        <v>329.58000000000004</v>
      </c>
      <c r="N35" s="220">
        <v>324.32</v>
      </c>
      <c r="O35" s="220"/>
      <c r="P35" s="220">
        <v>230.48</v>
      </c>
      <c r="Q35" s="220">
        <v>319.13</v>
      </c>
      <c r="R35" s="221"/>
    </row>
    <row r="36" spans="2:18" x14ac:dyDescent="0.35">
      <c r="B36" s="13" t="s">
        <v>17</v>
      </c>
      <c r="C36" s="19" t="s">
        <v>26</v>
      </c>
      <c r="D36" s="73">
        <v>384.3</v>
      </c>
      <c r="E36" s="73">
        <v>384.34000000000003</v>
      </c>
      <c r="F36" s="339">
        <v>4.0000000000020464E-2</v>
      </c>
      <c r="G36" s="340">
        <v>1.0408534998695984E-4</v>
      </c>
      <c r="L36" s="15">
        <v>13</v>
      </c>
      <c r="M36" s="220">
        <v>330.95000000000005</v>
      </c>
      <c r="N36" s="220">
        <v>322.84000000000003</v>
      </c>
      <c r="O36" s="220">
        <v>321.54000000000002</v>
      </c>
      <c r="P36" s="220">
        <v>236.72</v>
      </c>
      <c r="Q36" s="220">
        <v>304.8</v>
      </c>
      <c r="R36" s="221"/>
    </row>
    <row r="37" spans="2:18" x14ac:dyDescent="0.35">
      <c r="B37" s="13" t="s">
        <v>17</v>
      </c>
      <c r="C37" s="19" t="s">
        <v>27</v>
      </c>
      <c r="D37" s="73">
        <v>405.38000000000005</v>
      </c>
      <c r="E37" s="73">
        <v>418.14000000000004</v>
      </c>
      <c r="F37" s="339">
        <v>12.759999999999991</v>
      </c>
      <c r="G37" s="340">
        <v>3.1476639202723256E-2</v>
      </c>
      <c r="L37" s="15">
        <v>14</v>
      </c>
      <c r="M37" s="220">
        <v>324.98</v>
      </c>
      <c r="N37" s="220">
        <v>330.45000000000005</v>
      </c>
      <c r="O37" s="220">
        <v>321.54000000000002</v>
      </c>
      <c r="P37" s="220">
        <v>218.79999999999998</v>
      </c>
      <c r="Q37" s="220">
        <v>314.13</v>
      </c>
      <c r="R37" s="221"/>
    </row>
    <row r="38" spans="2:18" x14ac:dyDescent="0.35">
      <c r="B38" s="13" t="s">
        <v>17</v>
      </c>
      <c r="C38" s="19" t="s">
        <v>28</v>
      </c>
      <c r="D38" s="73">
        <v>356.91</v>
      </c>
      <c r="E38" s="73">
        <v>414.52000000000004</v>
      </c>
      <c r="F38" s="339">
        <v>57.610000000000014</v>
      </c>
      <c r="G38" s="340">
        <v>0.16141324143341462</v>
      </c>
      <c r="L38" s="15">
        <v>15</v>
      </c>
      <c r="M38" s="220">
        <v>330.16</v>
      </c>
      <c r="N38" s="220">
        <v>309.01000000000005</v>
      </c>
      <c r="O38" s="220">
        <v>314.24</v>
      </c>
      <c r="P38" s="220">
        <v>231.95</v>
      </c>
      <c r="Q38" s="220">
        <v>313.33000000000004</v>
      </c>
      <c r="R38" s="221"/>
    </row>
    <row r="39" spans="2:18" x14ac:dyDescent="0.35">
      <c r="B39" s="13" t="s">
        <v>17</v>
      </c>
      <c r="C39" s="19" t="s">
        <v>30</v>
      </c>
      <c r="D39" s="73">
        <v>342.79</v>
      </c>
      <c r="E39" s="73">
        <v>363.44</v>
      </c>
      <c r="F39" s="339">
        <v>20.649999999999977</v>
      </c>
      <c r="G39" s="340">
        <v>6.0240963855421548E-2</v>
      </c>
      <c r="L39" s="15">
        <v>16</v>
      </c>
      <c r="M39" s="220">
        <v>327.71000000000004</v>
      </c>
      <c r="N39" s="220">
        <v>319.76000000000005</v>
      </c>
      <c r="O39" s="220"/>
      <c r="P39" s="220">
        <v>225.66</v>
      </c>
      <c r="Q39" s="220">
        <v>312.12</v>
      </c>
      <c r="R39" s="221"/>
    </row>
    <row r="40" spans="2:18" x14ac:dyDescent="0.35">
      <c r="B40" s="13" t="s">
        <v>17</v>
      </c>
      <c r="C40" s="19" t="s">
        <v>31</v>
      </c>
      <c r="D40" s="73">
        <v>387.36</v>
      </c>
      <c r="E40" s="73">
        <v>384.89000000000004</v>
      </c>
      <c r="F40" s="77">
        <v>-2.4699999999999704</v>
      </c>
      <c r="G40" s="319">
        <v>-6.376497315158991E-3</v>
      </c>
      <c r="L40" s="15">
        <v>17</v>
      </c>
      <c r="M40" s="220">
        <v>329.43</v>
      </c>
      <c r="N40" s="220">
        <v>324.37</v>
      </c>
      <c r="O40" s="220"/>
      <c r="P40" s="220">
        <v>237.32999999999998</v>
      </c>
      <c r="Q40" s="220">
        <v>312.63</v>
      </c>
      <c r="R40" s="221"/>
    </row>
    <row r="41" spans="2:18" x14ac:dyDescent="0.35">
      <c r="B41" s="13" t="s">
        <v>17</v>
      </c>
      <c r="C41" s="19" t="s">
        <v>33</v>
      </c>
      <c r="D41" s="74">
        <v>428.41</v>
      </c>
      <c r="E41" s="74">
        <v>418.1</v>
      </c>
      <c r="F41" s="337">
        <v>-10.310000000000002</v>
      </c>
      <c r="G41" s="318">
        <v>-2.4065731425503611E-2</v>
      </c>
      <c r="L41" s="15">
        <v>18</v>
      </c>
      <c r="M41" s="220">
        <v>327.42</v>
      </c>
      <c r="N41" s="220">
        <v>323.78000000000003</v>
      </c>
      <c r="O41" s="220"/>
      <c r="P41" s="220">
        <v>236.37</v>
      </c>
      <c r="Q41" s="220">
        <v>313.51000000000005</v>
      </c>
      <c r="R41" s="221"/>
    </row>
    <row r="42" spans="2:18" x14ac:dyDescent="0.35">
      <c r="B42" s="13" t="s">
        <v>18</v>
      </c>
      <c r="C42" s="19" t="s">
        <v>25</v>
      </c>
      <c r="D42" s="69">
        <v>472.18</v>
      </c>
      <c r="E42" s="69">
        <v>451.52000000000004</v>
      </c>
      <c r="F42" s="79">
        <v>-20.659999999999968</v>
      </c>
      <c r="G42" s="338">
        <v>-4.3754500402388818E-2</v>
      </c>
      <c r="L42" s="15">
        <v>19</v>
      </c>
      <c r="M42" s="220">
        <v>327.51000000000005</v>
      </c>
      <c r="N42" s="220">
        <v>323.35000000000002</v>
      </c>
      <c r="O42" s="220"/>
      <c r="P42" s="220">
        <v>228.01</v>
      </c>
      <c r="Q42" s="220">
        <v>314.94</v>
      </c>
      <c r="R42" s="221"/>
    </row>
    <row r="43" spans="2:18" x14ac:dyDescent="0.35">
      <c r="B43" s="13" t="s">
        <v>18</v>
      </c>
      <c r="C43" s="19" t="s">
        <v>26</v>
      </c>
      <c r="D43" s="71">
        <v>443.18</v>
      </c>
      <c r="E43" s="71">
        <v>450.40000000000003</v>
      </c>
      <c r="F43" s="339">
        <v>7.2200000000000273</v>
      </c>
      <c r="G43" s="340">
        <v>1.6291348887585322E-2</v>
      </c>
      <c r="L43" s="15">
        <v>20</v>
      </c>
      <c r="M43" s="220">
        <v>328.88</v>
      </c>
      <c r="N43" s="220">
        <v>321.52000000000004</v>
      </c>
      <c r="O43" s="220"/>
      <c r="P43" s="220">
        <v>231.26999999999998</v>
      </c>
      <c r="Q43" s="220">
        <v>313.08000000000004</v>
      </c>
      <c r="R43" s="221">
        <v>331.54</v>
      </c>
    </row>
    <row r="44" spans="2:18" x14ac:dyDescent="0.35">
      <c r="B44" s="13" t="s">
        <v>18</v>
      </c>
      <c r="C44" s="19" t="s">
        <v>29</v>
      </c>
      <c r="D44" s="71">
        <v>440</v>
      </c>
      <c r="E44" s="71">
        <v>443.23</v>
      </c>
      <c r="F44" s="339">
        <v>3.2300000000000182</v>
      </c>
      <c r="G44" s="340">
        <v>7.3409090909091201E-3</v>
      </c>
      <c r="L44" s="15">
        <v>21</v>
      </c>
      <c r="M44" s="220">
        <v>330.65000000000003</v>
      </c>
      <c r="N44" s="220">
        <v>329.12</v>
      </c>
      <c r="O44" s="220"/>
      <c r="P44" s="220">
        <v>233.44</v>
      </c>
      <c r="Q44" s="220">
        <v>322.01000000000005</v>
      </c>
      <c r="R44" s="221"/>
    </row>
    <row r="45" spans="2:18" x14ac:dyDescent="0.35">
      <c r="B45" s="13" t="s">
        <v>18</v>
      </c>
      <c r="C45" s="19" t="s">
        <v>30</v>
      </c>
      <c r="D45" s="71">
        <v>429.59000000000003</v>
      </c>
      <c r="E45" s="71">
        <v>422.1</v>
      </c>
      <c r="F45" s="77">
        <v>-7.4900000000000091</v>
      </c>
      <c r="G45" s="318">
        <v>-1.7435228939221115E-2</v>
      </c>
      <c r="H45" s="75"/>
      <c r="I45" s="1"/>
      <c r="L45" s="15">
        <v>22</v>
      </c>
      <c r="M45" s="220">
        <v>326.92</v>
      </c>
      <c r="N45" s="220">
        <v>326.85000000000002</v>
      </c>
      <c r="O45" s="220"/>
      <c r="P45" s="220">
        <v>245.45</v>
      </c>
      <c r="Q45" s="220">
        <v>325.29000000000002</v>
      </c>
      <c r="R45" s="221"/>
    </row>
    <row r="46" spans="2:18" x14ac:dyDescent="0.35">
      <c r="B46" s="13" t="s">
        <v>18</v>
      </c>
      <c r="C46" s="19" t="s">
        <v>34</v>
      </c>
      <c r="D46" s="69">
        <v>413.81</v>
      </c>
      <c r="E46" s="69" t="s">
        <v>135</v>
      </c>
      <c r="F46" s="77"/>
      <c r="G46" s="318"/>
      <c r="H46" s="75"/>
      <c r="I46" s="1"/>
      <c r="L46" s="15">
        <v>23</v>
      </c>
      <c r="M46" s="220">
        <v>328.90000000000003</v>
      </c>
      <c r="N46" s="220">
        <v>325.20000000000005</v>
      </c>
      <c r="O46" s="220">
        <v>326.54000000000002</v>
      </c>
      <c r="P46" s="220">
        <v>253.15</v>
      </c>
      <c r="Q46" s="220">
        <v>333.32</v>
      </c>
      <c r="R46" s="221">
        <v>176.54</v>
      </c>
    </row>
    <row r="47" spans="2:18" x14ac:dyDescent="0.35">
      <c r="B47" s="13" t="s">
        <v>18</v>
      </c>
      <c r="C47" s="19" t="s">
        <v>38</v>
      </c>
      <c r="D47" s="74">
        <v>432.35</v>
      </c>
      <c r="E47" s="74">
        <v>416.35</v>
      </c>
      <c r="F47" s="79">
        <v>-16</v>
      </c>
      <c r="G47" s="318">
        <v>-3.7007054469758272E-2</v>
      </c>
      <c r="H47" s="75"/>
      <c r="I47" s="1"/>
      <c r="L47" s="15">
        <v>24</v>
      </c>
      <c r="M47" s="220">
        <v>331.53000000000003</v>
      </c>
      <c r="N47" s="220">
        <v>325.31</v>
      </c>
      <c r="O47" s="220"/>
      <c r="P47" s="220">
        <v>263.88</v>
      </c>
      <c r="Q47" s="220">
        <v>328.65000000000003</v>
      </c>
      <c r="R47" s="221"/>
    </row>
    <row r="48" spans="2:18" x14ac:dyDescent="0.35">
      <c r="B48" s="75"/>
      <c r="H48" s="75"/>
      <c r="I48" s="1"/>
      <c r="L48" s="15">
        <v>25</v>
      </c>
      <c r="M48" s="220">
        <v>332.72</v>
      </c>
      <c r="N48" s="220">
        <v>329.11</v>
      </c>
      <c r="O48" s="220"/>
      <c r="P48" s="220">
        <v>261.52</v>
      </c>
      <c r="Q48" s="220">
        <v>325.94</v>
      </c>
      <c r="R48" s="221"/>
    </row>
    <row r="49" spans="2:18" x14ac:dyDescent="0.35">
      <c r="B49" s="75"/>
      <c r="H49" s="75"/>
      <c r="I49" s="1"/>
      <c r="L49" s="15">
        <v>26</v>
      </c>
      <c r="M49" s="220">
        <v>332.47</v>
      </c>
      <c r="N49" s="220">
        <v>331.98</v>
      </c>
      <c r="O49" s="220"/>
      <c r="P49" s="220">
        <v>269.21000000000004</v>
      </c>
      <c r="Q49" s="220">
        <v>319.82</v>
      </c>
      <c r="R49" s="221"/>
    </row>
    <row r="50" spans="2:18" x14ac:dyDescent="0.35">
      <c r="B50" s="75" t="s">
        <v>161</v>
      </c>
      <c r="H50" s="75"/>
      <c r="I50" s="1"/>
      <c r="L50" s="15">
        <v>27</v>
      </c>
      <c r="M50" s="220">
        <v>329.49</v>
      </c>
      <c r="N50" s="220">
        <v>337.75</v>
      </c>
      <c r="O50" s="220"/>
      <c r="P50" s="220">
        <v>259.76</v>
      </c>
      <c r="Q50" s="220">
        <v>328.19</v>
      </c>
      <c r="R50" s="221"/>
    </row>
    <row r="51" spans="2:18" x14ac:dyDescent="0.35">
      <c r="B51" s="75" t="s">
        <v>159</v>
      </c>
      <c r="L51" s="15">
        <v>28</v>
      </c>
      <c r="M51" s="220">
        <v>332.86</v>
      </c>
      <c r="N51" s="220">
        <v>327.28000000000003</v>
      </c>
      <c r="O51" s="220">
        <v>291.54000000000002</v>
      </c>
      <c r="P51" s="220">
        <v>240.28</v>
      </c>
      <c r="Q51" s="220">
        <v>325.98</v>
      </c>
      <c r="R51" s="221"/>
    </row>
    <row r="52" spans="2:18" x14ac:dyDescent="0.35">
      <c r="B52" s="75" t="s">
        <v>46</v>
      </c>
      <c r="L52" s="15">
        <v>29</v>
      </c>
      <c r="M52" s="220">
        <v>335.53000000000003</v>
      </c>
      <c r="N52" s="220">
        <v>326.29000000000002</v>
      </c>
      <c r="O52" s="220">
        <v>316.54000000000002</v>
      </c>
      <c r="P52" s="220">
        <v>260.48</v>
      </c>
      <c r="Q52" s="220">
        <v>319.36</v>
      </c>
      <c r="R52" s="221"/>
    </row>
    <row r="53" spans="2:18" x14ac:dyDescent="0.35">
      <c r="B53" s="75" t="s">
        <v>47</v>
      </c>
      <c r="L53" s="15">
        <v>30</v>
      </c>
      <c r="M53" s="220">
        <v>332.18</v>
      </c>
      <c r="N53" s="220">
        <v>314.11</v>
      </c>
      <c r="O53" s="220"/>
      <c r="P53" s="220">
        <v>258.64</v>
      </c>
      <c r="Q53" s="220">
        <v>326.61</v>
      </c>
      <c r="R53" s="221"/>
    </row>
    <row r="54" spans="2:18" x14ac:dyDescent="0.35">
      <c r="B54" s="75" t="s">
        <v>160</v>
      </c>
      <c r="L54" s="15">
        <v>31</v>
      </c>
      <c r="M54" s="220">
        <v>335.33000000000004</v>
      </c>
      <c r="N54" s="220">
        <v>308.09000000000003</v>
      </c>
      <c r="O54" s="220"/>
      <c r="P54" s="220">
        <v>260.32</v>
      </c>
      <c r="Q54" s="220">
        <v>329.76000000000005</v>
      </c>
      <c r="R54" s="221"/>
    </row>
    <row r="55" spans="2:18" x14ac:dyDescent="0.35">
      <c r="B55" s="75" t="s">
        <v>162</v>
      </c>
      <c r="L55" s="15">
        <v>32</v>
      </c>
      <c r="M55" s="220">
        <v>330.96000000000004</v>
      </c>
      <c r="N55" s="220">
        <v>333.49</v>
      </c>
      <c r="O55" s="220"/>
      <c r="P55" s="220">
        <v>261.94</v>
      </c>
      <c r="Q55" s="220">
        <v>323.27000000000004</v>
      </c>
      <c r="R55" s="221"/>
    </row>
    <row r="56" spans="2:18" x14ac:dyDescent="0.35">
      <c r="L56" s="15">
        <v>33</v>
      </c>
      <c r="M56" s="220">
        <v>336.59000000000003</v>
      </c>
      <c r="N56" s="220">
        <v>329.14000000000004</v>
      </c>
      <c r="O56" s="220"/>
      <c r="P56" s="220">
        <v>230.62</v>
      </c>
      <c r="Q56" s="220">
        <v>339.85</v>
      </c>
      <c r="R56" s="221"/>
    </row>
    <row r="57" spans="2:18" x14ac:dyDescent="0.35">
      <c r="B57" s="24" t="s">
        <v>163</v>
      </c>
      <c r="L57" s="15">
        <v>34</v>
      </c>
      <c r="M57" s="220">
        <v>340.93</v>
      </c>
      <c r="N57" s="220">
        <v>321.97000000000003</v>
      </c>
      <c r="O57" s="220"/>
      <c r="P57" s="220">
        <v>250.73</v>
      </c>
      <c r="Q57" s="220">
        <v>340.02000000000004</v>
      </c>
      <c r="R57" s="221"/>
    </row>
    <row r="58" spans="2:18" x14ac:dyDescent="0.35">
      <c r="B58" s="24"/>
      <c r="L58" s="15">
        <v>35</v>
      </c>
      <c r="M58" s="220">
        <v>330.59000000000003</v>
      </c>
      <c r="N58" s="220">
        <v>330.09000000000003</v>
      </c>
      <c r="O58" s="220"/>
      <c r="P58" s="220">
        <v>246.67</v>
      </c>
      <c r="Q58" s="220">
        <v>335.63</v>
      </c>
      <c r="R58" s="221"/>
    </row>
    <row r="59" spans="2:18" x14ac:dyDescent="0.35">
      <c r="L59" s="15">
        <v>36</v>
      </c>
      <c r="M59" s="220">
        <v>340.3</v>
      </c>
      <c r="N59" s="220">
        <v>318.43</v>
      </c>
      <c r="O59" s="220"/>
      <c r="P59" s="220">
        <v>253.17</v>
      </c>
      <c r="Q59" s="220">
        <v>322.27000000000004</v>
      </c>
      <c r="R59" s="221"/>
    </row>
    <row r="60" spans="2:18" x14ac:dyDescent="0.35">
      <c r="L60" s="15">
        <v>37</v>
      </c>
      <c r="M60" s="220">
        <v>342.42</v>
      </c>
      <c r="N60" s="220">
        <v>337.71000000000004</v>
      </c>
      <c r="O60" s="220"/>
      <c r="P60" s="220">
        <v>256.17</v>
      </c>
      <c r="Q60" s="220">
        <v>336.24</v>
      </c>
      <c r="R60" s="221"/>
    </row>
    <row r="61" spans="2:18" x14ac:dyDescent="0.35">
      <c r="L61" s="15">
        <v>38</v>
      </c>
      <c r="M61" s="220">
        <v>344.27000000000004</v>
      </c>
      <c r="N61" s="220">
        <v>335.28000000000003</v>
      </c>
      <c r="O61" s="220"/>
      <c r="P61" s="220">
        <v>255.35999999999999</v>
      </c>
      <c r="Q61" s="220">
        <v>337.67</v>
      </c>
      <c r="R61" s="221"/>
    </row>
    <row r="62" spans="2:18" x14ac:dyDescent="0.35">
      <c r="L62" s="15">
        <v>39</v>
      </c>
      <c r="M62" s="220">
        <v>346.04</v>
      </c>
      <c r="N62" s="220">
        <v>309.20000000000005</v>
      </c>
      <c r="O62" s="220">
        <v>346.54</v>
      </c>
      <c r="P62" s="220">
        <v>254.09</v>
      </c>
      <c r="Q62" s="220">
        <v>333.34000000000003</v>
      </c>
      <c r="R62" s="221"/>
    </row>
    <row r="63" spans="2:18" x14ac:dyDescent="0.35">
      <c r="L63" s="15">
        <v>40</v>
      </c>
      <c r="M63" s="220">
        <v>349.94</v>
      </c>
      <c r="N63" s="220">
        <v>347.51000000000005</v>
      </c>
      <c r="O63" s="220"/>
      <c r="P63" s="220">
        <v>251.29999999999998</v>
      </c>
      <c r="Q63" s="220">
        <v>336.72</v>
      </c>
      <c r="R63" s="221"/>
    </row>
    <row r="64" spans="2:18" x14ac:dyDescent="0.35">
      <c r="L64" s="15">
        <v>41</v>
      </c>
      <c r="M64" s="220">
        <v>360.16</v>
      </c>
      <c r="N64" s="220">
        <v>337.20000000000005</v>
      </c>
      <c r="O64" s="220"/>
      <c r="P64" s="220">
        <v>256.54000000000002</v>
      </c>
      <c r="Q64" s="220">
        <v>342.08000000000004</v>
      </c>
      <c r="R64" s="221"/>
    </row>
    <row r="65" spans="11:18" x14ac:dyDescent="0.35">
      <c r="L65" s="15">
        <v>42</v>
      </c>
      <c r="M65" s="220">
        <v>356.59000000000003</v>
      </c>
      <c r="N65" s="220">
        <v>346.92</v>
      </c>
      <c r="O65" s="220"/>
      <c r="P65" s="220">
        <v>258.78000000000003</v>
      </c>
      <c r="Q65" s="220">
        <v>338.56</v>
      </c>
      <c r="R65" s="221"/>
    </row>
    <row r="66" spans="11:18" x14ac:dyDescent="0.35">
      <c r="L66" s="15">
        <v>43</v>
      </c>
      <c r="M66" s="220">
        <v>360.5</v>
      </c>
      <c r="N66" s="220">
        <v>338.38</v>
      </c>
      <c r="O66" s="220"/>
      <c r="P66" s="220">
        <v>249.67999999999998</v>
      </c>
      <c r="Q66" s="220">
        <v>335.54</v>
      </c>
      <c r="R66" s="221"/>
    </row>
    <row r="67" spans="11:18" x14ac:dyDescent="0.35">
      <c r="L67" s="15">
        <v>44</v>
      </c>
      <c r="M67" s="220">
        <v>373.24</v>
      </c>
      <c r="N67" s="220">
        <v>333.72</v>
      </c>
      <c r="O67" s="220">
        <v>366.54</v>
      </c>
      <c r="P67" s="220">
        <v>263.87</v>
      </c>
      <c r="Q67" s="220">
        <v>343.34000000000003</v>
      </c>
      <c r="R67" s="221"/>
    </row>
    <row r="68" spans="11:18" x14ac:dyDescent="0.35">
      <c r="L68" s="15">
        <v>45</v>
      </c>
      <c r="M68" s="220">
        <v>369.34000000000003</v>
      </c>
      <c r="N68" s="220">
        <v>344.46000000000004</v>
      </c>
      <c r="O68" s="220"/>
      <c r="P68" s="220">
        <v>257.19</v>
      </c>
      <c r="Q68" s="220">
        <v>348.93</v>
      </c>
      <c r="R68" s="221"/>
    </row>
    <row r="69" spans="11:18" x14ac:dyDescent="0.35">
      <c r="L69" s="15">
        <v>46</v>
      </c>
      <c r="M69" s="220">
        <v>373.91</v>
      </c>
      <c r="N69" s="220">
        <v>348.33000000000004</v>
      </c>
      <c r="O69" s="220"/>
      <c r="P69" s="220">
        <v>278.16000000000003</v>
      </c>
      <c r="Q69" s="220">
        <v>348.16</v>
      </c>
      <c r="R69" s="221">
        <v>316.54000000000002</v>
      </c>
    </row>
    <row r="70" spans="11:18" x14ac:dyDescent="0.35">
      <c r="L70" s="15">
        <v>47</v>
      </c>
      <c r="M70" s="220">
        <v>370.8</v>
      </c>
      <c r="N70" s="220">
        <v>375.99</v>
      </c>
      <c r="O70" s="220"/>
      <c r="P70" s="220">
        <v>260.84000000000003</v>
      </c>
      <c r="Q70" s="220">
        <v>362.94</v>
      </c>
      <c r="R70" s="221"/>
    </row>
    <row r="71" spans="11:18" x14ac:dyDescent="0.35">
      <c r="L71" s="15">
        <v>48</v>
      </c>
      <c r="M71" s="220">
        <v>372.46000000000004</v>
      </c>
      <c r="N71" s="220">
        <v>377.76000000000005</v>
      </c>
      <c r="O71" s="220"/>
      <c r="P71" s="220">
        <v>278.88</v>
      </c>
      <c r="Q71" s="220">
        <v>361.51000000000005</v>
      </c>
      <c r="R71" s="221"/>
    </row>
    <row r="72" spans="11:18" x14ac:dyDescent="0.35">
      <c r="L72" s="15">
        <v>49</v>
      </c>
      <c r="M72" s="220">
        <v>386.74</v>
      </c>
      <c r="N72" s="220">
        <v>350.78000000000003</v>
      </c>
      <c r="O72" s="220"/>
      <c r="P72" s="220">
        <v>258.17</v>
      </c>
      <c r="Q72" s="220">
        <v>363.1</v>
      </c>
      <c r="R72" s="221">
        <v>286.54000000000002</v>
      </c>
    </row>
    <row r="73" spans="11:18" x14ac:dyDescent="0.35">
      <c r="L73" s="15">
        <v>50</v>
      </c>
      <c r="M73" s="220">
        <v>382.64000000000004</v>
      </c>
      <c r="N73" s="220">
        <v>369.57</v>
      </c>
      <c r="O73" s="220"/>
      <c r="P73" s="220">
        <v>260.44</v>
      </c>
      <c r="Q73" s="220">
        <v>368.8</v>
      </c>
      <c r="R73" s="221"/>
    </row>
    <row r="74" spans="11:18" x14ac:dyDescent="0.35">
      <c r="L74" s="15">
        <v>51</v>
      </c>
      <c r="M74" s="220">
        <v>386.43</v>
      </c>
      <c r="N74" s="220">
        <v>392.52000000000004</v>
      </c>
      <c r="O74" s="220"/>
      <c r="P74" s="220">
        <v>261.82</v>
      </c>
      <c r="Q74" s="220">
        <v>358.32</v>
      </c>
      <c r="R74" s="221"/>
    </row>
    <row r="75" spans="11:18" ht="15" thickBot="1" x14ac:dyDescent="0.4">
      <c r="L75" s="23">
        <v>52</v>
      </c>
      <c r="M75" s="222">
        <v>390.32</v>
      </c>
      <c r="N75" s="222">
        <v>382.48</v>
      </c>
      <c r="O75" s="222"/>
      <c r="P75" s="222">
        <v>266.36</v>
      </c>
      <c r="Q75" s="222">
        <v>375.59000000000003</v>
      </c>
      <c r="R75" s="223">
        <v>246.54</v>
      </c>
    </row>
    <row r="76" spans="11:18" ht="15" thickBot="1" x14ac:dyDescent="0.4">
      <c r="K76" s="99">
        <v>2022</v>
      </c>
      <c r="L76" s="20">
        <v>1</v>
      </c>
      <c r="M76" s="218">
        <v>398.59000000000003</v>
      </c>
      <c r="N76" s="218">
        <v>410.12</v>
      </c>
      <c r="O76" s="218"/>
      <c r="P76" s="218">
        <v>268.15000000000003</v>
      </c>
      <c r="Q76" s="218">
        <v>379.61</v>
      </c>
      <c r="R76" s="219"/>
    </row>
    <row r="77" spans="11:18" x14ac:dyDescent="0.35">
      <c r="K77" s="25"/>
      <c r="L77" s="21">
        <v>2</v>
      </c>
      <c r="M77" s="220">
        <v>388.65000000000003</v>
      </c>
      <c r="N77" s="220">
        <v>352.51000000000005</v>
      </c>
      <c r="O77" s="220"/>
      <c r="P77" s="220">
        <v>246.53</v>
      </c>
      <c r="Q77" s="220">
        <v>373.38</v>
      </c>
      <c r="R77" s="221"/>
    </row>
    <row r="78" spans="11:18" x14ac:dyDescent="0.35">
      <c r="K78" s="25"/>
      <c r="L78" s="21">
        <v>3</v>
      </c>
      <c r="M78" s="220">
        <v>394.27000000000004</v>
      </c>
      <c r="N78" s="220">
        <v>357.04</v>
      </c>
      <c r="O78" s="220"/>
      <c r="P78" s="220">
        <v>275.18</v>
      </c>
      <c r="Q78" s="220">
        <v>352.24</v>
      </c>
      <c r="R78" s="221"/>
    </row>
    <row r="79" spans="11:18" x14ac:dyDescent="0.35">
      <c r="K79" s="25"/>
      <c r="L79" s="21">
        <v>4</v>
      </c>
      <c r="M79" s="220">
        <v>390.22</v>
      </c>
      <c r="N79" s="220">
        <v>389.38</v>
      </c>
      <c r="O79" s="220"/>
      <c r="P79" s="220">
        <v>279.3</v>
      </c>
      <c r="Q79" s="220">
        <v>357.84000000000003</v>
      </c>
      <c r="R79" s="221"/>
    </row>
    <row r="80" spans="11:18" x14ac:dyDescent="0.35">
      <c r="K80" s="25"/>
      <c r="L80" s="21">
        <v>5</v>
      </c>
      <c r="M80" s="220">
        <v>405.07</v>
      </c>
      <c r="N80" s="220">
        <v>408.22</v>
      </c>
      <c r="O80" s="220">
        <v>386.54</v>
      </c>
      <c r="P80" s="220">
        <v>266.33000000000004</v>
      </c>
      <c r="Q80" s="220">
        <v>371</v>
      </c>
      <c r="R80" s="221"/>
    </row>
    <row r="81" spans="11:18" x14ac:dyDescent="0.35">
      <c r="K81" s="25"/>
      <c r="L81" s="21">
        <v>6</v>
      </c>
      <c r="M81" s="220">
        <v>413.90000000000003</v>
      </c>
      <c r="N81" s="220">
        <v>417.76000000000005</v>
      </c>
      <c r="O81" s="220"/>
      <c r="P81" s="220">
        <v>262.3</v>
      </c>
      <c r="Q81" s="220">
        <v>383.46000000000004</v>
      </c>
      <c r="R81" s="221"/>
    </row>
    <row r="82" spans="11:18" x14ac:dyDescent="0.35">
      <c r="K82" s="25"/>
      <c r="L82" s="21">
        <v>7</v>
      </c>
      <c r="M82" s="220">
        <v>405.01000000000005</v>
      </c>
      <c r="N82" s="220">
        <v>423.19</v>
      </c>
      <c r="O82" s="220"/>
      <c r="P82" s="220">
        <v>303.12</v>
      </c>
      <c r="Q82" s="220">
        <v>375.69</v>
      </c>
      <c r="R82" s="221"/>
    </row>
    <row r="83" spans="11:18" x14ac:dyDescent="0.35">
      <c r="K83" s="25"/>
      <c r="L83" s="21">
        <v>8</v>
      </c>
      <c r="M83" s="220">
        <v>406.22</v>
      </c>
      <c r="N83" s="220">
        <v>357.63000000000005</v>
      </c>
      <c r="O83" s="220">
        <v>402.41</v>
      </c>
      <c r="P83" s="220">
        <v>311.56</v>
      </c>
      <c r="Q83" s="220">
        <v>393.41</v>
      </c>
      <c r="R83" s="221"/>
    </row>
    <row r="84" spans="11:18" x14ac:dyDescent="0.35">
      <c r="K84" s="25"/>
      <c r="L84" s="21">
        <v>9</v>
      </c>
      <c r="M84" s="220">
        <v>426.31</v>
      </c>
      <c r="N84" s="220">
        <v>418.3</v>
      </c>
      <c r="O84" s="220">
        <v>422.41</v>
      </c>
      <c r="P84" s="220">
        <v>321.48</v>
      </c>
      <c r="Q84" s="220">
        <v>396.3</v>
      </c>
      <c r="R84" s="221"/>
    </row>
    <row r="85" spans="11:18" x14ac:dyDescent="0.35">
      <c r="K85" s="25"/>
      <c r="L85" s="21">
        <v>10</v>
      </c>
      <c r="M85" s="220">
        <v>427.16</v>
      </c>
      <c r="N85" s="220">
        <v>414.56</v>
      </c>
      <c r="O85" s="220"/>
      <c r="P85" s="220">
        <v>343.43</v>
      </c>
      <c r="Q85" s="220">
        <v>398.94</v>
      </c>
      <c r="R85" s="221">
        <v>367.41</v>
      </c>
    </row>
    <row r="86" spans="11:18" x14ac:dyDescent="0.35">
      <c r="K86" s="25"/>
      <c r="L86" s="21">
        <v>11</v>
      </c>
      <c r="M86" s="220">
        <v>427.16</v>
      </c>
      <c r="N86" s="220">
        <v>414.56</v>
      </c>
      <c r="O86" s="220"/>
      <c r="P86" s="220">
        <v>343.43</v>
      </c>
      <c r="Q86" s="220">
        <v>398.94</v>
      </c>
      <c r="R86" s="221">
        <v>367.41</v>
      </c>
    </row>
    <row r="87" spans="11:18" x14ac:dyDescent="0.35">
      <c r="K87" s="25"/>
      <c r="L87" s="21">
        <v>12</v>
      </c>
      <c r="M87" s="220">
        <v>429.69</v>
      </c>
      <c r="N87" s="220">
        <v>437.85</v>
      </c>
      <c r="O87" s="220">
        <v>433.51000000000005</v>
      </c>
      <c r="P87" s="220">
        <v>348.29</v>
      </c>
      <c r="Q87" s="220">
        <v>404.84000000000003</v>
      </c>
      <c r="R87" s="221"/>
    </row>
    <row r="88" spans="11:18" x14ac:dyDescent="0.35">
      <c r="K88" s="25"/>
      <c r="L88" s="21">
        <v>13</v>
      </c>
      <c r="M88" s="220">
        <v>426.96000000000004</v>
      </c>
      <c r="N88" s="220">
        <v>442.88000000000005</v>
      </c>
      <c r="O88" s="220">
        <v>447.41</v>
      </c>
      <c r="P88" s="220">
        <v>362.95000000000005</v>
      </c>
      <c r="Q88" s="220">
        <v>395.47</v>
      </c>
      <c r="R88" s="221"/>
    </row>
    <row r="89" spans="11:18" x14ac:dyDescent="0.35">
      <c r="K89" s="25"/>
      <c r="L89" s="21">
        <v>14</v>
      </c>
      <c r="M89" s="220">
        <v>417.21000000000004</v>
      </c>
      <c r="N89" s="220">
        <v>390.97</v>
      </c>
      <c r="O89" s="220"/>
      <c r="P89" s="220">
        <v>381.53000000000003</v>
      </c>
      <c r="Q89" s="220">
        <v>400.17</v>
      </c>
      <c r="R89" s="221"/>
    </row>
    <row r="90" spans="11:18" x14ac:dyDescent="0.35">
      <c r="K90" s="25"/>
      <c r="L90" s="21">
        <v>15</v>
      </c>
      <c r="M90" s="220">
        <v>434.6</v>
      </c>
      <c r="N90" s="220">
        <v>427.32000000000005</v>
      </c>
      <c r="O90" s="220">
        <v>447.41</v>
      </c>
      <c r="P90" s="220">
        <v>360.12</v>
      </c>
      <c r="Q90" s="220">
        <v>385.15000000000003</v>
      </c>
      <c r="R90" s="221"/>
    </row>
    <row r="91" spans="11:18" x14ac:dyDescent="0.35">
      <c r="K91" s="25"/>
      <c r="L91" s="21">
        <v>16</v>
      </c>
      <c r="M91" s="220">
        <v>418.33000000000004</v>
      </c>
      <c r="N91" s="220">
        <v>436.33000000000004</v>
      </c>
      <c r="O91" s="220"/>
      <c r="P91" s="220">
        <v>363.68</v>
      </c>
      <c r="Q91" s="220">
        <v>416.86</v>
      </c>
      <c r="R91" s="221"/>
    </row>
    <row r="92" spans="11:18" x14ac:dyDescent="0.35">
      <c r="K92" s="25"/>
      <c r="L92" s="21">
        <v>17</v>
      </c>
      <c r="M92" s="220">
        <v>430.93</v>
      </c>
      <c r="N92" s="220">
        <v>426.16</v>
      </c>
      <c r="O92" s="220"/>
      <c r="P92" s="220">
        <v>362.88000000000005</v>
      </c>
      <c r="Q92" s="220">
        <v>418.77000000000004</v>
      </c>
      <c r="R92" s="221">
        <v>482.41</v>
      </c>
    </row>
    <row r="93" spans="11:18" x14ac:dyDescent="0.35">
      <c r="K93" s="25"/>
      <c r="L93" s="21">
        <v>18</v>
      </c>
      <c r="M93" s="220">
        <v>428.81</v>
      </c>
      <c r="N93" s="220">
        <v>427.89000000000004</v>
      </c>
      <c r="O93" s="220"/>
      <c r="P93" s="220">
        <v>352.84000000000003</v>
      </c>
      <c r="Q93" s="220">
        <v>411.90000000000003</v>
      </c>
      <c r="R93" s="221"/>
    </row>
    <row r="94" spans="11:18" x14ac:dyDescent="0.35">
      <c r="K94" s="25"/>
      <c r="L94" s="21">
        <v>19</v>
      </c>
      <c r="M94" s="220">
        <v>450.59000000000003</v>
      </c>
      <c r="N94" s="220">
        <v>441.06</v>
      </c>
      <c r="O94" s="220"/>
      <c r="P94" s="220">
        <v>368.42</v>
      </c>
      <c r="Q94" s="220">
        <v>430.31</v>
      </c>
      <c r="R94" s="221"/>
    </row>
    <row r="95" spans="11:18" x14ac:dyDescent="0.35">
      <c r="K95" s="25"/>
      <c r="L95" s="21">
        <v>20</v>
      </c>
      <c r="M95" s="220">
        <v>436.78000000000003</v>
      </c>
      <c r="N95" s="220">
        <v>445.18</v>
      </c>
      <c r="O95" s="220"/>
      <c r="P95" s="220">
        <v>364.24</v>
      </c>
      <c r="Q95" s="220">
        <v>412.08000000000004</v>
      </c>
      <c r="R95" s="221">
        <v>407.41</v>
      </c>
    </row>
    <row r="96" spans="11:18" x14ac:dyDescent="0.35">
      <c r="K96" s="25"/>
      <c r="L96" s="21">
        <v>21</v>
      </c>
      <c r="M96" s="220">
        <v>435.64000000000004</v>
      </c>
      <c r="N96" s="220">
        <v>450.47</v>
      </c>
      <c r="O96" s="220"/>
      <c r="P96" s="220">
        <v>372.81</v>
      </c>
      <c r="Q96" s="220">
        <v>431.79</v>
      </c>
      <c r="R96" s="221"/>
    </row>
    <row r="97" spans="11:18" x14ac:dyDescent="0.35">
      <c r="K97" s="25"/>
      <c r="L97" s="21">
        <v>22</v>
      </c>
      <c r="M97" s="220">
        <v>435.47</v>
      </c>
      <c r="N97" s="220">
        <v>384.46000000000004</v>
      </c>
      <c r="O97" s="220"/>
      <c r="P97" s="220">
        <v>352.71000000000004</v>
      </c>
      <c r="Q97" s="220">
        <v>405.38000000000005</v>
      </c>
      <c r="R97" s="221"/>
    </row>
    <row r="98" spans="11:18" x14ac:dyDescent="0.35">
      <c r="K98" s="25"/>
      <c r="L98" s="21">
        <v>23</v>
      </c>
      <c r="M98" s="220">
        <v>433.49</v>
      </c>
      <c r="N98" s="220">
        <v>368.45000000000005</v>
      </c>
      <c r="O98" s="220"/>
      <c r="P98" s="220">
        <v>328.07000000000005</v>
      </c>
      <c r="Q98" s="220">
        <v>418.14000000000004</v>
      </c>
      <c r="R98" s="221"/>
    </row>
    <row r="99" spans="11:18" x14ac:dyDescent="0.35">
      <c r="K99" s="25"/>
      <c r="L99" s="21">
        <v>24</v>
      </c>
      <c r="M99" s="220"/>
      <c r="N99" s="220"/>
      <c r="O99" s="220"/>
      <c r="P99" s="220"/>
      <c r="Q99" s="220"/>
      <c r="R99" s="221"/>
    </row>
    <row r="100" spans="11:18" x14ac:dyDescent="0.35">
      <c r="K100" s="25"/>
      <c r="L100" s="21">
        <v>25</v>
      </c>
      <c r="M100" s="220"/>
      <c r="N100" s="220"/>
      <c r="O100" s="220"/>
      <c r="P100" s="220"/>
      <c r="Q100" s="220"/>
      <c r="R100" s="221"/>
    </row>
    <row r="101" spans="11:18" x14ac:dyDescent="0.35">
      <c r="K101" s="25"/>
      <c r="L101" s="21">
        <v>26</v>
      </c>
      <c r="M101" s="220"/>
      <c r="N101" s="220"/>
      <c r="O101" s="220"/>
      <c r="P101" s="220"/>
      <c r="Q101" s="220"/>
      <c r="R101" s="221"/>
    </row>
    <row r="102" spans="11:18" x14ac:dyDescent="0.35">
      <c r="K102" s="25"/>
      <c r="L102" s="21">
        <v>27</v>
      </c>
      <c r="M102" s="220"/>
      <c r="N102" s="220"/>
      <c r="O102" s="220"/>
      <c r="P102" s="220"/>
      <c r="Q102" s="220"/>
      <c r="R102" s="221"/>
    </row>
    <row r="103" spans="11:18" x14ac:dyDescent="0.35">
      <c r="K103" s="25"/>
      <c r="L103" s="21">
        <v>28</v>
      </c>
      <c r="M103" s="220"/>
      <c r="N103" s="220"/>
      <c r="O103" s="220"/>
      <c r="P103" s="220"/>
      <c r="Q103" s="220"/>
      <c r="R103" s="221"/>
    </row>
    <row r="104" spans="11:18" x14ac:dyDescent="0.35">
      <c r="K104" s="25"/>
      <c r="L104" s="21">
        <v>29</v>
      </c>
      <c r="M104" s="220"/>
      <c r="N104" s="220"/>
      <c r="O104" s="220"/>
      <c r="P104" s="220"/>
      <c r="Q104" s="220"/>
      <c r="R104" s="221"/>
    </row>
    <row r="105" spans="11:18" x14ac:dyDescent="0.35">
      <c r="K105" s="25"/>
      <c r="L105" s="21">
        <v>30</v>
      </c>
      <c r="M105" s="220"/>
      <c r="N105" s="220"/>
      <c r="O105" s="220"/>
      <c r="P105" s="220"/>
      <c r="Q105" s="220"/>
      <c r="R105" s="221"/>
    </row>
    <row r="106" spans="11:18" x14ac:dyDescent="0.35">
      <c r="K106" s="25"/>
      <c r="L106" s="21">
        <v>31</v>
      </c>
      <c r="M106" s="220"/>
      <c r="N106" s="220"/>
      <c r="O106" s="220"/>
      <c r="P106" s="220"/>
      <c r="Q106" s="220"/>
      <c r="R106" s="221"/>
    </row>
    <row r="107" spans="11:18" x14ac:dyDescent="0.35">
      <c r="K107" s="25"/>
      <c r="L107" s="21">
        <v>32</v>
      </c>
      <c r="M107" s="220"/>
      <c r="N107" s="220"/>
      <c r="O107" s="220"/>
      <c r="P107" s="220"/>
      <c r="Q107" s="220"/>
      <c r="R107" s="221"/>
    </row>
    <row r="108" spans="11:18" x14ac:dyDescent="0.35">
      <c r="K108" s="25"/>
      <c r="L108" s="21">
        <v>33</v>
      </c>
      <c r="M108" s="220"/>
      <c r="N108" s="220"/>
      <c r="O108" s="220"/>
      <c r="P108" s="220"/>
      <c r="Q108" s="220"/>
      <c r="R108" s="221"/>
    </row>
    <row r="109" spans="11:18" x14ac:dyDescent="0.35">
      <c r="K109" s="25"/>
      <c r="L109" s="21">
        <v>34</v>
      </c>
      <c r="M109" s="220"/>
      <c r="N109" s="220"/>
      <c r="O109" s="220"/>
      <c r="P109" s="220"/>
      <c r="Q109" s="220"/>
      <c r="R109" s="221"/>
    </row>
    <row r="110" spans="11:18" x14ac:dyDescent="0.35">
      <c r="K110" s="25"/>
      <c r="L110" s="21">
        <v>35</v>
      </c>
      <c r="M110" s="220"/>
      <c r="N110" s="220"/>
      <c r="O110" s="220"/>
      <c r="P110" s="220"/>
      <c r="Q110" s="220"/>
      <c r="R110" s="221"/>
    </row>
    <row r="111" spans="11:18" x14ac:dyDescent="0.35">
      <c r="K111" s="25"/>
      <c r="L111" s="21">
        <v>36</v>
      </c>
      <c r="M111" s="220"/>
      <c r="N111" s="220"/>
      <c r="O111" s="220"/>
      <c r="P111" s="220"/>
      <c r="Q111" s="220"/>
      <c r="R111" s="221"/>
    </row>
    <row r="112" spans="11:18" x14ac:dyDescent="0.35">
      <c r="K112" s="25"/>
      <c r="L112" s="21">
        <v>37</v>
      </c>
      <c r="M112" s="220"/>
      <c r="N112" s="220"/>
      <c r="O112" s="220"/>
      <c r="P112" s="220"/>
      <c r="Q112" s="220"/>
      <c r="R112" s="221"/>
    </row>
    <row r="113" spans="11:18" x14ac:dyDescent="0.35">
      <c r="K113" s="25"/>
      <c r="L113" s="21">
        <v>38</v>
      </c>
      <c r="M113" s="220"/>
      <c r="N113" s="220"/>
      <c r="O113" s="220"/>
      <c r="P113" s="220"/>
      <c r="Q113" s="220"/>
      <c r="R113" s="221"/>
    </row>
    <row r="114" spans="11:18" x14ac:dyDescent="0.35">
      <c r="K114" s="25"/>
      <c r="L114" s="21">
        <v>39</v>
      </c>
      <c r="M114" s="220"/>
      <c r="N114" s="220"/>
      <c r="O114" s="220"/>
      <c r="P114" s="220"/>
      <c r="Q114" s="220"/>
      <c r="R114" s="221"/>
    </row>
    <row r="115" spans="11:18" x14ac:dyDescent="0.35">
      <c r="K115" s="25"/>
      <c r="L115" s="21">
        <v>40</v>
      </c>
      <c r="M115" s="220"/>
      <c r="N115" s="220"/>
      <c r="O115" s="220"/>
      <c r="P115" s="220"/>
      <c r="Q115" s="220"/>
      <c r="R115" s="221"/>
    </row>
    <row r="116" spans="11:18" x14ac:dyDescent="0.35">
      <c r="K116" s="25"/>
      <c r="L116" s="21">
        <v>41</v>
      </c>
      <c r="M116" s="220"/>
      <c r="N116" s="220"/>
      <c r="O116" s="220"/>
      <c r="P116" s="220"/>
      <c r="Q116" s="220"/>
      <c r="R116" s="221"/>
    </row>
    <row r="117" spans="11:18" x14ac:dyDescent="0.35">
      <c r="K117" s="25"/>
      <c r="L117" s="21">
        <v>42</v>
      </c>
      <c r="M117" s="220"/>
      <c r="N117" s="220"/>
      <c r="O117" s="220"/>
      <c r="P117" s="220"/>
      <c r="Q117" s="220"/>
      <c r="R117" s="221"/>
    </row>
    <row r="118" spans="11:18" x14ac:dyDescent="0.35">
      <c r="K118" s="25"/>
      <c r="L118" s="21">
        <v>43</v>
      </c>
      <c r="M118" s="220"/>
      <c r="N118" s="220"/>
      <c r="O118" s="220"/>
      <c r="P118" s="220"/>
      <c r="Q118" s="220"/>
      <c r="R118" s="221"/>
    </row>
    <row r="119" spans="11:18" x14ac:dyDescent="0.35">
      <c r="K119" s="25"/>
      <c r="L119" s="21">
        <v>44</v>
      </c>
      <c r="M119" s="220"/>
      <c r="N119" s="220"/>
      <c r="O119" s="220"/>
      <c r="P119" s="220"/>
      <c r="Q119" s="220"/>
      <c r="R119" s="221"/>
    </row>
    <row r="120" spans="11:18" x14ac:dyDescent="0.35">
      <c r="K120" s="25"/>
      <c r="L120" s="21">
        <v>45</v>
      </c>
      <c r="M120" s="220"/>
      <c r="N120" s="220"/>
      <c r="O120" s="220"/>
      <c r="P120" s="220"/>
      <c r="Q120" s="220"/>
      <c r="R120" s="221"/>
    </row>
    <row r="121" spans="11:18" x14ac:dyDescent="0.35">
      <c r="K121" s="25"/>
      <c r="L121" s="21">
        <v>46</v>
      </c>
      <c r="M121" s="220"/>
      <c r="N121" s="220"/>
      <c r="O121" s="220"/>
      <c r="P121" s="220"/>
      <c r="Q121" s="220"/>
      <c r="R121" s="221"/>
    </row>
    <row r="122" spans="11:18" x14ac:dyDescent="0.35">
      <c r="K122" s="25"/>
      <c r="L122" s="21">
        <v>47</v>
      </c>
      <c r="M122" s="220"/>
      <c r="N122" s="220"/>
      <c r="O122" s="220"/>
      <c r="P122" s="220"/>
      <c r="Q122" s="220"/>
      <c r="R122" s="221"/>
    </row>
    <row r="123" spans="11:18" x14ac:dyDescent="0.35">
      <c r="K123" s="25"/>
      <c r="L123" s="21">
        <v>48</v>
      </c>
      <c r="M123" s="220"/>
      <c r="N123" s="220"/>
      <c r="O123" s="220"/>
      <c r="P123" s="220"/>
      <c r="Q123" s="220"/>
      <c r="R123" s="221"/>
    </row>
    <row r="124" spans="11:18" x14ac:dyDescent="0.35">
      <c r="K124" s="25"/>
      <c r="L124" s="21">
        <v>49</v>
      </c>
      <c r="M124" s="220"/>
      <c r="N124" s="220"/>
      <c r="O124" s="220"/>
      <c r="P124" s="220"/>
      <c r="Q124" s="220"/>
      <c r="R124" s="221"/>
    </row>
    <row r="125" spans="11:18" x14ac:dyDescent="0.35">
      <c r="K125" s="25"/>
      <c r="L125" s="21">
        <v>50</v>
      </c>
      <c r="M125" s="220"/>
      <c r="N125" s="220"/>
      <c r="O125" s="220"/>
      <c r="P125" s="220"/>
      <c r="Q125" s="220"/>
      <c r="R125" s="221"/>
    </row>
    <row r="126" spans="11:18" x14ac:dyDescent="0.35">
      <c r="K126" s="25"/>
      <c r="L126" s="21">
        <v>51</v>
      </c>
      <c r="M126" s="220"/>
      <c r="N126" s="220"/>
      <c r="O126" s="220"/>
      <c r="P126" s="220"/>
      <c r="Q126" s="220"/>
      <c r="R126" s="221"/>
    </row>
    <row r="127" spans="11:18" ht="15" thickBot="1" x14ac:dyDescent="0.4">
      <c r="K127" s="25"/>
      <c r="L127" s="22">
        <v>52</v>
      </c>
      <c r="M127" s="224"/>
      <c r="N127" s="224"/>
      <c r="O127" s="224"/>
      <c r="P127" s="224"/>
      <c r="Q127" s="224"/>
      <c r="R127" s="225"/>
    </row>
    <row r="128" spans="11:18" x14ac:dyDescent="0.35">
      <c r="K128" s="25"/>
    </row>
    <row r="129" spans="11:11" x14ac:dyDescent="0.35">
      <c r="K129" s="25"/>
    </row>
    <row r="130" spans="11:11" x14ac:dyDescent="0.35">
      <c r="K130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90625" defaultRowHeight="14.5" x14ac:dyDescent="0.35"/>
  <cols>
    <col min="1" max="1" width="9.08984375" style="3" customWidth="1"/>
    <col min="2" max="3" width="9" style="3" bestFit="1" customWidth="1"/>
    <col min="4" max="4" width="9.6328125" style="3" bestFit="1" customWidth="1"/>
    <col min="5" max="9" width="9" style="3" bestFit="1" customWidth="1"/>
    <col min="10" max="10" width="13.54296875" style="3" customWidth="1"/>
    <col min="11" max="11" width="9.36328125" style="94" bestFit="1" customWidth="1"/>
    <col min="12" max="16384" width="8.90625" style="3"/>
  </cols>
  <sheetData>
    <row r="1" spans="2:13" x14ac:dyDescent="0.35">
      <c r="B1" s="93" t="s">
        <v>165</v>
      </c>
      <c r="C1" s="3" t="s">
        <v>180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20" t="s">
        <v>49</v>
      </c>
      <c r="C3" s="83" t="s">
        <v>12</v>
      </c>
      <c r="D3" s="84" t="s">
        <v>13</v>
      </c>
      <c r="E3" s="85" t="s">
        <v>14</v>
      </c>
      <c r="F3" s="85" t="s">
        <v>15</v>
      </c>
      <c r="G3" s="85" t="s">
        <v>16</v>
      </c>
      <c r="H3" s="86" t="s">
        <v>17</v>
      </c>
      <c r="I3" s="83" t="s">
        <v>18</v>
      </c>
      <c r="J3" s="83" t="s">
        <v>48</v>
      </c>
      <c r="M3" s="3" t="s">
        <v>179</v>
      </c>
    </row>
    <row r="4" spans="2:13" ht="15" thickBot="1" x14ac:dyDescent="0.4">
      <c r="B4" s="87">
        <v>1</v>
      </c>
      <c r="C4" s="228">
        <v>59</v>
      </c>
      <c r="D4" s="228">
        <v>128133</v>
      </c>
      <c r="E4" s="228">
        <v>5151</v>
      </c>
      <c r="F4" s="228">
        <v>0</v>
      </c>
      <c r="G4" s="228">
        <v>47802</v>
      </c>
      <c r="H4" s="228">
        <v>37322</v>
      </c>
      <c r="I4" s="228">
        <v>4317</v>
      </c>
      <c r="J4" s="226">
        <v>222784</v>
      </c>
      <c r="K4" s="97">
        <v>2021</v>
      </c>
    </row>
    <row r="5" spans="2:13" x14ac:dyDescent="0.35">
      <c r="B5" s="88">
        <v>2</v>
      </c>
      <c r="C5" s="229">
        <v>120</v>
      </c>
      <c r="D5" s="229">
        <v>140095</v>
      </c>
      <c r="E5" s="229">
        <v>8655</v>
      </c>
      <c r="F5" s="229">
        <v>641</v>
      </c>
      <c r="G5" s="229">
        <v>34975</v>
      </c>
      <c r="H5" s="229">
        <v>42587</v>
      </c>
      <c r="I5" s="229">
        <v>6816</v>
      </c>
      <c r="J5" s="227">
        <f>SUM(C5:I5)</f>
        <v>233889</v>
      </c>
      <c r="K5" s="95"/>
    </row>
    <row r="6" spans="2:13" x14ac:dyDescent="0.35">
      <c r="B6" s="88">
        <v>3</v>
      </c>
      <c r="C6" s="229">
        <v>0</v>
      </c>
      <c r="D6" s="229">
        <v>140138</v>
      </c>
      <c r="E6" s="229">
        <v>7309</v>
      </c>
      <c r="F6" s="229">
        <v>0</v>
      </c>
      <c r="G6" s="229">
        <v>52683</v>
      </c>
      <c r="H6" s="229">
        <v>38491</v>
      </c>
      <c r="I6" s="229">
        <v>7091</v>
      </c>
      <c r="J6" s="227">
        <f>SUM(C6:I6)</f>
        <v>245712</v>
      </c>
      <c r="K6" s="25"/>
    </row>
    <row r="7" spans="2:13" x14ac:dyDescent="0.35">
      <c r="B7" s="88">
        <v>4</v>
      </c>
      <c r="C7" s="229">
        <v>301</v>
      </c>
      <c r="D7" s="229">
        <v>136340</v>
      </c>
      <c r="E7" s="229">
        <v>5293</v>
      </c>
      <c r="F7" s="229">
        <v>0</v>
      </c>
      <c r="G7" s="229">
        <v>48286</v>
      </c>
      <c r="H7" s="229">
        <v>41678</v>
      </c>
      <c r="I7" s="229">
        <v>6720</v>
      </c>
      <c r="J7" s="227">
        <f>SUM(C7:I7)</f>
        <v>238618</v>
      </c>
      <c r="K7" s="25"/>
    </row>
    <row r="8" spans="2:13" x14ac:dyDescent="0.35">
      <c r="B8" s="88">
        <v>5</v>
      </c>
      <c r="C8" s="229">
        <v>0</v>
      </c>
      <c r="D8" s="229">
        <v>122845</v>
      </c>
      <c r="E8" s="229">
        <v>5984</v>
      </c>
      <c r="F8" s="229">
        <v>0</v>
      </c>
      <c r="G8" s="229">
        <v>43902</v>
      </c>
      <c r="H8" s="229">
        <v>35222</v>
      </c>
      <c r="I8" s="229">
        <v>7021</v>
      </c>
      <c r="J8" s="227">
        <v>214974</v>
      </c>
      <c r="K8" s="25"/>
    </row>
    <row r="9" spans="2:13" x14ac:dyDescent="0.35">
      <c r="B9" s="88">
        <v>6</v>
      </c>
      <c r="C9" s="229">
        <v>172</v>
      </c>
      <c r="D9" s="229">
        <v>122134</v>
      </c>
      <c r="E9" s="229">
        <v>5705</v>
      </c>
      <c r="F9" s="229">
        <v>0</v>
      </c>
      <c r="G9" s="229">
        <v>42608</v>
      </c>
      <c r="H9" s="229">
        <v>45420</v>
      </c>
      <c r="I9" s="229">
        <v>7254</v>
      </c>
      <c r="J9" s="227">
        <f t="shared" ref="J9" si="0">SUM(C9:I9)</f>
        <v>223293</v>
      </c>
      <c r="K9" s="25"/>
    </row>
    <row r="10" spans="2:13" x14ac:dyDescent="0.35">
      <c r="B10" s="88">
        <v>7</v>
      </c>
      <c r="C10" s="229">
        <v>952</v>
      </c>
      <c r="D10" s="229">
        <v>122964</v>
      </c>
      <c r="E10" s="229">
        <v>6605</v>
      </c>
      <c r="F10" s="229">
        <v>0</v>
      </c>
      <c r="G10" s="229">
        <v>56168</v>
      </c>
      <c r="H10" s="229">
        <v>48468</v>
      </c>
      <c r="I10" s="229">
        <v>9617</v>
      </c>
      <c r="J10" s="227">
        <v>244774</v>
      </c>
    </row>
    <row r="11" spans="2:13" x14ac:dyDescent="0.35">
      <c r="B11" s="88">
        <v>8</v>
      </c>
      <c r="C11" s="229">
        <v>254</v>
      </c>
      <c r="D11" s="229">
        <v>111944</v>
      </c>
      <c r="E11" s="229">
        <v>3362</v>
      </c>
      <c r="F11" s="229">
        <v>0</v>
      </c>
      <c r="G11" s="229">
        <v>49209</v>
      </c>
      <c r="H11" s="229">
        <v>36963</v>
      </c>
      <c r="I11" s="229">
        <v>7110</v>
      </c>
      <c r="J11" s="227">
        <f t="shared" ref="J11" si="1">SUM(C11:I11)</f>
        <v>208842</v>
      </c>
      <c r="K11" s="25"/>
    </row>
    <row r="12" spans="2:13" x14ac:dyDescent="0.35">
      <c r="B12" s="88">
        <v>9</v>
      </c>
      <c r="C12" s="229">
        <v>247</v>
      </c>
      <c r="D12" s="229">
        <v>137143</v>
      </c>
      <c r="E12" s="229">
        <v>8537</v>
      </c>
      <c r="F12" s="229">
        <v>427</v>
      </c>
      <c r="G12" s="229">
        <v>42616</v>
      </c>
      <c r="H12" s="229">
        <v>33477</v>
      </c>
      <c r="I12" s="229">
        <v>7943</v>
      </c>
      <c r="J12" s="227">
        <v>230390</v>
      </c>
      <c r="K12" s="25"/>
    </row>
    <row r="13" spans="2:13" x14ac:dyDescent="0.35">
      <c r="B13" s="88">
        <v>10</v>
      </c>
      <c r="C13" s="229">
        <v>364</v>
      </c>
      <c r="D13" s="229">
        <v>129645</v>
      </c>
      <c r="E13" s="229">
        <v>8152</v>
      </c>
      <c r="F13" s="229">
        <v>0</v>
      </c>
      <c r="G13" s="229">
        <v>54460</v>
      </c>
      <c r="H13" s="229">
        <v>42334</v>
      </c>
      <c r="I13" s="229">
        <v>7473</v>
      </c>
      <c r="J13" s="227">
        <f t="shared" ref="J13" si="2">SUM(C13:I13)</f>
        <v>242428</v>
      </c>
      <c r="K13" s="25"/>
    </row>
    <row r="14" spans="2:13" x14ac:dyDescent="0.35">
      <c r="B14" s="88">
        <v>11</v>
      </c>
      <c r="C14" s="229">
        <v>399</v>
      </c>
      <c r="D14" s="229">
        <v>137808</v>
      </c>
      <c r="E14" s="229">
        <v>8314</v>
      </c>
      <c r="F14" s="229">
        <v>0</v>
      </c>
      <c r="G14" s="229">
        <v>54929</v>
      </c>
      <c r="H14" s="229">
        <v>42046</v>
      </c>
      <c r="I14" s="229">
        <v>8755</v>
      </c>
      <c r="J14" s="227">
        <f>SUM(C14:I14)</f>
        <v>252251</v>
      </c>
      <c r="K14" s="25"/>
    </row>
    <row r="15" spans="2:13" x14ac:dyDescent="0.35">
      <c r="B15" s="88">
        <v>12</v>
      </c>
      <c r="C15" s="229">
        <v>634</v>
      </c>
      <c r="D15" s="229">
        <v>146128</v>
      </c>
      <c r="E15" s="229">
        <v>7930</v>
      </c>
      <c r="F15" s="229">
        <v>0</v>
      </c>
      <c r="G15" s="229">
        <v>39221</v>
      </c>
      <c r="H15" s="229">
        <v>39912</v>
      </c>
      <c r="I15" s="229">
        <v>7591</v>
      </c>
      <c r="J15" s="227">
        <f>SUM(C15:I15)</f>
        <v>241416</v>
      </c>
      <c r="K15" s="25"/>
    </row>
    <row r="16" spans="2:13" x14ac:dyDescent="0.35">
      <c r="B16" s="88">
        <v>13</v>
      </c>
      <c r="C16" s="229">
        <v>399</v>
      </c>
      <c r="D16" s="229">
        <v>141365</v>
      </c>
      <c r="E16" s="229">
        <v>10856</v>
      </c>
      <c r="F16" s="229">
        <v>792</v>
      </c>
      <c r="G16" s="229">
        <v>39608</v>
      </c>
      <c r="H16" s="229">
        <v>40763</v>
      </c>
      <c r="I16" s="229">
        <v>9051</v>
      </c>
      <c r="J16" s="227">
        <f t="shared" ref="J16" si="3">SUM(C16:I16)</f>
        <v>242834</v>
      </c>
    </row>
    <row r="17" spans="2:11" x14ac:dyDescent="0.35">
      <c r="B17" s="88">
        <v>14</v>
      </c>
      <c r="C17" s="229">
        <v>503</v>
      </c>
      <c r="D17" s="229">
        <v>101810</v>
      </c>
      <c r="E17" s="229">
        <v>4655</v>
      </c>
      <c r="F17" s="229">
        <v>1793</v>
      </c>
      <c r="G17" s="229">
        <v>42225</v>
      </c>
      <c r="H17" s="229">
        <v>31219</v>
      </c>
      <c r="I17" s="229">
        <v>6446</v>
      </c>
      <c r="J17" s="227">
        <v>188651</v>
      </c>
    </row>
    <row r="18" spans="2:11" x14ac:dyDescent="0.35">
      <c r="B18" s="88">
        <v>15</v>
      </c>
      <c r="C18" s="229">
        <v>115</v>
      </c>
      <c r="D18" s="229">
        <v>134747</v>
      </c>
      <c r="E18" s="229">
        <v>5533</v>
      </c>
      <c r="F18" s="229">
        <v>950</v>
      </c>
      <c r="G18" s="229">
        <v>41089</v>
      </c>
      <c r="H18" s="229">
        <v>44112</v>
      </c>
      <c r="I18" s="229">
        <v>9982</v>
      </c>
      <c r="J18" s="227">
        <v>236528</v>
      </c>
    </row>
    <row r="19" spans="2:11" x14ac:dyDescent="0.35">
      <c r="B19" s="88">
        <v>16</v>
      </c>
      <c r="C19" s="229">
        <v>407</v>
      </c>
      <c r="D19" s="229">
        <v>141911</v>
      </c>
      <c r="E19" s="229">
        <v>11704</v>
      </c>
      <c r="F19" s="229">
        <v>0</v>
      </c>
      <c r="G19" s="229">
        <v>59380</v>
      </c>
      <c r="H19" s="229">
        <v>61398</v>
      </c>
      <c r="I19" s="229">
        <v>7302</v>
      </c>
      <c r="J19" s="227">
        <v>282102</v>
      </c>
    </row>
    <row r="20" spans="2:11" x14ac:dyDescent="0.35">
      <c r="B20" s="88">
        <v>17</v>
      </c>
      <c r="C20" s="229">
        <v>229</v>
      </c>
      <c r="D20" s="229">
        <v>143726</v>
      </c>
      <c r="E20" s="229">
        <v>12088</v>
      </c>
      <c r="F20" s="229">
        <v>0</v>
      </c>
      <c r="G20" s="229">
        <v>38414</v>
      </c>
      <c r="H20" s="229">
        <v>52327</v>
      </c>
      <c r="I20" s="229">
        <v>7322</v>
      </c>
      <c r="J20" s="227">
        <v>254106</v>
      </c>
    </row>
    <row r="21" spans="2:11" x14ac:dyDescent="0.35">
      <c r="B21" s="88">
        <v>18</v>
      </c>
      <c r="C21" s="229">
        <v>193</v>
      </c>
      <c r="D21" s="229">
        <v>115096</v>
      </c>
      <c r="E21" s="229">
        <v>7270</v>
      </c>
      <c r="F21" s="229">
        <v>0</v>
      </c>
      <c r="G21" s="229">
        <v>47808</v>
      </c>
      <c r="H21" s="229">
        <v>42709</v>
      </c>
      <c r="I21" s="229">
        <v>7453</v>
      </c>
      <c r="J21" s="227">
        <v>220529</v>
      </c>
    </row>
    <row r="22" spans="2:11" x14ac:dyDescent="0.35">
      <c r="B22" s="88">
        <v>19</v>
      </c>
      <c r="C22" s="229">
        <v>994</v>
      </c>
      <c r="D22" s="229">
        <v>109057</v>
      </c>
      <c r="E22" s="229">
        <v>9320</v>
      </c>
      <c r="F22" s="229">
        <v>0</v>
      </c>
      <c r="G22" s="229">
        <v>45615</v>
      </c>
      <c r="H22" s="229">
        <v>54388</v>
      </c>
      <c r="I22" s="229">
        <v>9387</v>
      </c>
      <c r="J22" s="227">
        <f>SUM(C22:I22)</f>
        <v>228761</v>
      </c>
      <c r="K22" s="25"/>
    </row>
    <row r="23" spans="2:11" x14ac:dyDescent="0.35">
      <c r="B23" s="88">
        <v>20</v>
      </c>
      <c r="C23" s="229">
        <v>807</v>
      </c>
      <c r="D23" s="229">
        <v>141917</v>
      </c>
      <c r="E23" s="229">
        <v>12277</v>
      </c>
      <c r="F23" s="229">
        <v>0</v>
      </c>
      <c r="G23" s="229">
        <v>38828</v>
      </c>
      <c r="H23" s="229">
        <v>47265</v>
      </c>
      <c r="I23" s="229">
        <v>7704</v>
      </c>
      <c r="J23" s="227">
        <v>248798</v>
      </c>
      <c r="K23" s="25"/>
    </row>
    <row r="24" spans="2:11" x14ac:dyDescent="0.35">
      <c r="B24" s="88">
        <v>21</v>
      </c>
      <c r="C24" s="229">
        <v>1150</v>
      </c>
      <c r="D24" s="229">
        <v>125436</v>
      </c>
      <c r="E24" s="229">
        <v>11988</v>
      </c>
      <c r="F24" s="229">
        <v>0</v>
      </c>
      <c r="G24" s="229">
        <v>51793</v>
      </c>
      <c r="H24" s="229">
        <v>48555</v>
      </c>
      <c r="I24" s="229">
        <v>7380</v>
      </c>
      <c r="J24" s="227">
        <v>246302</v>
      </c>
      <c r="K24" s="25"/>
    </row>
    <row r="25" spans="2:11" x14ac:dyDescent="0.35">
      <c r="B25" s="88">
        <v>22</v>
      </c>
      <c r="C25" s="229">
        <v>478</v>
      </c>
      <c r="D25" s="229">
        <v>117148</v>
      </c>
      <c r="E25" s="229">
        <v>10771</v>
      </c>
      <c r="F25" s="229">
        <v>0</v>
      </c>
      <c r="G25" s="229">
        <v>33011</v>
      </c>
      <c r="H25" s="229">
        <v>59093</v>
      </c>
      <c r="I25" s="229">
        <v>8000</v>
      </c>
      <c r="J25" s="227">
        <v>228501</v>
      </c>
      <c r="K25" s="25"/>
    </row>
    <row r="26" spans="2:11" x14ac:dyDescent="0.35">
      <c r="B26" s="88">
        <v>23</v>
      </c>
      <c r="C26" s="229">
        <v>631</v>
      </c>
      <c r="D26" s="229">
        <v>141669</v>
      </c>
      <c r="E26" s="229">
        <v>9851</v>
      </c>
      <c r="F26" s="229">
        <v>335</v>
      </c>
      <c r="G26" s="229">
        <v>49865</v>
      </c>
      <c r="H26" s="229">
        <v>46108</v>
      </c>
      <c r="I26" s="229">
        <v>7055</v>
      </c>
      <c r="J26" s="227">
        <v>248459</v>
      </c>
      <c r="K26" s="25"/>
    </row>
    <row r="27" spans="2:11" x14ac:dyDescent="0.35">
      <c r="B27" s="88">
        <v>24</v>
      </c>
      <c r="C27" s="229">
        <v>0</v>
      </c>
      <c r="D27" s="229">
        <v>135245</v>
      </c>
      <c r="E27" s="229">
        <v>9218</v>
      </c>
      <c r="F27" s="229">
        <v>361</v>
      </c>
      <c r="G27" s="229">
        <v>39246</v>
      </c>
      <c r="H27" s="229">
        <v>63858</v>
      </c>
      <c r="I27" s="229">
        <v>9745</v>
      </c>
      <c r="J27" s="227">
        <v>257673</v>
      </c>
      <c r="K27" s="25"/>
    </row>
    <row r="28" spans="2:11" x14ac:dyDescent="0.35">
      <c r="B28" s="88">
        <v>25</v>
      </c>
      <c r="C28" s="229">
        <v>217</v>
      </c>
      <c r="D28" s="229">
        <v>152208</v>
      </c>
      <c r="E28" s="229">
        <v>8685</v>
      </c>
      <c r="F28" s="229">
        <v>0</v>
      </c>
      <c r="G28" s="229">
        <v>46000</v>
      </c>
      <c r="H28" s="229">
        <v>47212</v>
      </c>
      <c r="I28" s="229">
        <v>7801</v>
      </c>
      <c r="J28" s="227">
        <v>262123</v>
      </c>
    </row>
    <row r="29" spans="2:11" x14ac:dyDescent="0.35">
      <c r="B29" s="88">
        <v>26</v>
      </c>
      <c r="C29" s="229">
        <v>729</v>
      </c>
      <c r="D29" s="229">
        <v>149435</v>
      </c>
      <c r="E29" s="229">
        <v>12217</v>
      </c>
      <c r="F29" s="229">
        <v>0</v>
      </c>
      <c r="G29" s="229">
        <v>45074</v>
      </c>
      <c r="H29" s="229">
        <v>48229</v>
      </c>
      <c r="I29" s="229">
        <v>7053</v>
      </c>
      <c r="J29" s="227">
        <v>262737</v>
      </c>
      <c r="K29" s="25"/>
    </row>
    <row r="30" spans="2:11" x14ac:dyDescent="0.35">
      <c r="B30" s="88">
        <v>27</v>
      </c>
      <c r="C30" s="229">
        <v>0</v>
      </c>
      <c r="D30" s="229">
        <v>149825</v>
      </c>
      <c r="E30" s="229">
        <v>6710</v>
      </c>
      <c r="F30" s="229">
        <v>0</v>
      </c>
      <c r="G30" s="229">
        <v>47644</v>
      </c>
      <c r="H30" s="229">
        <v>51477</v>
      </c>
      <c r="I30" s="229">
        <v>9672</v>
      </c>
      <c r="J30" s="227">
        <v>265328</v>
      </c>
      <c r="K30" s="25"/>
    </row>
    <row r="31" spans="2:11" x14ac:dyDescent="0.35">
      <c r="B31" s="88">
        <v>28</v>
      </c>
      <c r="C31" s="229">
        <v>1036</v>
      </c>
      <c r="D31" s="229">
        <v>134849</v>
      </c>
      <c r="E31" s="229">
        <v>6401</v>
      </c>
      <c r="F31" s="229">
        <v>860</v>
      </c>
      <c r="G31" s="229">
        <v>24722</v>
      </c>
      <c r="H31" s="229">
        <v>57566</v>
      </c>
      <c r="I31" s="229">
        <v>8059</v>
      </c>
      <c r="J31" s="227">
        <v>233493</v>
      </c>
      <c r="K31" s="25"/>
    </row>
    <row r="32" spans="2:11" x14ac:dyDescent="0.35">
      <c r="B32" s="88">
        <v>29</v>
      </c>
      <c r="C32" s="229">
        <v>609</v>
      </c>
      <c r="D32" s="229">
        <v>115716</v>
      </c>
      <c r="E32" s="229">
        <v>9262</v>
      </c>
      <c r="F32" s="229">
        <v>345</v>
      </c>
      <c r="G32" s="229">
        <v>59907</v>
      </c>
      <c r="H32" s="229">
        <v>48629</v>
      </c>
      <c r="I32" s="229">
        <v>9212</v>
      </c>
      <c r="J32" s="227">
        <v>243680</v>
      </c>
      <c r="K32" s="25"/>
    </row>
    <row r="33" spans="2:11" x14ac:dyDescent="0.35">
      <c r="B33" s="88">
        <v>30</v>
      </c>
      <c r="C33" s="229">
        <v>902</v>
      </c>
      <c r="D33" s="229">
        <v>133113</v>
      </c>
      <c r="E33" s="229">
        <v>16679</v>
      </c>
      <c r="F33" s="229">
        <v>0</v>
      </c>
      <c r="G33" s="229">
        <v>39195</v>
      </c>
      <c r="H33" s="229">
        <v>44689</v>
      </c>
      <c r="I33" s="229">
        <v>8403</v>
      </c>
      <c r="J33" s="227">
        <v>242981</v>
      </c>
      <c r="K33" s="96"/>
    </row>
    <row r="34" spans="2:11" x14ac:dyDescent="0.35">
      <c r="B34" s="88">
        <v>31</v>
      </c>
      <c r="C34" s="229">
        <v>330</v>
      </c>
      <c r="D34" s="229">
        <v>136366</v>
      </c>
      <c r="E34" s="229">
        <v>10473</v>
      </c>
      <c r="F34" s="229">
        <v>0</v>
      </c>
      <c r="G34" s="229">
        <v>65806</v>
      </c>
      <c r="H34" s="229">
        <v>48605</v>
      </c>
      <c r="I34" s="229">
        <v>6774</v>
      </c>
      <c r="J34" s="227">
        <v>268354</v>
      </c>
      <c r="K34" s="96"/>
    </row>
    <row r="35" spans="2:11" x14ac:dyDescent="0.35">
      <c r="B35" s="88">
        <v>32</v>
      </c>
      <c r="C35" s="229">
        <v>839</v>
      </c>
      <c r="D35" s="229">
        <v>109667</v>
      </c>
      <c r="E35" s="229">
        <v>11645</v>
      </c>
      <c r="F35" s="229">
        <v>0</v>
      </c>
      <c r="G35" s="229">
        <v>41176</v>
      </c>
      <c r="H35" s="229">
        <v>40743</v>
      </c>
      <c r="I35" s="229">
        <v>8797</v>
      </c>
      <c r="J35" s="227">
        <v>212867</v>
      </c>
      <c r="K35" s="96"/>
    </row>
    <row r="36" spans="2:11" x14ac:dyDescent="0.35">
      <c r="B36" s="88">
        <v>33</v>
      </c>
      <c r="C36" s="229">
        <v>112</v>
      </c>
      <c r="D36" s="229">
        <v>143922</v>
      </c>
      <c r="E36" s="229">
        <v>14589</v>
      </c>
      <c r="F36" s="229">
        <v>0</v>
      </c>
      <c r="G36" s="229">
        <v>60904</v>
      </c>
      <c r="H36" s="229">
        <v>58568</v>
      </c>
      <c r="I36" s="229">
        <v>9434</v>
      </c>
      <c r="J36" s="227">
        <v>287529</v>
      </c>
      <c r="K36" s="96"/>
    </row>
    <row r="37" spans="2:11" x14ac:dyDescent="0.35">
      <c r="B37" s="88">
        <v>34</v>
      </c>
      <c r="C37" s="229">
        <v>969</v>
      </c>
      <c r="D37" s="229">
        <v>131539</v>
      </c>
      <c r="E37" s="229">
        <v>8800</v>
      </c>
      <c r="F37" s="229">
        <v>0</v>
      </c>
      <c r="G37" s="229">
        <v>41341</v>
      </c>
      <c r="H37" s="229">
        <v>36733</v>
      </c>
      <c r="I37" s="229">
        <v>7919</v>
      </c>
      <c r="J37" s="227">
        <v>227301</v>
      </c>
      <c r="K37" s="96"/>
    </row>
    <row r="38" spans="2:11" x14ac:dyDescent="0.35">
      <c r="B38" s="88">
        <v>35</v>
      </c>
      <c r="C38" s="229">
        <v>389</v>
      </c>
      <c r="D38" s="229">
        <v>122720</v>
      </c>
      <c r="E38" s="229">
        <v>9376</v>
      </c>
      <c r="F38" s="229">
        <v>0</v>
      </c>
      <c r="G38" s="229">
        <v>63726</v>
      </c>
      <c r="H38" s="229">
        <v>56171</v>
      </c>
      <c r="I38" s="229">
        <v>8135</v>
      </c>
      <c r="J38" s="227">
        <v>260517</v>
      </c>
      <c r="K38" s="96"/>
    </row>
    <row r="39" spans="2:11" x14ac:dyDescent="0.35">
      <c r="B39" s="88">
        <v>36</v>
      </c>
      <c r="C39" s="229">
        <v>799</v>
      </c>
      <c r="D39" s="229">
        <v>134945</v>
      </c>
      <c r="E39" s="229">
        <v>13435</v>
      </c>
      <c r="F39" s="229">
        <v>0</v>
      </c>
      <c r="G39" s="229">
        <v>56258</v>
      </c>
      <c r="H39" s="229">
        <v>60262</v>
      </c>
      <c r="I39" s="229">
        <v>9278</v>
      </c>
      <c r="J39" s="227">
        <f>SUM(C39:I39)</f>
        <v>274977</v>
      </c>
      <c r="K39" s="96"/>
    </row>
    <row r="40" spans="2:11" x14ac:dyDescent="0.35">
      <c r="B40" s="88">
        <v>37</v>
      </c>
      <c r="C40" s="229">
        <v>450</v>
      </c>
      <c r="D40" s="229">
        <v>97906</v>
      </c>
      <c r="E40" s="229">
        <v>16362</v>
      </c>
      <c r="F40" s="229">
        <v>0</v>
      </c>
      <c r="G40" s="229">
        <v>52908</v>
      </c>
      <c r="H40" s="229">
        <v>54925</v>
      </c>
      <c r="I40" s="229">
        <v>8868</v>
      </c>
      <c r="J40" s="227">
        <v>231419</v>
      </c>
      <c r="K40" s="96"/>
    </row>
    <row r="41" spans="2:11" x14ac:dyDescent="0.35">
      <c r="B41" s="88">
        <v>38</v>
      </c>
      <c r="C41" s="229">
        <v>369</v>
      </c>
      <c r="D41" s="229">
        <v>129904</v>
      </c>
      <c r="E41" s="229">
        <v>6029</v>
      </c>
      <c r="F41" s="229">
        <v>0</v>
      </c>
      <c r="G41" s="229">
        <v>58754</v>
      </c>
      <c r="H41" s="229">
        <v>63712</v>
      </c>
      <c r="I41" s="229">
        <v>12256</v>
      </c>
      <c r="J41" s="227">
        <v>271024</v>
      </c>
      <c r="K41" s="96"/>
    </row>
    <row r="42" spans="2:11" x14ac:dyDescent="0.35">
      <c r="B42" s="88">
        <v>39</v>
      </c>
      <c r="C42" s="229">
        <v>551</v>
      </c>
      <c r="D42" s="229">
        <v>137216</v>
      </c>
      <c r="E42" s="229">
        <v>9744</v>
      </c>
      <c r="F42" s="229">
        <v>1603</v>
      </c>
      <c r="G42" s="229">
        <v>60998</v>
      </c>
      <c r="H42" s="229">
        <v>47339</v>
      </c>
      <c r="I42" s="229">
        <v>9161</v>
      </c>
      <c r="J42" s="227">
        <v>266612</v>
      </c>
      <c r="K42" s="96"/>
    </row>
    <row r="43" spans="2:11" x14ac:dyDescent="0.35">
      <c r="B43" s="88">
        <v>40</v>
      </c>
      <c r="C43" s="229">
        <v>386</v>
      </c>
      <c r="D43" s="229">
        <v>139689</v>
      </c>
      <c r="E43" s="229">
        <v>6401</v>
      </c>
      <c r="F43" s="229">
        <v>335</v>
      </c>
      <c r="G43" s="229">
        <v>49706</v>
      </c>
      <c r="H43" s="229">
        <v>55824</v>
      </c>
      <c r="I43" s="229">
        <v>6291</v>
      </c>
      <c r="J43" s="227">
        <v>258632</v>
      </c>
    </row>
    <row r="44" spans="2:11" x14ac:dyDescent="0.35">
      <c r="B44" s="88">
        <v>41</v>
      </c>
      <c r="C44" s="229">
        <v>540</v>
      </c>
      <c r="D44" s="229">
        <v>135844</v>
      </c>
      <c r="E44" s="229">
        <v>12428</v>
      </c>
      <c r="F44" s="229">
        <v>0</v>
      </c>
      <c r="G44" s="229">
        <v>67334</v>
      </c>
      <c r="H44" s="229">
        <v>50273</v>
      </c>
      <c r="I44" s="229">
        <v>8917</v>
      </c>
      <c r="J44" s="227">
        <v>275336</v>
      </c>
    </row>
    <row r="45" spans="2:11" x14ac:dyDescent="0.35">
      <c r="B45" s="88">
        <v>42</v>
      </c>
      <c r="C45" s="229">
        <v>448</v>
      </c>
      <c r="D45" s="229">
        <v>133761</v>
      </c>
      <c r="E45" s="229">
        <v>12989</v>
      </c>
      <c r="F45" s="229">
        <v>0</v>
      </c>
      <c r="G45" s="229">
        <v>69916</v>
      </c>
      <c r="H45" s="229">
        <v>44765</v>
      </c>
      <c r="I45" s="229">
        <v>8100</v>
      </c>
      <c r="J45" s="227">
        <v>269979</v>
      </c>
    </row>
    <row r="46" spans="2:11" x14ac:dyDescent="0.35">
      <c r="B46" s="88">
        <v>43</v>
      </c>
      <c r="C46" s="229">
        <v>624</v>
      </c>
      <c r="D46" s="229">
        <v>132599</v>
      </c>
      <c r="E46" s="229">
        <v>11240</v>
      </c>
      <c r="F46" s="229">
        <v>328</v>
      </c>
      <c r="G46" s="229">
        <v>53790</v>
      </c>
      <c r="H46" s="229">
        <v>52484</v>
      </c>
      <c r="I46" s="229">
        <v>11118</v>
      </c>
      <c r="J46" s="227">
        <v>262183</v>
      </c>
    </row>
    <row r="47" spans="2:11" x14ac:dyDescent="0.35">
      <c r="B47" s="88">
        <v>44</v>
      </c>
      <c r="C47" s="229">
        <v>720</v>
      </c>
      <c r="D47" s="229">
        <v>107888</v>
      </c>
      <c r="E47" s="229">
        <v>11767</v>
      </c>
      <c r="F47" s="229">
        <v>307</v>
      </c>
      <c r="G47" s="229">
        <v>56651</v>
      </c>
      <c r="H47" s="229">
        <v>36404</v>
      </c>
      <c r="I47" s="229">
        <v>8336</v>
      </c>
      <c r="J47" s="227">
        <v>222073</v>
      </c>
    </row>
    <row r="48" spans="2:11" x14ac:dyDescent="0.35">
      <c r="B48" s="88">
        <v>45</v>
      </c>
      <c r="C48" s="229">
        <v>402</v>
      </c>
      <c r="D48" s="229">
        <v>122780</v>
      </c>
      <c r="E48" s="229">
        <v>11639</v>
      </c>
      <c r="F48" s="229">
        <v>0</v>
      </c>
      <c r="G48" s="229">
        <v>73547</v>
      </c>
      <c r="H48" s="229">
        <v>48346</v>
      </c>
      <c r="I48" s="229">
        <v>7741</v>
      </c>
      <c r="J48" s="227">
        <v>264455</v>
      </c>
    </row>
    <row r="49" spans="2:11" x14ac:dyDescent="0.35">
      <c r="B49" s="88">
        <v>46</v>
      </c>
      <c r="C49" s="229">
        <v>567</v>
      </c>
      <c r="D49" s="229">
        <v>119621</v>
      </c>
      <c r="E49" s="229">
        <v>4657</v>
      </c>
      <c r="F49" s="229">
        <v>0</v>
      </c>
      <c r="G49" s="229">
        <v>72614</v>
      </c>
      <c r="H49" s="229">
        <v>55760</v>
      </c>
      <c r="I49" s="229">
        <v>10168</v>
      </c>
      <c r="J49" s="227">
        <v>263387</v>
      </c>
    </row>
    <row r="50" spans="2:11" x14ac:dyDescent="0.35">
      <c r="B50" s="88">
        <v>47</v>
      </c>
      <c r="C50" s="229">
        <v>219</v>
      </c>
      <c r="D50" s="229">
        <v>115845</v>
      </c>
      <c r="E50" s="229">
        <v>7463</v>
      </c>
      <c r="F50" s="229">
        <v>0</v>
      </c>
      <c r="G50" s="229">
        <v>64215</v>
      </c>
      <c r="H50" s="229">
        <v>47705</v>
      </c>
      <c r="I50" s="229">
        <v>8489</v>
      </c>
      <c r="J50" s="227">
        <v>243936</v>
      </c>
    </row>
    <row r="51" spans="2:11" x14ac:dyDescent="0.35">
      <c r="B51" s="88">
        <v>48</v>
      </c>
      <c r="C51" s="229">
        <v>279</v>
      </c>
      <c r="D51" s="229">
        <v>110318</v>
      </c>
      <c r="E51" s="229">
        <v>5445</v>
      </c>
      <c r="F51" s="229">
        <v>0</v>
      </c>
      <c r="G51" s="229">
        <v>54941</v>
      </c>
      <c r="H51" s="229">
        <v>44807</v>
      </c>
      <c r="I51" s="229">
        <v>7879</v>
      </c>
      <c r="J51" s="227">
        <v>223669</v>
      </c>
    </row>
    <row r="52" spans="2:11" x14ac:dyDescent="0.35">
      <c r="B52" s="88">
        <v>49</v>
      </c>
      <c r="C52" s="229">
        <v>718</v>
      </c>
      <c r="D52" s="229">
        <v>132689</v>
      </c>
      <c r="E52" s="229">
        <v>11687</v>
      </c>
      <c r="F52" s="229">
        <v>0</v>
      </c>
      <c r="G52" s="229">
        <v>67244</v>
      </c>
      <c r="H52" s="229">
        <v>64180</v>
      </c>
      <c r="I52" s="229">
        <v>8707</v>
      </c>
      <c r="J52" s="227">
        <v>285225</v>
      </c>
    </row>
    <row r="53" spans="2:11" x14ac:dyDescent="0.35">
      <c r="B53" s="88">
        <v>50</v>
      </c>
      <c r="C53" s="229">
        <v>179</v>
      </c>
      <c r="D53" s="229">
        <v>136759</v>
      </c>
      <c r="E53" s="229">
        <v>7166</v>
      </c>
      <c r="F53" s="229">
        <v>0</v>
      </c>
      <c r="G53" s="229">
        <v>63685</v>
      </c>
      <c r="H53" s="229">
        <v>41030</v>
      </c>
      <c r="I53" s="229">
        <v>11844</v>
      </c>
      <c r="J53" s="227">
        <v>260663</v>
      </c>
    </row>
    <row r="54" spans="2:11" x14ac:dyDescent="0.35">
      <c r="B54" s="88">
        <v>51</v>
      </c>
      <c r="C54" s="229">
        <v>1420</v>
      </c>
      <c r="D54" s="229">
        <v>151368</v>
      </c>
      <c r="E54" s="229">
        <v>10635</v>
      </c>
      <c r="F54" s="229">
        <v>0</v>
      </c>
      <c r="G54" s="229">
        <v>71226</v>
      </c>
      <c r="H54" s="229">
        <v>41186</v>
      </c>
      <c r="I54" s="229">
        <v>17510</v>
      </c>
      <c r="J54" s="227">
        <v>293345</v>
      </c>
    </row>
    <row r="55" spans="2:11" ht="15" thickBot="1" x14ac:dyDescent="0.4">
      <c r="B55" s="89">
        <v>52</v>
      </c>
      <c r="C55" s="230">
        <v>393</v>
      </c>
      <c r="D55" s="230">
        <v>145489</v>
      </c>
      <c r="E55" s="230">
        <v>3168</v>
      </c>
      <c r="F55" s="230">
        <v>0</v>
      </c>
      <c r="G55" s="230">
        <v>28026</v>
      </c>
      <c r="H55" s="230">
        <v>37836</v>
      </c>
      <c r="I55" s="230">
        <v>7347</v>
      </c>
      <c r="J55" s="231">
        <v>222259</v>
      </c>
    </row>
    <row r="56" spans="2:11" ht="15" thickBot="1" x14ac:dyDescent="0.4">
      <c r="B56" s="90">
        <v>1</v>
      </c>
      <c r="C56" s="232">
        <v>287</v>
      </c>
      <c r="D56" s="232">
        <v>97823</v>
      </c>
      <c r="E56" s="232">
        <v>3254</v>
      </c>
      <c r="F56" s="232">
        <v>0</v>
      </c>
      <c r="G56" s="232">
        <v>37494</v>
      </c>
      <c r="H56" s="232">
        <v>28345</v>
      </c>
      <c r="I56" s="232">
        <v>5780</v>
      </c>
      <c r="J56" s="233">
        <v>172983</v>
      </c>
      <c r="K56" s="98">
        <v>2022</v>
      </c>
    </row>
    <row r="57" spans="2:11" x14ac:dyDescent="0.35">
      <c r="B57" s="91">
        <v>2</v>
      </c>
      <c r="C57" s="234">
        <v>129</v>
      </c>
      <c r="D57" s="234">
        <v>122879</v>
      </c>
      <c r="E57" s="234">
        <v>4079</v>
      </c>
      <c r="F57" s="234">
        <v>0</v>
      </c>
      <c r="G57" s="234">
        <v>64600</v>
      </c>
      <c r="H57" s="234">
        <v>36268</v>
      </c>
      <c r="I57" s="234">
        <v>9860</v>
      </c>
      <c r="J57" s="235">
        <v>237815</v>
      </c>
      <c r="K57" s="95"/>
    </row>
    <row r="58" spans="2:11" x14ac:dyDescent="0.35">
      <c r="B58" s="91">
        <v>3</v>
      </c>
      <c r="C58" s="234">
        <v>456</v>
      </c>
      <c r="D58" s="234">
        <v>120246</v>
      </c>
      <c r="E58" s="234">
        <v>4394</v>
      </c>
      <c r="F58" s="234">
        <v>0</v>
      </c>
      <c r="G58" s="234">
        <v>51433</v>
      </c>
      <c r="H58" s="234">
        <v>43507</v>
      </c>
      <c r="I58" s="234">
        <v>7944</v>
      </c>
      <c r="J58" s="235">
        <v>227980</v>
      </c>
      <c r="K58" s="25"/>
    </row>
    <row r="59" spans="2:11" x14ac:dyDescent="0.35">
      <c r="B59" s="91">
        <v>4</v>
      </c>
      <c r="C59" s="234">
        <v>631</v>
      </c>
      <c r="D59" s="234">
        <v>124927</v>
      </c>
      <c r="E59" s="234">
        <v>6451</v>
      </c>
      <c r="F59" s="234">
        <v>0</v>
      </c>
      <c r="G59" s="234">
        <v>46262</v>
      </c>
      <c r="H59" s="234">
        <v>35941</v>
      </c>
      <c r="I59" s="234">
        <v>8985</v>
      </c>
      <c r="J59" s="235">
        <v>223197</v>
      </c>
      <c r="K59" s="25"/>
    </row>
    <row r="60" spans="2:11" x14ac:dyDescent="0.35">
      <c r="B60" s="91">
        <v>5</v>
      </c>
      <c r="C60" s="234">
        <v>464</v>
      </c>
      <c r="D60" s="234">
        <v>130719</v>
      </c>
      <c r="E60" s="234">
        <v>2821</v>
      </c>
      <c r="F60" s="234">
        <v>361</v>
      </c>
      <c r="G60" s="234">
        <v>52463</v>
      </c>
      <c r="H60" s="234">
        <v>29690</v>
      </c>
      <c r="I60" s="234">
        <v>8191</v>
      </c>
      <c r="J60" s="235">
        <v>224709</v>
      </c>
      <c r="K60" s="25"/>
    </row>
    <row r="61" spans="2:11" x14ac:dyDescent="0.35">
      <c r="B61" s="91">
        <v>6</v>
      </c>
      <c r="C61" s="234">
        <v>470</v>
      </c>
      <c r="D61" s="234">
        <v>96249</v>
      </c>
      <c r="E61" s="234">
        <v>4601</v>
      </c>
      <c r="F61" s="234">
        <v>0</v>
      </c>
      <c r="G61" s="234">
        <v>54612</v>
      </c>
      <c r="H61" s="234">
        <v>40536</v>
      </c>
      <c r="I61" s="234">
        <v>11830</v>
      </c>
      <c r="J61" s="235">
        <v>208298</v>
      </c>
      <c r="K61" s="25"/>
    </row>
    <row r="62" spans="2:11" x14ac:dyDescent="0.35">
      <c r="B62" s="91">
        <v>7</v>
      </c>
      <c r="C62" s="234">
        <v>1124</v>
      </c>
      <c r="D62" s="234">
        <v>126550</v>
      </c>
      <c r="E62" s="234">
        <v>5656</v>
      </c>
      <c r="F62" s="234">
        <v>0</v>
      </c>
      <c r="G62" s="234">
        <v>48603</v>
      </c>
      <c r="H62" s="234">
        <v>33395</v>
      </c>
      <c r="I62" s="234">
        <v>10203</v>
      </c>
      <c r="J62" s="235">
        <v>225531</v>
      </c>
    </row>
    <row r="63" spans="2:11" x14ac:dyDescent="0.35">
      <c r="B63" s="91">
        <v>8</v>
      </c>
      <c r="C63" s="234">
        <v>128</v>
      </c>
      <c r="D63" s="234">
        <v>121056</v>
      </c>
      <c r="E63" s="234">
        <v>5512</v>
      </c>
      <c r="F63" s="234">
        <v>326</v>
      </c>
      <c r="G63" s="234">
        <v>60577</v>
      </c>
      <c r="H63" s="234">
        <v>53314</v>
      </c>
      <c r="I63" s="234">
        <v>11575</v>
      </c>
      <c r="J63" s="235">
        <v>252488</v>
      </c>
      <c r="K63" s="25"/>
    </row>
    <row r="64" spans="2:11" x14ac:dyDescent="0.35">
      <c r="B64" s="91">
        <v>9</v>
      </c>
      <c r="C64" s="234">
        <v>895</v>
      </c>
      <c r="D64" s="234">
        <v>118813</v>
      </c>
      <c r="E64" s="234">
        <v>4636</v>
      </c>
      <c r="F64" s="234">
        <v>379</v>
      </c>
      <c r="G64" s="234">
        <v>67291</v>
      </c>
      <c r="H64" s="234">
        <v>36220</v>
      </c>
      <c r="I64" s="234">
        <v>8965</v>
      </c>
      <c r="J64" s="235">
        <v>237199</v>
      </c>
      <c r="K64" s="25"/>
    </row>
    <row r="65" spans="2:11" x14ac:dyDescent="0.35">
      <c r="B65" s="91">
        <v>10</v>
      </c>
      <c r="C65" s="234">
        <v>1688</v>
      </c>
      <c r="D65" s="234">
        <v>125443</v>
      </c>
      <c r="E65" s="234">
        <v>6584</v>
      </c>
      <c r="F65" s="234">
        <v>0</v>
      </c>
      <c r="G65" s="234">
        <v>49976</v>
      </c>
      <c r="H65" s="234">
        <v>40751</v>
      </c>
      <c r="I65" s="234">
        <v>9535</v>
      </c>
      <c r="J65" s="235">
        <v>233977</v>
      </c>
      <c r="K65" s="25"/>
    </row>
    <row r="66" spans="2:11" x14ac:dyDescent="0.35">
      <c r="B66" s="91">
        <v>11</v>
      </c>
      <c r="C66" s="234">
        <v>781</v>
      </c>
      <c r="D66" s="234">
        <v>110333</v>
      </c>
      <c r="E66" s="234">
        <v>2311</v>
      </c>
      <c r="F66" s="234">
        <v>0</v>
      </c>
      <c r="G66" s="234">
        <v>65190</v>
      </c>
      <c r="H66" s="234">
        <v>40046</v>
      </c>
      <c r="I66" s="234">
        <v>10274</v>
      </c>
      <c r="J66" s="235">
        <v>228935</v>
      </c>
      <c r="K66" s="25"/>
    </row>
    <row r="67" spans="2:11" x14ac:dyDescent="0.35">
      <c r="B67" s="91">
        <v>12</v>
      </c>
      <c r="C67" s="234">
        <v>785</v>
      </c>
      <c r="D67" s="234">
        <v>116909</v>
      </c>
      <c r="E67" s="234">
        <v>5300</v>
      </c>
      <c r="F67" s="234">
        <v>1880</v>
      </c>
      <c r="G67" s="234">
        <v>64515</v>
      </c>
      <c r="H67" s="234">
        <v>42285</v>
      </c>
      <c r="I67" s="234">
        <v>11846</v>
      </c>
      <c r="J67" s="235">
        <v>243520</v>
      </c>
      <c r="K67" s="25"/>
    </row>
    <row r="68" spans="2:11" x14ac:dyDescent="0.35">
      <c r="B68" s="91">
        <v>13</v>
      </c>
      <c r="C68" s="234">
        <v>851</v>
      </c>
      <c r="D68" s="234">
        <v>117703</v>
      </c>
      <c r="E68" s="234">
        <v>3083</v>
      </c>
      <c r="F68" s="234">
        <v>1098</v>
      </c>
      <c r="G68" s="234">
        <v>55687</v>
      </c>
      <c r="H68" s="234">
        <v>40712</v>
      </c>
      <c r="I68" s="234">
        <v>9590</v>
      </c>
      <c r="J68" s="235">
        <v>228724</v>
      </c>
    </row>
    <row r="69" spans="2:11" x14ac:dyDescent="0.35">
      <c r="B69" s="91">
        <v>14</v>
      </c>
      <c r="C69" s="234">
        <v>468</v>
      </c>
      <c r="D69" s="234">
        <v>115045</v>
      </c>
      <c r="E69" s="234">
        <v>3670</v>
      </c>
      <c r="F69" s="234">
        <v>0</v>
      </c>
      <c r="G69" s="234">
        <v>55404</v>
      </c>
      <c r="H69" s="234">
        <v>42875</v>
      </c>
      <c r="I69" s="234">
        <v>11955</v>
      </c>
      <c r="J69" s="235">
        <v>229417</v>
      </c>
    </row>
    <row r="70" spans="2:11" x14ac:dyDescent="0.35">
      <c r="B70" s="91">
        <v>15</v>
      </c>
      <c r="C70" s="234">
        <v>649</v>
      </c>
      <c r="D70" s="234">
        <v>105160</v>
      </c>
      <c r="E70" s="234">
        <v>6209</v>
      </c>
      <c r="F70" s="234">
        <v>1097</v>
      </c>
      <c r="G70" s="234">
        <v>65716</v>
      </c>
      <c r="H70" s="234">
        <v>42037</v>
      </c>
      <c r="I70" s="234">
        <v>9925</v>
      </c>
      <c r="J70" s="235">
        <v>230793</v>
      </c>
    </row>
    <row r="71" spans="2:11" x14ac:dyDescent="0.35">
      <c r="B71" s="91">
        <v>16</v>
      </c>
      <c r="C71" s="234">
        <v>287</v>
      </c>
      <c r="D71" s="234">
        <v>97860</v>
      </c>
      <c r="E71" s="234">
        <v>5477</v>
      </c>
      <c r="F71" s="234">
        <v>1299</v>
      </c>
      <c r="G71" s="234">
        <v>30664</v>
      </c>
      <c r="H71" s="234">
        <v>35517</v>
      </c>
      <c r="I71" s="234">
        <v>6158</v>
      </c>
      <c r="J71" s="235">
        <v>177262</v>
      </c>
    </row>
    <row r="72" spans="2:11" x14ac:dyDescent="0.35">
      <c r="B72" s="91">
        <v>17</v>
      </c>
      <c r="C72" s="234">
        <v>1327</v>
      </c>
      <c r="D72" s="234">
        <v>137657</v>
      </c>
      <c r="E72" s="234">
        <v>4514</v>
      </c>
      <c r="F72" s="234">
        <v>784</v>
      </c>
      <c r="G72" s="234">
        <v>59112</v>
      </c>
      <c r="H72" s="234">
        <v>42480</v>
      </c>
      <c r="I72" s="234">
        <v>6769</v>
      </c>
      <c r="J72" s="235">
        <v>252643</v>
      </c>
    </row>
    <row r="73" spans="2:11" x14ac:dyDescent="0.35">
      <c r="B73" s="91">
        <v>18</v>
      </c>
      <c r="C73" s="234">
        <v>474</v>
      </c>
      <c r="D73" s="234">
        <v>109152</v>
      </c>
      <c r="E73" s="234">
        <v>6221</v>
      </c>
      <c r="F73" s="234">
        <v>962</v>
      </c>
      <c r="G73" s="234">
        <v>58866</v>
      </c>
      <c r="H73" s="234">
        <v>35968</v>
      </c>
      <c r="I73" s="234">
        <v>7123</v>
      </c>
      <c r="J73" s="235">
        <v>218766</v>
      </c>
    </row>
    <row r="74" spans="2:11" x14ac:dyDescent="0.35">
      <c r="B74" s="91">
        <v>19</v>
      </c>
      <c r="C74" s="234">
        <v>294</v>
      </c>
      <c r="D74" s="234">
        <v>128213</v>
      </c>
      <c r="E74" s="234">
        <v>3833</v>
      </c>
      <c r="F74" s="234">
        <v>7048</v>
      </c>
      <c r="G74" s="234">
        <v>49143</v>
      </c>
      <c r="H74" s="234">
        <v>49096</v>
      </c>
      <c r="I74" s="234">
        <v>7971</v>
      </c>
      <c r="J74" s="235">
        <v>245598</v>
      </c>
      <c r="K74" s="25"/>
    </row>
    <row r="75" spans="2:11" x14ac:dyDescent="0.35">
      <c r="B75" s="91">
        <v>20</v>
      </c>
      <c r="C75" s="234">
        <v>2269</v>
      </c>
      <c r="D75" s="234">
        <v>91148</v>
      </c>
      <c r="E75" s="234">
        <v>8649</v>
      </c>
      <c r="F75" s="234">
        <v>393</v>
      </c>
      <c r="G75" s="234">
        <v>55502</v>
      </c>
      <c r="H75" s="234">
        <v>42179</v>
      </c>
      <c r="I75" s="234">
        <v>9850</v>
      </c>
      <c r="J75" s="235">
        <v>209990</v>
      </c>
      <c r="K75" s="25"/>
    </row>
    <row r="76" spans="2:11" x14ac:dyDescent="0.35">
      <c r="B76" s="91">
        <v>21</v>
      </c>
      <c r="C76" s="234">
        <v>641</v>
      </c>
      <c r="D76" s="234">
        <v>109511</v>
      </c>
      <c r="E76" s="234">
        <v>3968</v>
      </c>
      <c r="F76" s="234">
        <v>0</v>
      </c>
      <c r="G76" s="234">
        <v>40551</v>
      </c>
      <c r="H76" s="234">
        <v>46427</v>
      </c>
      <c r="I76" s="234">
        <v>7939</v>
      </c>
      <c r="J76" s="235">
        <v>209037</v>
      </c>
      <c r="K76" s="25"/>
    </row>
    <row r="77" spans="2:11" x14ac:dyDescent="0.35">
      <c r="B77" s="91">
        <v>22</v>
      </c>
      <c r="C77" s="234">
        <v>568</v>
      </c>
      <c r="D77" s="234">
        <v>136044</v>
      </c>
      <c r="E77" s="234">
        <v>6562</v>
      </c>
      <c r="F77" s="234">
        <v>0</v>
      </c>
      <c r="G77" s="234">
        <v>55064</v>
      </c>
      <c r="H77" s="234">
        <v>44011</v>
      </c>
      <c r="I77" s="234">
        <v>7360</v>
      </c>
      <c r="J77" s="235">
        <v>249609</v>
      </c>
      <c r="K77" s="25"/>
    </row>
    <row r="78" spans="2:11" x14ac:dyDescent="0.35">
      <c r="B78" s="91">
        <v>23</v>
      </c>
      <c r="C78" s="234">
        <v>543</v>
      </c>
      <c r="D78" s="234">
        <v>133179</v>
      </c>
      <c r="E78" s="234">
        <v>4436</v>
      </c>
      <c r="F78" s="234">
        <v>0</v>
      </c>
      <c r="G78" s="234">
        <v>58941</v>
      </c>
      <c r="H78" s="234">
        <v>39672</v>
      </c>
      <c r="I78" s="234">
        <v>9132</v>
      </c>
      <c r="J78" s="235">
        <v>245903</v>
      </c>
      <c r="K78" s="25"/>
    </row>
    <row r="79" spans="2:11" x14ac:dyDescent="0.35">
      <c r="B79" s="91">
        <v>24</v>
      </c>
      <c r="C79" s="234"/>
      <c r="D79" s="234"/>
      <c r="E79" s="234"/>
      <c r="F79" s="234"/>
      <c r="G79" s="234"/>
      <c r="H79" s="234"/>
      <c r="I79" s="234"/>
      <c r="J79" s="235"/>
      <c r="K79" s="25"/>
    </row>
    <row r="80" spans="2:11" x14ac:dyDescent="0.35">
      <c r="B80" s="91">
        <v>25</v>
      </c>
      <c r="C80" s="234"/>
      <c r="D80" s="234"/>
      <c r="E80" s="234"/>
      <c r="F80" s="234"/>
      <c r="G80" s="234"/>
      <c r="H80" s="234"/>
      <c r="I80" s="234"/>
      <c r="J80" s="235"/>
    </row>
    <row r="81" spans="2:11" x14ac:dyDescent="0.35">
      <c r="B81" s="91">
        <v>26</v>
      </c>
      <c r="C81" s="234"/>
      <c r="D81" s="234"/>
      <c r="E81" s="234"/>
      <c r="F81" s="234"/>
      <c r="G81" s="234"/>
      <c r="H81" s="234"/>
      <c r="I81" s="234"/>
      <c r="J81" s="235"/>
      <c r="K81" s="25"/>
    </row>
    <row r="82" spans="2:11" x14ac:dyDescent="0.35">
      <c r="B82" s="91">
        <v>27</v>
      </c>
      <c r="C82" s="234"/>
      <c r="D82" s="234"/>
      <c r="E82" s="234"/>
      <c r="F82" s="234"/>
      <c r="G82" s="234"/>
      <c r="H82" s="234"/>
      <c r="I82" s="234"/>
      <c r="J82" s="235"/>
      <c r="K82" s="25"/>
    </row>
    <row r="83" spans="2:11" x14ac:dyDescent="0.35">
      <c r="B83" s="91">
        <v>28</v>
      </c>
      <c r="C83" s="234"/>
      <c r="D83" s="234"/>
      <c r="E83" s="234"/>
      <c r="F83" s="234"/>
      <c r="G83" s="234"/>
      <c r="H83" s="234"/>
      <c r="I83" s="234"/>
      <c r="J83" s="235"/>
      <c r="K83" s="25"/>
    </row>
    <row r="84" spans="2:11" x14ac:dyDescent="0.35">
      <c r="B84" s="91">
        <v>29</v>
      </c>
      <c r="C84" s="234"/>
      <c r="D84" s="234"/>
      <c r="E84" s="234"/>
      <c r="F84" s="234"/>
      <c r="G84" s="234"/>
      <c r="H84" s="234"/>
      <c r="I84" s="234"/>
      <c r="J84" s="235"/>
      <c r="K84" s="25"/>
    </row>
    <row r="85" spans="2:11" x14ac:dyDescent="0.35">
      <c r="B85" s="91">
        <v>30</v>
      </c>
      <c r="C85" s="234"/>
      <c r="D85" s="234"/>
      <c r="E85" s="234"/>
      <c r="F85" s="234"/>
      <c r="G85" s="234"/>
      <c r="H85" s="234"/>
      <c r="I85" s="234"/>
      <c r="J85" s="235"/>
      <c r="K85" s="96"/>
    </row>
    <row r="86" spans="2:11" x14ac:dyDescent="0.35">
      <c r="B86" s="91">
        <v>31</v>
      </c>
      <c r="C86" s="234"/>
      <c r="D86" s="234"/>
      <c r="E86" s="234"/>
      <c r="F86" s="234"/>
      <c r="G86" s="234"/>
      <c r="H86" s="234"/>
      <c r="I86" s="234"/>
      <c r="J86" s="235"/>
      <c r="K86" s="96"/>
    </row>
    <row r="87" spans="2:11" x14ac:dyDescent="0.35">
      <c r="B87" s="91">
        <v>32</v>
      </c>
      <c r="C87" s="234"/>
      <c r="D87" s="234"/>
      <c r="E87" s="234"/>
      <c r="F87" s="234"/>
      <c r="G87" s="234"/>
      <c r="H87" s="234"/>
      <c r="I87" s="234"/>
      <c r="J87" s="235"/>
      <c r="K87" s="96"/>
    </row>
    <row r="88" spans="2:11" x14ac:dyDescent="0.35">
      <c r="B88" s="91">
        <v>33</v>
      </c>
      <c r="C88" s="234"/>
      <c r="D88" s="234"/>
      <c r="E88" s="234"/>
      <c r="F88" s="234"/>
      <c r="G88" s="234"/>
      <c r="H88" s="234"/>
      <c r="I88" s="234"/>
      <c r="J88" s="235"/>
      <c r="K88" s="96"/>
    </row>
    <row r="89" spans="2:11" x14ac:dyDescent="0.35">
      <c r="B89" s="91">
        <v>34</v>
      </c>
      <c r="C89" s="234"/>
      <c r="D89" s="234"/>
      <c r="E89" s="234"/>
      <c r="F89" s="234"/>
      <c r="G89" s="234"/>
      <c r="H89" s="234"/>
      <c r="I89" s="234"/>
      <c r="J89" s="235"/>
      <c r="K89" s="96"/>
    </row>
    <row r="90" spans="2:11" x14ac:dyDescent="0.35">
      <c r="B90" s="91">
        <v>35</v>
      </c>
      <c r="C90" s="234"/>
      <c r="D90" s="234"/>
      <c r="E90" s="234"/>
      <c r="F90" s="234"/>
      <c r="G90" s="234"/>
      <c r="H90" s="234"/>
      <c r="I90" s="234"/>
      <c r="J90" s="235"/>
      <c r="K90" s="96"/>
    </row>
    <row r="91" spans="2:11" x14ac:dyDescent="0.35">
      <c r="B91" s="91">
        <v>36</v>
      </c>
      <c r="C91" s="234"/>
      <c r="D91" s="234"/>
      <c r="E91" s="234"/>
      <c r="F91" s="234"/>
      <c r="G91" s="234"/>
      <c r="H91" s="234"/>
      <c r="I91" s="234"/>
      <c r="J91" s="235"/>
      <c r="K91" s="96"/>
    </row>
    <row r="92" spans="2:11" x14ac:dyDescent="0.35">
      <c r="B92" s="91">
        <v>37</v>
      </c>
      <c r="C92" s="234"/>
      <c r="D92" s="234"/>
      <c r="E92" s="234"/>
      <c r="F92" s="234"/>
      <c r="G92" s="234"/>
      <c r="H92" s="234"/>
      <c r="I92" s="234"/>
      <c r="J92" s="235"/>
      <c r="K92" s="96"/>
    </row>
    <row r="93" spans="2:11" x14ac:dyDescent="0.35">
      <c r="B93" s="91">
        <v>38</v>
      </c>
      <c r="C93" s="234"/>
      <c r="D93" s="234"/>
      <c r="E93" s="234"/>
      <c r="F93" s="234"/>
      <c r="G93" s="234"/>
      <c r="H93" s="234"/>
      <c r="I93" s="234"/>
      <c r="J93" s="235"/>
      <c r="K93" s="96"/>
    </row>
    <row r="94" spans="2:11" x14ac:dyDescent="0.35">
      <c r="B94" s="91">
        <v>39</v>
      </c>
      <c r="C94" s="234"/>
      <c r="D94" s="234"/>
      <c r="E94" s="234"/>
      <c r="F94" s="234"/>
      <c r="G94" s="234"/>
      <c r="H94" s="234"/>
      <c r="I94" s="234"/>
      <c r="J94" s="235"/>
      <c r="K94" s="96"/>
    </row>
    <row r="95" spans="2:11" x14ac:dyDescent="0.35">
      <c r="B95" s="91">
        <v>40</v>
      </c>
      <c r="C95" s="234"/>
      <c r="D95" s="234"/>
      <c r="E95" s="234"/>
      <c r="F95" s="234"/>
      <c r="G95" s="234"/>
      <c r="H95" s="234"/>
      <c r="I95" s="234"/>
      <c r="J95" s="235"/>
    </row>
    <row r="96" spans="2:11" x14ac:dyDescent="0.35">
      <c r="B96" s="91">
        <v>41</v>
      </c>
      <c r="C96" s="234"/>
      <c r="D96" s="234"/>
      <c r="E96" s="234"/>
      <c r="F96" s="234"/>
      <c r="G96" s="234"/>
      <c r="H96" s="234"/>
      <c r="I96" s="234"/>
      <c r="J96" s="235"/>
    </row>
    <row r="97" spans="2:10" x14ac:dyDescent="0.35">
      <c r="B97" s="91">
        <v>42</v>
      </c>
      <c r="C97" s="234"/>
      <c r="D97" s="234"/>
      <c r="E97" s="234"/>
      <c r="F97" s="234"/>
      <c r="G97" s="234"/>
      <c r="H97" s="234"/>
      <c r="I97" s="234"/>
      <c r="J97" s="235"/>
    </row>
    <row r="98" spans="2:10" x14ac:dyDescent="0.35">
      <c r="B98" s="91">
        <v>43</v>
      </c>
      <c r="C98" s="234"/>
      <c r="D98" s="234"/>
      <c r="E98" s="234"/>
      <c r="F98" s="234"/>
      <c r="G98" s="234"/>
      <c r="H98" s="234"/>
      <c r="I98" s="234"/>
      <c r="J98" s="235"/>
    </row>
    <row r="99" spans="2:10" x14ac:dyDescent="0.35">
      <c r="B99" s="91">
        <v>44</v>
      </c>
      <c r="C99" s="234"/>
      <c r="D99" s="234"/>
      <c r="E99" s="234"/>
      <c r="F99" s="234"/>
      <c r="G99" s="234"/>
      <c r="H99" s="234"/>
      <c r="I99" s="234"/>
      <c r="J99" s="235"/>
    </row>
    <row r="100" spans="2:10" x14ac:dyDescent="0.35">
      <c r="B100" s="91">
        <v>45</v>
      </c>
      <c r="C100" s="234"/>
      <c r="D100" s="234"/>
      <c r="E100" s="234"/>
      <c r="F100" s="234"/>
      <c r="G100" s="234"/>
      <c r="H100" s="234"/>
      <c r="I100" s="234"/>
      <c r="J100" s="235"/>
    </row>
    <row r="101" spans="2:10" x14ac:dyDescent="0.35">
      <c r="B101" s="91">
        <v>46</v>
      </c>
      <c r="C101" s="234"/>
      <c r="D101" s="234"/>
      <c r="E101" s="234"/>
      <c r="F101" s="234"/>
      <c r="G101" s="234"/>
      <c r="H101" s="234"/>
      <c r="I101" s="234"/>
      <c r="J101" s="235"/>
    </row>
    <row r="102" spans="2:10" x14ac:dyDescent="0.35">
      <c r="B102" s="91">
        <v>47</v>
      </c>
      <c r="C102" s="234"/>
      <c r="D102" s="234"/>
      <c r="E102" s="234"/>
      <c r="F102" s="234"/>
      <c r="G102" s="234"/>
      <c r="H102" s="234"/>
      <c r="I102" s="234"/>
      <c r="J102" s="235"/>
    </row>
    <row r="103" spans="2:10" x14ac:dyDescent="0.35">
      <c r="B103" s="91">
        <v>48</v>
      </c>
      <c r="C103" s="234"/>
      <c r="D103" s="234"/>
      <c r="E103" s="234"/>
      <c r="F103" s="234"/>
      <c r="G103" s="234"/>
      <c r="H103" s="234"/>
      <c r="I103" s="234"/>
      <c r="J103" s="235"/>
    </row>
    <row r="104" spans="2:10" x14ac:dyDescent="0.35">
      <c r="B104" s="91">
        <v>49</v>
      </c>
      <c r="C104" s="234"/>
      <c r="D104" s="234"/>
      <c r="E104" s="234"/>
      <c r="F104" s="234"/>
      <c r="G104" s="234"/>
      <c r="H104" s="234"/>
      <c r="I104" s="234"/>
      <c r="J104" s="235"/>
    </row>
    <row r="105" spans="2:10" x14ac:dyDescent="0.35">
      <c r="B105" s="91">
        <v>50</v>
      </c>
      <c r="C105" s="234"/>
      <c r="D105" s="234"/>
      <c r="E105" s="234"/>
      <c r="F105" s="234"/>
      <c r="G105" s="234"/>
      <c r="H105" s="234"/>
      <c r="I105" s="234"/>
      <c r="J105" s="235"/>
    </row>
    <row r="106" spans="2:10" x14ac:dyDescent="0.35">
      <c r="B106" s="91">
        <v>51</v>
      </c>
      <c r="C106" s="234"/>
      <c r="D106" s="234"/>
      <c r="E106" s="234"/>
      <c r="F106" s="234"/>
      <c r="G106" s="234"/>
      <c r="H106" s="234"/>
      <c r="I106" s="234"/>
      <c r="J106" s="235"/>
    </row>
    <row r="107" spans="2:10" ht="15" thickBot="1" x14ac:dyDescent="0.4">
      <c r="B107" s="92">
        <v>52</v>
      </c>
      <c r="C107" s="236"/>
      <c r="D107" s="236"/>
      <c r="E107" s="236"/>
      <c r="F107" s="236"/>
      <c r="G107" s="236"/>
      <c r="H107" s="236"/>
      <c r="I107" s="236"/>
      <c r="J107" s="23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6"/>
  <sheetViews>
    <sheetView zoomScale="90" zoomScaleNormal="90" workbookViewId="0"/>
  </sheetViews>
  <sheetFormatPr defaultColWidth="8.90625" defaultRowHeight="14.5" x14ac:dyDescent="0.35"/>
  <cols>
    <col min="1" max="1" width="9.08984375" style="3" customWidth="1"/>
    <col min="2" max="2" width="14.90625" style="3" customWidth="1"/>
    <col min="3" max="4" width="8.90625" style="3"/>
    <col min="5" max="5" width="9.08984375" style="3" customWidth="1"/>
    <col min="6" max="7" width="8.90625" style="3"/>
    <col min="8" max="8" width="9.36328125" style="3" customWidth="1"/>
    <col min="9" max="9" width="8.90625" style="3"/>
    <col min="10" max="10" width="8.90625" style="25"/>
    <col min="11" max="14" width="8.90625" style="3"/>
    <col min="15" max="15" width="9.54296875" style="3" customWidth="1"/>
    <col min="16" max="16" width="8.90625" style="3"/>
    <col min="17" max="17" width="8.90625" style="25"/>
    <col min="18" max="21" width="8.90625" style="3"/>
    <col min="22" max="22" width="9.26953125" style="3" customWidth="1"/>
    <col min="23" max="23" width="8.90625" style="3"/>
    <col min="24" max="24" width="8.90625" style="25"/>
    <col min="25" max="25" width="8.90625" style="3"/>
    <col min="26" max="26" width="11.453125" style="3" customWidth="1"/>
    <col min="27" max="27" width="9.54296875" style="3" customWidth="1"/>
    <col min="28" max="16384" width="8.90625" style="3"/>
  </cols>
  <sheetData>
    <row r="1" spans="2:30" x14ac:dyDescent="0.35">
      <c r="B1" s="16"/>
    </row>
    <row r="2" spans="2:30" x14ac:dyDescent="0.35">
      <c r="B2" s="102" t="s">
        <v>134</v>
      </c>
      <c r="C2" s="107"/>
      <c r="E2" s="102"/>
      <c r="F2" s="103"/>
      <c r="G2" s="103"/>
      <c r="H2" s="103"/>
      <c r="I2" s="103"/>
      <c r="J2" s="104"/>
      <c r="K2" s="103"/>
      <c r="L2" s="103"/>
      <c r="M2" s="103"/>
      <c r="P2" s="108"/>
      <c r="Q2" s="108"/>
      <c r="R2" s="108"/>
      <c r="S2" s="108"/>
      <c r="T2" s="108"/>
      <c r="U2" s="109"/>
      <c r="V2" s="76"/>
      <c r="W2" s="76"/>
      <c r="X2" s="103"/>
      <c r="Y2" s="76"/>
    </row>
    <row r="3" spans="2:30" x14ac:dyDescent="0.35">
      <c r="C3" s="110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11"/>
      <c r="R3" s="112"/>
      <c r="S3" s="76"/>
      <c r="T3" s="76"/>
      <c r="U3" s="76"/>
      <c r="V3" s="76"/>
      <c r="W3" s="76"/>
      <c r="X3" s="103"/>
      <c r="Y3" s="76"/>
    </row>
    <row r="4" spans="2:30" x14ac:dyDescent="0.35">
      <c r="B4" s="102" t="s">
        <v>136</v>
      </c>
      <c r="C4" s="113"/>
      <c r="D4" s="105"/>
      <c r="E4" s="105"/>
      <c r="F4" s="105"/>
      <c r="G4" s="105"/>
      <c r="H4" s="103"/>
      <c r="I4" s="103"/>
      <c r="J4" s="103"/>
      <c r="K4" s="103"/>
      <c r="L4" s="103"/>
      <c r="M4" s="103"/>
      <c r="N4" s="103"/>
      <c r="O4" s="103"/>
      <c r="P4" s="103"/>
      <c r="Q4" s="114"/>
      <c r="R4" s="115"/>
      <c r="S4" s="76"/>
      <c r="T4" s="76"/>
      <c r="U4" s="76"/>
      <c r="V4" s="76"/>
      <c r="W4" s="76"/>
      <c r="X4" s="103"/>
      <c r="Y4" s="76"/>
    </row>
    <row r="5" spans="2:30" x14ac:dyDescent="0.35">
      <c r="B5" s="116" t="s">
        <v>150</v>
      </c>
      <c r="C5" s="11" t="s">
        <v>178</v>
      </c>
      <c r="D5" s="12"/>
      <c r="E5" s="1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6"/>
      <c r="S5" s="76"/>
      <c r="T5" s="76"/>
      <c r="U5" s="76"/>
      <c r="V5" s="76"/>
      <c r="W5" s="76"/>
      <c r="X5" s="103"/>
      <c r="Y5" s="76"/>
    </row>
    <row r="6" spans="2:30" x14ac:dyDescent="0.35">
      <c r="B6" s="138" t="s">
        <v>174</v>
      </c>
      <c r="C6" s="117"/>
      <c r="D6" s="117"/>
      <c r="E6" s="117"/>
      <c r="F6" s="117"/>
      <c r="G6" s="117"/>
      <c r="H6" s="117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140"/>
      <c r="AB6" s="140"/>
      <c r="AC6" s="25"/>
      <c r="AD6" s="25"/>
    </row>
    <row r="7" spans="2:30" x14ac:dyDescent="0.35">
      <c r="B7" s="118"/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8"/>
      <c r="Z7" s="120"/>
      <c r="AA7" s="120"/>
      <c r="AB7" s="120"/>
    </row>
    <row r="8" spans="2:30" ht="15" thickBot="1" x14ac:dyDescent="0.4">
      <c r="B8" s="121"/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1"/>
      <c r="Z8" s="120"/>
      <c r="AA8" s="120"/>
      <c r="AB8" s="120"/>
    </row>
    <row r="9" spans="2:30" ht="15" thickBot="1" x14ac:dyDescent="0.4">
      <c r="B9" s="154" t="s">
        <v>50</v>
      </c>
      <c r="C9" s="155"/>
      <c r="D9" s="347" t="s">
        <v>171</v>
      </c>
      <c r="E9" s="348"/>
      <c r="F9" s="348"/>
      <c r="G9" s="348"/>
      <c r="H9" s="349"/>
      <c r="I9" s="124"/>
      <c r="J9" s="148"/>
      <c r="K9" s="156"/>
      <c r="L9" s="157" t="s">
        <v>172</v>
      </c>
      <c r="M9" s="158"/>
      <c r="N9" s="159"/>
      <c r="O9" s="160"/>
      <c r="P9" s="120"/>
      <c r="Q9" s="148"/>
      <c r="R9" s="347" t="s">
        <v>173</v>
      </c>
      <c r="S9" s="348"/>
      <c r="T9" s="348"/>
      <c r="U9" s="348"/>
      <c r="V9" s="349"/>
      <c r="W9" s="124"/>
      <c r="X9" s="148"/>
      <c r="Y9" s="125"/>
      <c r="Z9" s="126" t="s">
        <v>80</v>
      </c>
      <c r="AA9" s="126"/>
      <c r="AB9" s="120"/>
    </row>
    <row r="10" spans="2:30" x14ac:dyDescent="0.35">
      <c r="B10" s="123"/>
      <c r="C10" s="123"/>
      <c r="D10" s="350" t="s">
        <v>138</v>
      </c>
      <c r="E10" s="352" t="s">
        <v>139</v>
      </c>
      <c r="F10" s="352" t="s">
        <v>140</v>
      </c>
      <c r="G10" s="354" t="s">
        <v>141</v>
      </c>
      <c r="H10" s="127" t="s">
        <v>142</v>
      </c>
      <c r="I10" s="124"/>
      <c r="J10" s="148"/>
      <c r="K10" s="350" t="s">
        <v>143</v>
      </c>
      <c r="L10" s="356" t="s">
        <v>144</v>
      </c>
      <c r="M10" s="357" t="s">
        <v>31</v>
      </c>
      <c r="N10" s="359" t="s">
        <v>141</v>
      </c>
      <c r="O10" s="128" t="s">
        <v>142</v>
      </c>
      <c r="P10" s="120"/>
      <c r="Q10" s="148"/>
      <c r="R10" s="350" t="s">
        <v>138</v>
      </c>
      <c r="S10" s="352" t="s">
        <v>139</v>
      </c>
      <c r="T10" s="352" t="s">
        <v>140</v>
      </c>
      <c r="U10" s="354" t="s">
        <v>141</v>
      </c>
      <c r="V10" s="127" t="s">
        <v>142</v>
      </c>
      <c r="W10" s="124"/>
      <c r="X10" s="148"/>
      <c r="Y10" s="345" t="s">
        <v>27</v>
      </c>
      <c r="Z10" s="129" t="s">
        <v>145</v>
      </c>
      <c r="AA10" s="128" t="s">
        <v>142</v>
      </c>
      <c r="AB10" s="120"/>
    </row>
    <row r="11" spans="2:30" ht="15" thickBot="1" x14ac:dyDescent="0.4">
      <c r="B11" s="120"/>
      <c r="C11" s="123"/>
      <c r="D11" s="351"/>
      <c r="E11" s="353"/>
      <c r="F11" s="353"/>
      <c r="G11" s="355"/>
      <c r="H11" s="130" t="s">
        <v>176</v>
      </c>
      <c r="I11" s="131" t="s">
        <v>51</v>
      </c>
      <c r="J11" s="148"/>
      <c r="K11" s="351"/>
      <c r="L11" s="353"/>
      <c r="M11" s="358"/>
      <c r="N11" s="355"/>
      <c r="O11" s="130" t="s">
        <v>176</v>
      </c>
      <c r="P11" s="141" t="s">
        <v>51</v>
      </c>
      <c r="Q11" s="148"/>
      <c r="R11" s="351"/>
      <c r="S11" s="353"/>
      <c r="T11" s="353"/>
      <c r="U11" s="355"/>
      <c r="V11" s="130" t="s">
        <v>176</v>
      </c>
      <c r="W11" s="131" t="s">
        <v>51</v>
      </c>
      <c r="X11" s="148"/>
      <c r="Y11" s="346"/>
      <c r="Z11" s="132" t="s">
        <v>147</v>
      </c>
      <c r="AA11" s="130" t="s">
        <v>146</v>
      </c>
      <c r="AB11" s="141" t="s">
        <v>51</v>
      </c>
    </row>
    <row r="12" spans="2:30" ht="15" thickBot="1" x14ac:dyDescent="0.4">
      <c r="B12" s="133" t="s">
        <v>52</v>
      </c>
      <c r="C12" s="134"/>
      <c r="D12" s="238">
        <v>479.19299999999998</v>
      </c>
      <c r="E12" s="239">
        <v>481.54599999999999</v>
      </c>
      <c r="F12" s="240"/>
      <c r="G12" s="241">
        <v>482.52199999999999</v>
      </c>
      <c r="H12" s="242">
        <v>-5.1759999999999877</v>
      </c>
      <c r="I12" s="243">
        <v>-1.0613125335761087E-2</v>
      </c>
      <c r="J12" s="244"/>
      <c r="K12" s="238">
        <v>412.351</v>
      </c>
      <c r="L12" s="239">
        <v>537.27099999999996</v>
      </c>
      <c r="M12" s="240">
        <v>557.96400000000006</v>
      </c>
      <c r="N12" s="241">
        <v>542.86</v>
      </c>
      <c r="O12" s="242">
        <v>8.4470000000000027</v>
      </c>
      <c r="P12" s="243">
        <v>1.5806127470701536E-2</v>
      </c>
      <c r="Q12" s="245"/>
      <c r="R12" s="238">
        <v>472.36799999999999</v>
      </c>
      <c r="S12" s="239">
        <v>479.904</v>
      </c>
      <c r="T12" s="240"/>
      <c r="U12" s="241">
        <v>473.64299999999997</v>
      </c>
      <c r="V12" s="242">
        <v>-7.6690000000000396</v>
      </c>
      <c r="W12" s="243">
        <v>-1.5933531680074497E-2</v>
      </c>
      <c r="X12" s="245"/>
      <c r="Y12" s="246">
        <v>488.66210000000001</v>
      </c>
      <c r="Z12" s="247">
        <v>219.72216726618706</v>
      </c>
      <c r="AA12" s="242">
        <v>-3.9603000000000179</v>
      </c>
      <c r="AB12" s="243">
        <v>-8.0392203034210796E-3</v>
      </c>
    </row>
    <row r="13" spans="2:30" s="25" customFormat="1" x14ac:dyDescent="0.35">
      <c r="B13" s="146"/>
      <c r="C13" s="147"/>
      <c r="D13" s="244"/>
      <c r="E13" s="248"/>
      <c r="F13" s="248"/>
      <c r="G13" s="248"/>
      <c r="H13" s="248"/>
      <c r="I13" s="249"/>
      <c r="J13" s="248"/>
      <c r="K13" s="248"/>
      <c r="L13" s="248"/>
      <c r="M13" s="248"/>
      <c r="N13" s="248"/>
      <c r="O13" s="248"/>
      <c r="P13" s="250"/>
      <c r="Q13" s="245"/>
      <c r="R13" s="244"/>
      <c r="S13" s="248"/>
      <c r="T13" s="248"/>
      <c r="U13" s="248"/>
      <c r="V13" s="248"/>
      <c r="W13" s="249"/>
      <c r="X13" s="245"/>
      <c r="Y13" s="251"/>
      <c r="Z13" s="252"/>
      <c r="AA13" s="244"/>
      <c r="AB13" s="244"/>
    </row>
    <row r="14" spans="2:30" s="25" customFormat="1" x14ac:dyDescent="0.35">
      <c r="B14" s="147"/>
      <c r="C14" s="147"/>
      <c r="D14" s="245"/>
      <c r="E14" s="245"/>
      <c r="F14" s="245"/>
      <c r="G14" s="245"/>
      <c r="H14" s="253"/>
      <c r="I14" s="254"/>
      <c r="J14" s="245"/>
      <c r="K14" s="245"/>
      <c r="L14" s="245"/>
      <c r="M14" s="245"/>
      <c r="N14" s="245"/>
      <c r="O14" s="245"/>
      <c r="P14" s="253"/>
      <c r="Q14" s="245"/>
      <c r="R14" s="245"/>
      <c r="S14" s="245"/>
      <c r="T14" s="245"/>
      <c r="U14" s="245"/>
      <c r="V14" s="253"/>
      <c r="W14" s="254"/>
      <c r="X14" s="245"/>
      <c r="Y14" s="245"/>
      <c r="Z14" s="245"/>
      <c r="AA14" s="245"/>
      <c r="AB14" s="245"/>
    </row>
    <row r="15" spans="2:30" ht="15" thickBot="1" x14ac:dyDescent="0.4">
      <c r="B15" s="134"/>
      <c r="C15" s="134"/>
      <c r="D15" s="255" t="s">
        <v>153</v>
      </c>
      <c r="E15" s="255" t="s">
        <v>154</v>
      </c>
      <c r="F15" s="255" t="s">
        <v>155</v>
      </c>
      <c r="G15" s="255" t="s">
        <v>156</v>
      </c>
      <c r="H15" s="255"/>
      <c r="I15" s="256"/>
      <c r="J15" s="257"/>
      <c r="K15" s="255" t="s">
        <v>153</v>
      </c>
      <c r="L15" s="255" t="s">
        <v>154</v>
      </c>
      <c r="M15" s="255" t="s">
        <v>155</v>
      </c>
      <c r="N15" s="255" t="s">
        <v>156</v>
      </c>
      <c r="O15" s="258"/>
      <c r="P15" s="259"/>
      <c r="Q15" s="257"/>
      <c r="R15" s="255" t="s">
        <v>153</v>
      </c>
      <c r="S15" s="255" t="s">
        <v>154</v>
      </c>
      <c r="T15" s="255" t="s">
        <v>155</v>
      </c>
      <c r="U15" s="255" t="s">
        <v>156</v>
      </c>
      <c r="V15" s="255"/>
      <c r="W15" s="256"/>
      <c r="X15" s="245"/>
      <c r="Y15" s="258" t="s">
        <v>27</v>
      </c>
      <c r="Z15" s="257"/>
      <c r="AA15" s="245"/>
      <c r="AB15" s="245"/>
    </row>
    <row r="16" spans="2:30" x14ac:dyDescent="0.35">
      <c r="B16" s="135" t="s">
        <v>53</v>
      </c>
      <c r="C16" s="134"/>
      <c r="D16" s="260">
        <v>490.59269999999998</v>
      </c>
      <c r="E16" s="261">
        <v>466.80439999999999</v>
      </c>
      <c r="F16" s="261" t="s">
        <v>151</v>
      </c>
      <c r="G16" s="262">
        <v>487.7285</v>
      </c>
      <c r="H16" s="263">
        <v>12.149299999999982</v>
      </c>
      <c r="I16" s="264">
        <v>2.5546323304299179E-2</v>
      </c>
      <c r="J16" s="244"/>
      <c r="K16" s="260" t="s">
        <v>151</v>
      </c>
      <c r="L16" s="261" t="s">
        <v>151</v>
      </c>
      <c r="M16" s="261" t="s">
        <v>151</v>
      </c>
      <c r="N16" s="262" t="s">
        <v>151</v>
      </c>
      <c r="O16" s="263"/>
      <c r="P16" s="264"/>
      <c r="Q16" s="245"/>
      <c r="R16" s="260" t="s">
        <v>151</v>
      </c>
      <c r="S16" s="261" t="s">
        <v>151</v>
      </c>
      <c r="T16" s="261" t="s">
        <v>151</v>
      </c>
      <c r="U16" s="262" t="s">
        <v>151</v>
      </c>
      <c r="V16" s="263" t="s">
        <v>151</v>
      </c>
      <c r="W16" s="264" t="s">
        <v>151</v>
      </c>
      <c r="X16" s="245"/>
      <c r="Y16" s="265">
        <v>487.7285</v>
      </c>
      <c r="Z16" s="266"/>
      <c r="AA16" s="267">
        <v>12.149299999999982</v>
      </c>
      <c r="AB16" s="264">
        <v>2.5546323304299179E-2</v>
      </c>
    </row>
    <row r="17" spans="2:28" x14ac:dyDescent="0.35">
      <c r="B17" s="136" t="s">
        <v>54</v>
      </c>
      <c r="C17" s="134"/>
      <c r="D17" s="268" t="s">
        <v>151</v>
      </c>
      <c r="E17" s="269" t="s">
        <v>151</v>
      </c>
      <c r="F17" s="269" t="s">
        <v>151</v>
      </c>
      <c r="G17" s="270" t="s">
        <v>151</v>
      </c>
      <c r="H17" s="271"/>
      <c r="I17" s="272" t="s">
        <v>151</v>
      </c>
      <c r="J17" s="244"/>
      <c r="K17" s="268" t="s">
        <v>151</v>
      </c>
      <c r="L17" s="269" t="s">
        <v>151</v>
      </c>
      <c r="M17" s="269" t="s">
        <v>151</v>
      </c>
      <c r="N17" s="270" t="s">
        <v>151</v>
      </c>
      <c r="O17" s="271" t="s">
        <v>151</v>
      </c>
      <c r="P17" s="272" t="s">
        <v>151</v>
      </c>
      <c r="Q17" s="245"/>
      <c r="R17" s="268" t="s">
        <v>151</v>
      </c>
      <c r="S17" s="269" t="s">
        <v>151</v>
      </c>
      <c r="T17" s="269" t="s">
        <v>151</v>
      </c>
      <c r="U17" s="270" t="s">
        <v>151</v>
      </c>
      <c r="V17" s="271" t="s">
        <v>151</v>
      </c>
      <c r="W17" s="272" t="s">
        <v>151</v>
      </c>
      <c r="X17" s="245"/>
      <c r="Y17" s="273" t="s">
        <v>151</v>
      </c>
      <c r="Z17" s="248"/>
      <c r="AA17" s="274" t="s">
        <v>151</v>
      </c>
      <c r="AB17" s="272" t="s">
        <v>151</v>
      </c>
    </row>
    <row r="18" spans="2:28" x14ac:dyDescent="0.35">
      <c r="B18" s="136" t="s">
        <v>55</v>
      </c>
      <c r="C18" s="134"/>
      <c r="D18" s="268">
        <v>440.44130000000001</v>
      </c>
      <c r="E18" s="269">
        <v>450.50049999999999</v>
      </c>
      <c r="F18" s="269">
        <v>448.19720000000001</v>
      </c>
      <c r="G18" s="270">
        <v>447.33190000000002</v>
      </c>
      <c r="H18" s="271">
        <v>2.5409999999999968</v>
      </c>
      <c r="I18" s="272">
        <v>5.7127967321273232E-3</v>
      </c>
      <c r="J18" s="244"/>
      <c r="K18" s="268" t="s">
        <v>151</v>
      </c>
      <c r="L18" s="269" t="s">
        <v>151</v>
      </c>
      <c r="M18" s="269" t="s">
        <v>151</v>
      </c>
      <c r="N18" s="270" t="s">
        <v>151</v>
      </c>
      <c r="O18" s="271" t="s">
        <v>151</v>
      </c>
      <c r="P18" s="272" t="s">
        <v>151</v>
      </c>
      <c r="Q18" s="245"/>
      <c r="R18" s="268" t="s">
        <v>151</v>
      </c>
      <c r="S18" s="269" t="s">
        <v>151</v>
      </c>
      <c r="T18" s="269" t="s">
        <v>151</v>
      </c>
      <c r="U18" s="270" t="s">
        <v>151</v>
      </c>
      <c r="V18" s="271" t="s">
        <v>151</v>
      </c>
      <c r="W18" s="272">
        <v>-1</v>
      </c>
      <c r="X18" s="245"/>
      <c r="Y18" s="273">
        <v>447.33190000000002</v>
      </c>
      <c r="Z18" s="248"/>
      <c r="AA18" s="274">
        <v>4.936300000000017</v>
      </c>
      <c r="AB18" s="272">
        <v>1.1158112784123597E-2</v>
      </c>
    </row>
    <row r="19" spans="2:28" x14ac:dyDescent="0.35">
      <c r="B19" s="136" t="s">
        <v>56</v>
      </c>
      <c r="C19" s="134"/>
      <c r="D19" s="268" t="s">
        <v>151</v>
      </c>
      <c r="E19" s="269">
        <v>466.63330000000002</v>
      </c>
      <c r="F19" s="269">
        <v>456.53480000000002</v>
      </c>
      <c r="G19" s="270">
        <v>460.12169999999998</v>
      </c>
      <c r="H19" s="271">
        <v>-6.8675000000000068</v>
      </c>
      <c r="I19" s="272">
        <v>-1.4705907545613517E-2</v>
      </c>
      <c r="J19" s="244"/>
      <c r="K19" s="268" t="s">
        <v>151</v>
      </c>
      <c r="L19" s="269" t="s">
        <v>151</v>
      </c>
      <c r="M19" s="269" t="s">
        <v>151</v>
      </c>
      <c r="N19" s="270" t="s">
        <v>151</v>
      </c>
      <c r="O19" s="271" t="s">
        <v>151</v>
      </c>
      <c r="P19" s="272" t="s">
        <v>151</v>
      </c>
      <c r="Q19" s="245"/>
      <c r="R19" s="268" t="s">
        <v>151</v>
      </c>
      <c r="S19" s="269">
        <v>473.85239999999999</v>
      </c>
      <c r="T19" s="269">
        <v>489.48599999999999</v>
      </c>
      <c r="U19" s="270">
        <v>485.89839999999998</v>
      </c>
      <c r="V19" s="271">
        <v>-12.24490000000003</v>
      </c>
      <c r="W19" s="272">
        <v>-2.4581079380170401E-2</v>
      </c>
      <c r="X19" s="245"/>
      <c r="Y19" s="275">
        <v>477.43290000000002</v>
      </c>
      <c r="Z19" s="245"/>
      <c r="AA19" s="274">
        <v>-10.47890000000001</v>
      </c>
      <c r="AB19" s="272">
        <v>-2.1477037448161762E-2</v>
      </c>
    </row>
    <row r="20" spans="2:28" x14ac:dyDescent="0.35">
      <c r="B20" s="136" t="s">
        <v>57</v>
      </c>
      <c r="C20" s="134"/>
      <c r="D20" s="268">
        <v>454.22800000000001</v>
      </c>
      <c r="E20" s="269">
        <v>468.63589999999999</v>
      </c>
      <c r="F20" s="269" t="s">
        <v>151</v>
      </c>
      <c r="G20" s="270">
        <v>460.971</v>
      </c>
      <c r="H20" s="271">
        <v>-21.372099999999989</v>
      </c>
      <c r="I20" s="272">
        <v>-4.4308916205083038E-2</v>
      </c>
      <c r="J20" s="244"/>
      <c r="K20" s="268" t="s">
        <v>151</v>
      </c>
      <c r="L20" s="269" t="s">
        <v>151</v>
      </c>
      <c r="M20" s="269" t="s">
        <v>151</v>
      </c>
      <c r="N20" s="270" t="s">
        <v>151</v>
      </c>
      <c r="O20" s="271" t="s">
        <v>151</v>
      </c>
      <c r="P20" s="272" t="s">
        <v>151</v>
      </c>
      <c r="Q20" s="245"/>
      <c r="R20" s="268" t="s">
        <v>151</v>
      </c>
      <c r="S20" s="269" t="s">
        <v>151</v>
      </c>
      <c r="T20" s="269" t="s">
        <v>151</v>
      </c>
      <c r="U20" s="270" t="s">
        <v>151</v>
      </c>
      <c r="V20" s="271" t="s">
        <v>151</v>
      </c>
      <c r="W20" s="272" t="s">
        <v>151</v>
      </c>
      <c r="X20" s="245"/>
      <c r="Y20" s="275">
        <v>460.971</v>
      </c>
      <c r="Z20" s="248"/>
      <c r="AA20" s="274">
        <v>-21.372099999999989</v>
      </c>
      <c r="AB20" s="272">
        <v>-4.4308916205083038E-2</v>
      </c>
    </row>
    <row r="21" spans="2:28" x14ac:dyDescent="0.35">
      <c r="B21" s="136" t="s">
        <v>58</v>
      </c>
      <c r="C21" s="134"/>
      <c r="D21" s="268" t="s">
        <v>151</v>
      </c>
      <c r="E21" s="269" t="s">
        <v>152</v>
      </c>
      <c r="F21" s="269" t="s">
        <v>151</v>
      </c>
      <c r="G21" s="270" t="s">
        <v>152</v>
      </c>
      <c r="H21" s="276" t="s">
        <v>151</v>
      </c>
      <c r="I21" s="277" t="s">
        <v>151</v>
      </c>
      <c r="J21" s="244"/>
      <c r="K21" s="268" t="s">
        <v>151</v>
      </c>
      <c r="L21" s="269" t="s">
        <v>151</v>
      </c>
      <c r="M21" s="269" t="s">
        <v>151</v>
      </c>
      <c r="N21" s="270" t="s">
        <v>151</v>
      </c>
      <c r="O21" s="271" t="s">
        <v>151</v>
      </c>
      <c r="P21" s="272" t="s">
        <v>151</v>
      </c>
      <c r="Q21" s="245"/>
      <c r="R21" s="268" t="s">
        <v>151</v>
      </c>
      <c r="S21" s="269" t="s">
        <v>151</v>
      </c>
      <c r="T21" s="269" t="s">
        <v>151</v>
      </c>
      <c r="U21" s="270" t="s">
        <v>151</v>
      </c>
      <c r="V21" s="271" t="s">
        <v>151</v>
      </c>
      <c r="W21" s="272" t="s">
        <v>151</v>
      </c>
      <c r="X21" s="245"/>
      <c r="Y21" s="275" t="s">
        <v>152</v>
      </c>
      <c r="Z21" s="248"/>
      <c r="AA21" s="274"/>
      <c r="AB21" s="272"/>
    </row>
    <row r="22" spans="2:28" x14ac:dyDescent="0.35">
      <c r="B22" s="136" t="s">
        <v>59</v>
      </c>
      <c r="C22" s="134"/>
      <c r="D22" s="278" t="s">
        <v>151</v>
      </c>
      <c r="E22" s="279" t="s">
        <v>151</v>
      </c>
      <c r="F22" s="279" t="s">
        <v>151</v>
      </c>
      <c r="G22" s="280" t="s">
        <v>151</v>
      </c>
      <c r="H22" s="271"/>
      <c r="I22" s="272"/>
      <c r="J22" s="245"/>
      <c r="K22" s="278">
        <v>521.71109999999999</v>
      </c>
      <c r="L22" s="279">
        <v>540.36670000000004</v>
      </c>
      <c r="M22" s="279">
        <v>566.11590000000001</v>
      </c>
      <c r="N22" s="280">
        <v>549.24789999999996</v>
      </c>
      <c r="O22" s="271">
        <v>7.1246999999999616</v>
      </c>
      <c r="P22" s="272">
        <v>1.3142215643971555E-2</v>
      </c>
      <c r="Q22" s="245"/>
      <c r="R22" s="278" t="s">
        <v>151</v>
      </c>
      <c r="S22" s="279" t="s">
        <v>151</v>
      </c>
      <c r="T22" s="279" t="s">
        <v>151</v>
      </c>
      <c r="U22" s="280" t="s">
        <v>151</v>
      </c>
      <c r="V22" s="271" t="s">
        <v>151</v>
      </c>
      <c r="W22" s="272" t="s">
        <v>151</v>
      </c>
      <c r="X22" s="245"/>
      <c r="Y22" s="275">
        <v>549.24789999999996</v>
      </c>
      <c r="Z22" s="266"/>
      <c r="AA22" s="274">
        <v>7.1246999999999616</v>
      </c>
      <c r="AB22" s="272">
        <v>1.3142215643971555E-2</v>
      </c>
    </row>
    <row r="23" spans="2:28" x14ac:dyDescent="0.35">
      <c r="B23" s="136" t="s">
        <v>60</v>
      </c>
      <c r="C23" s="134"/>
      <c r="D23" s="268" t="s">
        <v>151</v>
      </c>
      <c r="E23" s="269">
        <v>418.90120000000002</v>
      </c>
      <c r="F23" s="269">
        <v>442.23849999999999</v>
      </c>
      <c r="G23" s="270">
        <v>427.06049999999999</v>
      </c>
      <c r="H23" s="271">
        <v>0</v>
      </c>
      <c r="I23" s="272">
        <v>0</v>
      </c>
      <c r="J23" s="244"/>
      <c r="K23" s="268" t="s">
        <v>151</v>
      </c>
      <c r="L23" s="269" t="s">
        <v>151</v>
      </c>
      <c r="M23" s="269" t="s">
        <v>151</v>
      </c>
      <c r="N23" s="270" t="s">
        <v>151</v>
      </c>
      <c r="O23" s="271" t="s">
        <v>151</v>
      </c>
      <c r="P23" s="272" t="s">
        <v>151</v>
      </c>
      <c r="Q23" s="245"/>
      <c r="R23" s="268" t="s">
        <v>151</v>
      </c>
      <c r="S23" s="269" t="s">
        <v>151</v>
      </c>
      <c r="T23" s="269">
        <v>411.62130000000002</v>
      </c>
      <c r="U23" s="270">
        <v>411.62130000000002</v>
      </c>
      <c r="V23" s="271" t="s">
        <v>151</v>
      </c>
      <c r="W23" s="272" t="s">
        <v>151</v>
      </c>
      <c r="X23" s="245"/>
      <c r="Y23" s="275">
        <v>419.45209999999997</v>
      </c>
      <c r="Z23" s="266"/>
      <c r="AA23" s="274" t="s">
        <v>151</v>
      </c>
      <c r="AB23" s="272" t="s">
        <v>151</v>
      </c>
    </row>
    <row r="24" spans="2:28" x14ac:dyDescent="0.35">
      <c r="B24" s="136" t="s">
        <v>61</v>
      </c>
      <c r="C24" s="134"/>
      <c r="D24" s="268">
        <v>477.98340000000002</v>
      </c>
      <c r="E24" s="269">
        <v>491.3725</v>
      </c>
      <c r="F24" s="269" t="s">
        <v>151</v>
      </c>
      <c r="G24" s="270">
        <v>483.06040000000002</v>
      </c>
      <c r="H24" s="271">
        <v>3.4430000000000405</v>
      </c>
      <c r="I24" s="272">
        <v>7.1786386398826618E-3</v>
      </c>
      <c r="J24" s="244"/>
      <c r="K24" s="268" t="s">
        <v>151</v>
      </c>
      <c r="L24" s="269" t="s">
        <v>151</v>
      </c>
      <c r="M24" s="269" t="s">
        <v>151</v>
      </c>
      <c r="N24" s="270" t="s">
        <v>151</v>
      </c>
      <c r="O24" s="271" t="s">
        <v>151</v>
      </c>
      <c r="P24" s="272" t="s">
        <v>151</v>
      </c>
      <c r="Q24" s="245"/>
      <c r="R24" s="268">
        <v>470.37209999999999</v>
      </c>
      <c r="S24" s="269">
        <v>485.96100000000001</v>
      </c>
      <c r="T24" s="269">
        <v>411.62130000000002</v>
      </c>
      <c r="U24" s="270">
        <v>479.9427</v>
      </c>
      <c r="V24" s="271">
        <v>-5.5088999999999828</v>
      </c>
      <c r="W24" s="272">
        <v>-1.1347990201288849E-2</v>
      </c>
      <c r="X24" s="245"/>
      <c r="Y24" s="275">
        <v>481.26350000000002</v>
      </c>
      <c r="Z24" s="266"/>
      <c r="AA24" s="274">
        <v>-1.7164999999999964</v>
      </c>
      <c r="AB24" s="272">
        <v>-3.5539773903681127E-3</v>
      </c>
    </row>
    <row r="25" spans="2:28" x14ac:dyDescent="0.35">
      <c r="B25" s="136" t="s">
        <v>62</v>
      </c>
      <c r="C25" s="134"/>
      <c r="D25" s="278">
        <v>506.42380000000003</v>
      </c>
      <c r="E25" s="279">
        <v>513.10490000000004</v>
      </c>
      <c r="F25" s="279">
        <v>520.33270000000005</v>
      </c>
      <c r="G25" s="280">
        <v>510.39479999999998</v>
      </c>
      <c r="H25" s="271">
        <v>0.55319999999994707</v>
      </c>
      <c r="I25" s="272">
        <v>1.0850428839073167E-3</v>
      </c>
      <c r="J25" s="244"/>
      <c r="K25" s="278">
        <v>430.07659999999998</v>
      </c>
      <c r="L25" s="279">
        <v>515</v>
      </c>
      <c r="M25" s="279">
        <v>529.72400000000005</v>
      </c>
      <c r="N25" s="280">
        <v>514.00869999999998</v>
      </c>
      <c r="O25" s="271">
        <v>14.419499999999971</v>
      </c>
      <c r="P25" s="272">
        <v>2.8862713605498191E-2</v>
      </c>
      <c r="Q25" s="245"/>
      <c r="R25" s="278" t="s">
        <v>151</v>
      </c>
      <c r="S25" s="279" t="s">
        <v>151</v>
      </c>
      <c r="T25" s="279" t="s">
        <v>151</v>
      </c>
      <c r="U25" s="280" t="s">
        <v>151</v>
      </c>
      <c r="V25" s="271" t="s">
        <v>151</v>
      </c>
      <c r="W25" s="272" t="s">
        <v>151</v>
      </c>
      <c r="X25" s="245"/>
      <c r="Y25" s="275">
        <v>510.95859999999999</v>
      </c>
      <c r="Z25" s="248"/>
      <c r="AA25" s="274">
        <v>2.7163999999999646</v>
      </c>
      <c r="AB25" s="272">
        <v>5.3446958949885381E-3</v>
      </c>
    </row>
    <row r="26" spans="2:28" x14ac:dyDescent="0.35">
      <c r="B26" s="136" t="s">
        <v>63</v>
      </c>
      <c r="C26" s="134"/>
      <c r="D26" s="278">
        <v>466.24189999999999</v>
      </c>
      <c r="E26" s="279">
        <v>489.97210000000001</v>
      </c>
      <c r="F26" s="279" t="s">
        <v>151</v>
      </c>
      <c r="G26" s="280">
        <v>484.91559999999998</v>
      </c>
      <c r="H26" s="271">
        <v>-1.4121000000000095</v>
      </c>
      <c r="I26" s="272">
        <v>-2.9035977181641748E-3</v>
      </c>
      <c r="J26" s="244"/>
      <c r="K26" s="278" t="s">
        <v>151</v>
      </c>
      <c r="L26" s="279" t="s">
        <v>151</v>
      </c>
      <c r="M26" s="279" t="s">
        <v>151</v>
      </c>
      <c r="N26" s="280" t="s">
        <v>151</v>
      </c>
      <c r="O26" s="271" t="s">
        <v>151</v>
      </c>
      <c r="P26" s="272" t="s">
        <v>151</v>
      </c>
      <c r="Q26" s="245"/>
      <c r="R26" s="278" t="s">
        <v>151</v>
      </c>
      <c r="S26" s="279" t="s">
        <v>151</v>
      </c>
      <c r="T26" s="279" t="s">
        <v>151</v>
      </c>
      <c r="U26" s="280" t="s">
        <v>151</v>
      </c>
      <c r="V26" s="271" t="s">
        <v>151</v>
      </c>
      <c r="W26" s="272" t="s">
        <v>151</v>
      </c>
      <c r="X26" s="245"/>
      <c r="Y26" s="275">
        <v>484.91559999999998</v>
      </c>
      <c r="Z26" s="248"/>
      <c r="AA26" s="274">
        <v>-1.4121000000000095</v>
      </c>
      <c r="AB26" s="272">
        <v>-2.9035977181641748E-3</v>
      </c>
    </row>
    <row r="27" spans="2:28" x14ac:dyDescent="0.35">
      <c r="B27" s="136" t="s">
        <v>64</v>
      </c>
      <c r="C27" s="134"/>
      <c r="D27" s="268">
        <v>500.44889999999998</v>
      </c>
      <c r="E27" s="269">
        <v>468.0806</v>
      </c>
      <c r="F27" s="269">
        <v>467.76830000000001</v>
      </c>
      <c r="G27" s="270">
        <v>496.33580000000001</v>
      </c>
      <c r="H27" s="271">
        <v>-1.5160999999999945</v>
      </c>
      <c r="I27" s="272">
        <v>-3.0452831454494955E-3</v>
      </c>
      <c r="J27" s="244"/>
      <c r="K27" s="268" t="s">
        <v>151</v>
      </c>
      <c r="L27" s="269" t="s">
        <v>151</v>
      </c>
      <c r="M27" s="269" t="s">
        <v>151</v>
      </c>
      <c r="N27" s="270" t="s">
        <v>151</v>
      </c>
      <c r="O27" s="271" t="s">
        <v>151</v>
      </c>
      <c r="P27" s="272" t="s">
        <v>151</v>
      </c>
      <c r="Q27" s="245"/>
      <c r="R27" s="268">
        <v>495.95460000000003</v>
      </c>
      <c r="S27" s="269">
        <v>497.4418</v>
      </c>
      <c r="T27" s="269">
        <v>506.02249999999998</v>
      </c>
      <c r="U27" s="270">
        <v>498.59609999999998</v>
      </c>
      <c r="V27" s="271">
        <v>-55.403900000000021</v>
      </c>
      <c r="W27" s="272">
        <v>-0.1000070397111914</v>
      </c>
      <c r="X27" s="245"/>
      <c r="Y27" s="275">
        <v>496.45440000000002</v>
      </c>
      <c r="Z27" s="248"/>
      <c r="AA27" s="274">
        <v>-4.3437999999999874</v>
      </c>
      <c r="AB27" s="272">
        <v>-8.6737532203590151E-3</v>
      </c>
    </row>
    <row r="28" spans="2:28" x14ac:dyDescent="0.35">
      <c r="B28" s="136" t="s">
        <v>65</v>
      </c>
      <c r="C28" s="134"/>
      <c r="D28" s="268" t="s">
        <v>151</v>
      </c>
      <c r="E28" s="269" t="s">
        <v>151</v>
      </c>
      <c r="F28" s="269" t="s">
        <v>151</v>
      </c>
      <c r="G28" s="270" t="s">
        <v>151</v>
      </c>
      <c r="H28" s="271">
        <v>0</v>
      </c>
      <c r="I28" s="272">
        <v>0</v>
      </c>
      <c r="J28" s="244"/>
      <c r="K28" s="268" t="s">
        <v>151</v>
      </c>
      <c r="L28" s="269" t="s">
        <v>151</v>
      </c>
      <c r="M28" s="269" t="s">
        <v>151</v>
      </c>
      <c r="N28" s="270" t="s">
        <v>151</v>
      </c>
      <c r="O28" s="271" t="s">
        <v>151</v>
      </c>
      <c r="P28" s="272" t="s">
        <v>151</v>
      </c>
      <c r="Q28" s="245"/>
      <c r="R28" s="268" t="s">
        <v>151</v>
      </c>
      <c r="S28" s="269" t="s">
        <v>151</v>
      </c>
      <c r="T28" s="269" t="s">
        <v>151</v>
      </c>
      <c r="U28" s="270" t="s">
        <v>151</v>
      </c>
      <c r="V28" s="271" t="s">
        <v>151</v>
      </c>
      <c r="W28" s="272" t="s">
        <v>151</v>
      </c>
      <c r="X28" s="245"/>
      <c r="Y28" s="275" t="s">
        <v>151</v>
      </c>
      <c r="Z28" s="266"/>
      <c r="AA28" s="274" t="s">
        <v>151</v>
      </c>
      <c r="AB28" s="272" t="s">
        <v>151</v>
      </c>
    </row>
    <row r="29" spans="2:28" x14ac:dyDescent="0.35">
      <c r="B29" s="136" t="s">
        <v>66</v>
      </c>
      <c r="C29" s="134"/>
      <c r="D29" s="268" t="s">
        <v>151</v>
      </c>
      <c r="E29" s="269">
        <v>362.46350000000001</v>
      </c>
      <c r="F29" s="269" t="s">
        <v>151</v>
      </c>
      <c r="G29" s="270">
        <v>362.46350000000001</v>
      </c>
      <c r="H29" s="271">
        <v>3.6564000000000192</v>
      </c>
      <c r="I29" s="272">
        <v>1.0190433801337884E-2</v>
      </c>
      <c r="J29" s="244"/>
      <c r="K29" s="268" t="s">
        <v>151</v>
      </c>
      <c r="L29" s="269" t="s">
        <v>151</v>
      </c>
      <c r="M29" s="269" t="s">
        <v>151</v>
      </c>
      <c r="N29" s="270" t="s">
        <v>151</v>
      </c>
      <c r="O29" s="271" t="s">
        <v>151</v>
      </c>
      <c r="P29" s="272" t="s">
        <v>151</v>
      </c>
      <c r="Q29" s="245"/>
      <c r="R29" s="268" t="s">
        <v>151</v>
      </c>
      <c r="S29" s="269" t="s">
        <v>151</v>
      </c>
      <c r="T29" s="269" t="s">
        <v>151</v>
      </c>
      <c r="U29" s="270" t="s">
        <v>151</v>
      </c>
      <c r="V29" s="271" t="s">
        <v>151</v>
      </c>
      <c r="W29" s="272" t="s">
        <v>151</v>
      </c>
      <c r="X29" s="245"/>
      <c r="Y29" s="275">
        <v>362.46350000000001</v>
      </c>
      <c r="Z29" s="266"/>
      <c r="AA29" s="274">
        <v>5.1661000000000286</v>
      </c>
      <c r="AB29" s="272">
        <v>1.4458823377947905E-2</v>
      </c>
    </row>
    <row r="30" spans="2:28" x14ac:dyDescent="0.35">
      <c r="B30" s="136" t="s">
        <v>67</v>
      </c>
      <c r="C30" s="134"/>
      <c r="D30" s="268" t="s">
        <v>151</v>
      </c>
      <c r="E30" s="269">
        <v>456.57220000000001</v>
      </c>
      <c r="F30" s="269">
        <v>461.80079999999998</v>
      </c>
      <c r="G30" s="270">
        <v>460.37419999999997</v>
      </c>
      <c r="H30" s="271">
        <v>-5.3141000000000531</v>
      </c>
      <c r="I30" s="272">
        <v>-1.1411280893249942E-2</v>
      </c>
      <c r="J30" s="244"/>
      <c r="K30" s="268" t="s">
        <v>151</v>
      </c>
      <c r="L30" s="269" t="s">
        <v>151</v>
      </c>
      <c r="M30" s="269" t="s">
        <v>151</v>
      </c>
      <c r="N30" s="270" t="s">
        <v>151</v>
      </c>
      <c r="O30" s="271" t="s">
        <v>151</v>
      </c>
      <c r="P30" s="272" t="s">
        <v>151</v>
      </c>
      <c r="Q30" s="245"/>
      <c r="R30" s="268" t="s">
        <v>151</v>
      </c>
      <c r="S30" s="269" t="s">
        <v>151</v>
      </c>
      <c r="T30" s="269" t="s">
        <v>151</v>
      </c>
      <c r="U30" s="270" t="s">
        <v>151</v>
      </c>
      <c r="V30" s="271" t="s">
        <v>151</v>
      </c>
      <c r="W30" s="272" t="s">
        <v>151</v>
      </c>
      <c r="X30" s="245"/>
      <c r="Y30" s="275">
        <v>460.37419999999997</v>
      </c>
      <c r="Z30" s="266"/>
      <c r="AA30" s="274">
        <v>-5.3141000000000531</v>
      </c>
      <c r="AB30" s="272">
        <v>-1.1411280893249942E-2</v>
      </c>
    </row>
    <row r="31" spans="2:28" x14ac:dyDescent="0.35">
      <c r="B31" s="136" t="s">
        <v>68</v>
      </c>
      <c r="C31" s="134"/>
      <c r="D31" s="268">
        <v>545.49149999999997</v>
      </c>
      <c r="E31" s="279">
        <v>525.24739999999997</v>
      </c>
      <c r="F31" s="279" t="s">
        <v>151</v>
      </c>
      <c r="G31" s="280">
        <v>539.27359999999999</v>
      </c>
      <c r="H31" s="271">
        <v>0.98050000000000637</v>
      </c>
      <c r="I31" s="272">
        <v>1.8214983621376302E-3</v>
      </c>
      <c r="J31" s="244"/>
      <c r="K31" s="268" t="s">
        <v>151</v>
      </c>
      <c r="L31" s="279" t="s">
        <v>151</v>
      </c>
      <c r="M31" s="279" t="s">
        <v>151</v>
      </c>
      <c r="N31" s="280" t="s">
        <v>151</v>
      </c>
      <c r="O31" s="271" t="s">
        <v>151</v>
      </c>
      <c r="P31" s="272" t="s">
        <v>151</v>
      </c>
      <c r="Q31" s="245"/>
      <c r="R31" s="268" t="s">
        <v>151</v>
      </c>
      <c r="S31" s="279" t="s">
        <v>151</v>
      </c>
      <c r="T31" s="279" t="s">
        <v>151</v>
      </c>
      <c r="U31" s="280" t="s">
        <v>151</v>
      </c>
      <c r="V31" s="271" t="s">
        <v>151</v>
      </c>
      <c r="W31" s="272" t="s">
        <v>151</v>
      </c>
      <c r="X31" s="245"/>
      <c r="Y31" s="275">
        <v>539.27359999999999</v>
      </c>
      <c r="Z31" s="266"/>
      <c r="AA31" s="274">
        <v>0.98050000000000637</v>
      </c>
      <c r="AB31" s="272">
        <v>1.8214983621376302E-3</v>
      </c>
    </row>
    <row r="32" spans="2:28" x14ac:dyDescent="0.35">
      <c r="B32" s="136" t="s">
        <v>69</v>
      </c>
      <c r="C32" s="134"/>
      <c r="D32" s="268" t="s">
        <v>151</v>
      </c>
      <c r="E32" s="279">
        <v>137.018</v>
      </c>
      <c r="F32" s="279" t="s">
        <v>151</v>
      </c>
      <c r="G32" s="280">
        <v>137.018</v>
      </c>
      <c r="H32" s="271">
        <v>-8.5509999999999877</v>
      </c>
      <c r="I32" s="272">
        <v>-5.8741902465497375E-2</v>
      </c>
      <c r="J32" s="244"/>
      <c r="K32" s="268" t="s">
        <v>151</v>
      </c>
      <c r="L32" s="279" t="s">
        <v>151</v>
      </c>
      <c r="M32" s="279" t="s">
        <v>151</v>
      </c>
      <c r="N32" s="280" t="s">
        <v>151</v>
      </c>
      <c r="O32" s="271" t="s">
        <v>151</v>
      </c>
      <c r="P32" s="272" t="s">
        <v>151</v>
      </c>
      <c r="Q32" s="245"/>
      <c r="R32" s="268" t="s">
        <v>151</v>
      </c>
      <c r="S32" s="279" t="s">
        <v>151</v>
      </c>
      <c r="T32" s="279" t="s">
        <v>151</v>
      </c>
      <c r="U32" s="280" t="s">
        <v>151</v>
      </c>
      <c r="V32" s="271" t="s">
        <v>151</v>
      </c>
      <c r="W32" s="272" t="s">
        <v>151</v>
      </c>
      <c r="X32" s="245"/>
      <c r="Y32" s="275">
        <v>137.018</v>
      </c>
      <c r="Z32" s="266"/>
      <c r="AA32" s="274">
        <v>-8.5509999999999877</v>
      </c>
      <c r="AB32" s="272">
        <v>-5.8741902465497375E-2</v>
      </c>
    </row>
    <row r="33" spans="2:28" x14ac:dyDescent="0.35">
      <c r="B33" s="136" t="s">
        <v>70</v>
      </c>
      <c r="C33" s="134"/>
      <c r="D33" s="268" t="s">
        <v>151</v>
      </c>
      <c r="E33" s="279" t="s">
        <v>151</v>
      </c>
      <c r="F33" s="279" t="s">
        <v>151</v>
      </c>
      <c r="G33" s="280" t="s">
        <v>151</v>
      </c>
      <c r="H33" s="271"/>
      <c r="I33" s="272" t="s">
        <v>151</v>
      </c>
      <c r="J33" s="244"/>
      <c r="K33" s="268" t="s">
        <v>151</v>
      </c>
      <c r="L33" s="279" t="s">
        <v>151</v>
      </c>
      <c r="M33" s="279" t="s">
        <v>151</v>
      </c>
      <c r="N33" s="280" t="s">
        <v>151</v>
      </c>
      <c r="O33" s="271" t="s">
        <v>151</v>
      </c>
      <c r="P33" s="272" t="s">
        <v>151</v>
      </c>
      <c r="Q33" s="245"/>
      <c r="R33" s="268" t="s">
        <v>151</v>
      </c>
      <c r="S33" s="279" t="s">
        <v>151</v>
      </c>
      <c r="T33" s="279" t="s">
        <v>151</v>
      </c>
      <c r="U33" s="280" t="s">
        <v>151</v>
      </c>
      <c r="V33" s="271" t="s">
        <v>151</v>
      </c>
      <c r="W33" s="272" t="s">
        <v>151</v>
      </c>
      <c r="X33" s="245"/>
      <c r="Y33" s="275" t="s">
        <v>151</v>
      </c>
      <c r="Z33" s="266"/>
      <c r="AA33" s="274" t="s">
        <v>151</v>
      </c>
      <c r="AB33" s="272" t="s">
        <v>151</v>
      </c>
    </row>
    <row r="34" spans="2:28" x14ac:dyDescent="0.35">
      <c r="B34" s="136" t="s">
        <v>71</v>
      </c>
      <c r="C34" s="134"/>
      <c r="D34" s="268" t="s">
        <v>151</v>
      </c>
      <c r="E34" s="269">
        <v>517.09730000000002</v>
      </c>
      <c r="F34" s="269">
        <v>483.7636</v>
      </c>
      <c r="G34" s="270">
        <v>501.78879999999998</v>
      </c>
      <c r="H34" s="271">
        <v>-20.880400000000066</v>
      </c>
      <c r="I34" s="272">
        <v>-3.9949551264930161E-2</v>
      </c>
      <c r="J34" s="244"/>
      <c r="K34" s="268" t="s">
        <v>151</v>
      </c>
      <c r="L34" s="269" t="s">
        <v>151</v>
      </c>
      <c r="M34" s="269" t="s">
        <v>151</v>
      </c>
      <c r="N34" s="270" t="s">
        <v>151</v>
      </c>
      <c r="O34" s="271" t="s">
        <v>151</v>
      </c>
      <c r="P34" s="272" t="s">
        <v>151</v>
      </c>
      <c r="Q34" s="245"/>
      <c r="R34" s="268" t="s">
        <v>151</v>
      </c>
      <c r="S34" s="269">
        <v>485.18049999999999</v>
      </c>
      <c r="T34" s="269">
        <v>474.80450000000002</v>
      </c>
      <c r="U34" s="270">
        <v>476.24459999999999</v>
      </c>
      <c r="V34" s="271">
        <v>-7.457300000000032</v>
      </c>
      <c r="W34" s="272">
        <v>-1.5417140184894929E-2</v>
      </c>
      <c r="X34" s="245"/>
      <c r="Y34" s="275">
        <v>481.69880000000001</v>
      </c>
      <c r="Z34" s="248"/>
      <c r="AA34" s="274">
        <v>-10.323300000000017</v>
      </c>
      <c r="AB34" s="272">
        <v>-2.09813746171158E-2</v>
      </c>
    </row>
    <row r="35" spans="2:28" x14ac:dyDescent="0.35">
      <c r="B35" s="136" t="s">
        <v>72</v>
      </c>
      <c r="C35" s="134"/>
      <c r="D35" s="268">
        <v>454.89280000000002</v>
      </c>
      <c r="E35" s="269">
        <v>463.24310000000003</v>
      </c>
      <c r="F35" s="269" t="s">
        <v>151</v>
      </c>
      <c r="G35" s="270">
        <v>457.74459999999999</v>
      </c>
      <c r="H35" s="271">
        <v>-11.399600000000021</v>
      </c>
      <c r="I35" s="272">
        <v>-2.4298712421468749E-2</v>
      </c>
      <c r="J35" s="244"/>
      <c r="K35" s="268" t="s">
        <v>151</v>
      </c>
      <c r="L35" s="269" t="s">
        <v>151</v>
      </c>
      <c r="M35" s="269" t="s">
        <v>151</v>
      </c>
      <c r="N35" s="270" t="s">
        <v>151</v>
      </c>
      <c r="O35" s="271" t="s">
        <v>151</v>
      </c>
      <c r="P35" s="272" t="s">
        <v>151</v>
      </c>
      <c r="Q35" s="245"/>
      <c r="R35" s="268">
        <v>529.09879999999998</v>
      </c>
      <c r="S35" s="269">
        <v>513.06970000000001</v>
      </c>
      <c r="T35" s="269" t="s">
        <v>151</v>
      </c>
      <c r="U35" s="270">
        <v>522.54380000000003</v>
      </c>
      <c r="V35" s="271">
        <v>2.2461000000000695</v>
      </c>
      <c r="W35" s="272">
        <v>4.3169516221195359E-3</v>
      </c>
      <c r="X35" s="245"/>
      <c r="Y35" s="275">
        <v>459.3845</v>
      </c>
      <c r="Z35" s="248"/>
      <c r="AA35" s="274">
        <v>-11.054300000000012</v>
      </c>
      <c r="AB35" s="272">
        <v>-2.3497849242026803E-2</v>
      </c>
    </row>
    <row r="36" spans="2:28" x14ac:dyDescent="0.35">
      <c r="B36" s="136" t="s">
        <v>73</v>
      </c>
      <c r="C36" s="134"/>
      <c r="D36" s="268" t="s">
        <v>151</v>
      </c>
      <c r="E36" s="269">
        <v>496.51339999999999</v>
      </c>
      <c r="F36" s="269">
        <v>516.10640000000001</v>
      </c>
      <c r="G36" s="270">
        <v>509.2867</v>
      </c>
      <c r="H36" s="271">
        <v>-1.273900000000026</v>
      </c>
      <c r="I36" s="272">
        <v>-2.4951004836645252E-3</v>
      </c>
      <c r="J36" s="244"/>
      <c r="K36" s="268" t="s">
        <v>151</v>
      </c>
      <c r="L36" s="269" t="s">
        <v>151</v>
      </c>
      <c r="M36" s="269" t="s">
        <v>151</v>
      </c>
      <c r="N36" s="270" t="s">
        <v>151</v>
      </c>
      <c r="O36" s="271" t="s">
        <v>151</v>
      </c>
      <c r="P36" s="272" t="s">
        <v>151</v>
      </c>
      <c r="Q36" s="245"/>
      <c r="R36" s="268" t="s">
        <v>151</v>
      </c>
      <c r="S36" s="269" t="s">
        <v>151</v>
      </c>
      <c r="T36" s="269">
        <v>492.73880000000003</v>
      </c>
      <c r="U36" s="270">
        <v>492.73880000000003</v>
      </c>
      <c r="V36" s="271">
        <v>20.585300000000018</v>
      </c>
      <c r="W36" s="272">
        <v>4.359874489969906E-2</v>
      </c>
      <c r="X36" s="245"/>
      <c r="Y36" s="275">
        <v>509.17529999999999</v>
      </c>
      <c r="Z36" s="248"/>
      <c r="AA36" s="274">
        <v>-1.1268000000000029</v>
      </c>
      <c r="AB36" s="272">
        <v>-2.2081037879326804E-3</v>
      </c>
    </row>
    <row r="37" spans="2:28" x14ac:dyDescent="0.35">
      <c r="B37" s="136" t="s">
        <v>74</v>
      </c>
      <c r="C37" s="134"/>
      <c r="D37" s="268">
        <v>468.93689999999998</v>
      </c>
      <c r="E37" s="269">
        <v>464.04199999999997</v>
      </c>
      <c r="F37" s="269" t="s">
        <v>151</v>
      </c>
      <c r="G37" s="270">
        <v>466.67129999999997</v>
      </c>
      <c r="H37" s="271">
        <v>5.4685999999999808</v>
      </c>
      <c r="I37" s="272">
        <v>1.1857259291847111E-2</v>
      </c>
      <c r="J37" s="244"/>
      <c r="K37" s="268" t="s">
        <v>151</v>
      </c>
      <c r="L37" s="269" t="s">
        <v>151</v>
      </c>
      <c r="M37" s="269" t="s">
        <v>151</v>
      </c>
      <c r="N37" s="270" t="s">
        <v>151</v>
      </c>
      <c r="O37" s="271" t="s">
        <v>151</v>
      </c>
      <c r="P37" s="272" t="s">
        <v>151</v>
      </c>
      <c r="Q37" s="245"/>
      <c r="R37" s="268">
        <v>459.83519999999999</v>
      </c>
      <c r="S37" s="269">
        <v>412.0958</v>
      </c>
      <c r="T37" s="269" t="s">
        <v>151</v>
      </c>
      <c r="U37" s="270">
        <v>418.92169999999999</v>
      </c>
      <c r="V37" s="271">
        <v>-15.028999999999996</v>
      </c>
      <c r="W37" s="272">
        <v>-3.4632966371525575E-2</v>
      </c>
      <c r="X37" s="245"/>
      <c r="Y37" s="275">
        <v>444.90750000000003</v>
      </c>
      <c r="Z37" s="248"/>
      <c r="AA37" s="274">
        <v>-3.8739999999999668</v>
      </c>
      <c r="AB37" s="272">
        <v>-8.6322631391890781E-3</v>
      </c>
    </row>
    <row r="38" spans="2:28" x14ac:dyDescent="0.35">
      <c r="B38" s="136" t="s">
        <v>75</v>
      </c>
      <c r="C38" s="134"/>
      <c r="D38" s="268" t="s">
        <v>151</v>
      </c>
      <c r="E38" s="269">
        <v>400.86320000000001</v>
      </c>
      <c r="F38" s="269">
        <v>435.40859999999998</v>
      </c>
      <c r="G38" s="270">
        <v>427.19889999999998</v>
      </c>
      <c r="H38" s="271">
        <v>-1.4183000000000447</v>
      </c>
      <c r="I38" s="272">
        <v>-3.3090132640501979E-3</v>
      </c>
      <c r="J38" s="244"/>
      <c r="K38" s="268" t="s">
        <v>151</v>
      </c>
      <c r="L38" s="269" t="s">
        <v>151</v>
      </c>
      <c r="M38" s="269" t="s">
        <v>151</v>
      </c>
      <c r="N38" s="270" t="s">
        <v>151</v>
      </c>
      <c r="O38" s="271" t="s">
        <v>151</v>
      </c>
      <c r="P38" s="272" t="s">
        <v>151</v>
      </c>
      <c r="Q38" s="245"/>
      <c r="R38" s="268" t="s">
        <v>151</v>
      </c>
      <c r="S38" s="269">
        <v>400.68650000000002</v>
      </c>
      <c r="T38" s="269">
        <v>414.17860000000002</v>
      </c>
      <c r="U38" s="270">
        <v>412.72460000000001</v>
      </c>
      <c r="V38" s="271">
        <v>1.2964000000000055</v>
      </c>
      <c r="W38" s="272">
        <v>3.1509750668525793E-3</v>
      </c>
      <c r="X38" s="245"/>
      <c r="Y38" s="275">
        <v>417.22930000000002</v>
      </c>
      <c r="Z38" s="248"/>
      <c r="AA38" s="274">
        <v>0.45150000000001</v>
      </c>
      <c r="AB38" s="272">
        <v>1.0833110592742834E-3</v>
      </c>
    </row>
    <row r="39" spans="2:28" x14ac:dyDescent="0.35">
      <c r="B39" s="136" t="s">
        <v>76</v>
      </c>
      <c r="C39" s="134"/>
      <c r="D39" s="268">
        <v>422.91340000000002</v>
      </c>
      <c r="E39" s="269">
        <v>432.19850000000002</v>
      </c>
      <c r="F39" s="269">
        <v>427.52089999999998</v>
      </c>
      <c r="G39" s="270">
        <v>428.53730000000002</v>
      </c>
      <c r="H39" s="271">
        <v>0.60340000000002192</v>
      </c>
      <c r="I39" s="272">
        <v>1.4100308482221102E-3</v>
      </c>
      <c r="J39" s="244"/>
      <c r="K39" s="268" t="s">
        <v>151</v>
      </c>
      <c r="L39" s="269" t="s">
        <v>151</v>
      </c>
      <c r="M39" s="269" t="s">
        <v>151</v>
      </c>
      <c r="N39" s="270" t="s">
        <v>151</v>
      </c>
      <c r="O39" s="271" t="s">
        <v>151</v>
      </c>
      <c r="P39" s="272" t="s">
        <v>151</v>
      </c>
      <c r="Q39" s="245"/>
      <c r="R39" s="268" t="s">
        <v>151</v>
      </c>
      <c r="S39" s="269" t="s">
        <v>151</v>
      </c>
      <c r="T39" s="269">
        <v>460.50209999999998</v>
      </c>
      <c r="U39" s="270">
        <v>460.50209999999998</v>
      </c>
      <c r="V39" s="271">
        <v>41.945499999999981</v>
      </c>
      <c r="W39" s="272">
        <v>0.10021464241634215</v>
      </c>
      <c r="X39" s="245"/>
      <c r="Y39" s="275">
        <v>430.71969999999999</v>
      </c>
      <c r="Z39" s="248"/>
      <c r="AA39" s="274">
        <v>3.4259999999999877</v>
      </c>
      <c r="AB39" s="272">
        <v>8.017904312654256E-3</v>
      </c>
    </row>
    <row r="40" spans="2:28" x14ac:dyDescent="0.35">
      <c r="B40" s="136" t="s">
        <v>77</v>
      </c>
      <c r="C40" s="134"/>
      <c r="D40" s="268" t="s">
        <v>151</v>
      </c>
      <c r="E40" s="269" t="s">
        <v>152</v>
      </c>
      <c r="F40" s="269" t="s">
        <v>152</v>
      </c>
      <c r="G40" s="270" t="s">
        <v>152</v>
      </c>
      <c r="H40" s="271" t="s">
        <v>151</v>
      </c>
      <c r="I40" s="272" t="s">
        <v>151</v>
      </c>
      <c r="J40" s="244"/>
      <c r="K40" s="268" t="s">
        <v>151</v>
      </c>
      <c r="L40" s="269" t="s">
        <v>151</v>
      </c>
      <c r="M40" s="269" t="s">
        <v>151</v>
      </c>
      <c r="N40" s="270" t="s">
        <v>151</v>
      </c>
      <c r="O40" s="271" t="s">
        <v>151</v>
      </c>
      <c r="P40" s="272" t="s">
        <v>151</v>
      </c>
      <c r="Q40" s="245"/>
      <c r="R40" s="268" t="s">
        <v>151</v>
      </c>
      <c r="S40" s="269" t="s">
        <v>151</v>
      </c>
      <c r="T40" s="269" t="s">
        <v>151</v>
      </c>
      <c r="U40" s="270" t="s">
        <v>151</v>
      </c>
      <c r="V40" s="271" t="s">
        <v>151</v>
      </c>
      <c r="W40" s="272" t="s">
        <v>151</v>
      </c>
      <c r="X40" s="245"/>
      <c r="Y40" s="275" t="s">
        <v>152</v>
      </c>
      <c r="Z40" s="248"/>
      <c r="AA40" s="274" t="s">
        <v>151</v>
      </c>
      <c r="AB40" s="272" t="s">
        <v>151</v>
      </c>
    </row>
    <row r="41" spans="2:28" x14ac:dyDescent="0.35">
      <c r="B41" s="136" t="s">
        <v>78</v>
      </c>
      <c r="C41" s="134"/>
      <c r="D41" s="268" t="s">
        <v>151</v>
      </c>
      <c r="E41" s="269">
        <v>455.06479999999999</v>
      </c>
      <c r="F41" s="269">
        <v>449.0908</v>
      </c>
      <c r="G41" s="270">
        <v>450.13220000000001</v>
      </c>
      <c r="H41" s="271">
        <v>-4.7355000000000018</v>
      </c>
      <c r="I41" s="272">
        <v>-1.0410719424571169E-2</v>
      </c>
      <c r="J41" s="244"/>
      <c r="K41" s="268" t="s">
        <v>151</v>
      </c>
      <c r="L41" s="269" t="s">
        <v>151</v>
      </c>
      <c r="M41" s="269" t="s">
        <v>151</v>
      </c>
      <c r="N41" s="270" t="s">
        <v>151</v>
      </c>
      <c r="O41" s="271" t="s">
        <v>151</v>
      </c>
      <c r="P41" s="272" t="s">
        <v>151</v>
      </c>
      <c r="Q41" s="245"/>
      <c r="R41" s="268" t="s">
        <v>151</v>
      </c>
      <c r="S41" s="269" t="s">
        <v>151</v>
      </c>
      <c r="T41" s="269" t="s">
        <v>151</v>
      </c>
      <c r="U41" s="270" t="s">
        <v>151</v>
      </c>
      <c r="V41" s="271" t="s">
        <v>151</v>
      </c>
      <c r="W41" s="272" t="s">
        <v>151</v>
      </c>
      <c r="X41" s="245"/>
      <c r="Y41" s="275">
        <v>450.13220000000001</v>
      </c>
      <c r="Z41" s="248"/>
      <c r="AA41" s="274">
        <v>-4.7355000000000018</v>
      </c>
      <c r="AB41" s="272">
        <v>-1.0410719424571169E-2</v>
      </c>
    </row>
    <row r="42" spans="2:28" ht="15" thickBot="1" x14ac:dyDescent="0.4">
      <c r="B42" s="137" t="s">
        <v>79</v>
      </c>
      <c r="C42" s="134"/>
      <c r="D42" s="281" t="s">
        <v>151</v>
      </c>
      <c r="E42" s="282">
        <v>513.32380000000001</v>
      </c>
      <c r="F42" s="282">
        <v>522.64099999999996</v>
      </c>
      <c r="G42" s="283">
        <v>518.80100000000004</v>
      </c>
      <c r="H42" s="284">
        <v>4.6936000000000604</v>
      </c>
      <c r="I42" s="285">
        <v>9.1296098830713213E-3</v>
      </c>
      <c r="J42" s="244"/>
      <c r="K42" s="281" t="s">
        <v>151</v>
      </c>
      <c r="L42" s="282" t="s">
        <v>151</v>
      </c>
      <c r="M42" s="282" t="s">
        <v>151</v>
      </c>
      <c r="N42" s="283" t="s">
        <v>151</v>
      </c>
      <c r="O42" s="284" t="s">
        <v>151</v>
      </c>
      <c r="P42" s="285" t="s">
        <v>151</v>
      </c>
      <c r="Q42" s="245"/>
      <c r="R42" s="281" t="s">
        <v>151</v>
      </c>
      <c r="S42" s="282">
        <v>506.57499999999999</v>
      </c>
      <c r="T42" s="282" t="s">
        <v>151</v>
      </c>
      <c r="U42" s="283">
        <v>506.57499999999999</v>
      </c>
      <c r="V42" s="284">
        <v>-12.603999999999985</v>
      </c>
      <c r="W42" s="285">
        <v>-2.4276790856332719E-2</v>
      </c>
      <c r="X42" s="245"/>
      <c r="Y42" s="286">
        <v>517.94330000000002</v>
      </c>
      <c r="Z42" s="248"/>
      <c r="AA42" s="287">
        <v>3.4800999999999931</v>
      </c>
      <c r="AB42" s="285">
        <v>6.7645265978206748E-3</v>
      </c>
    </row>
    <row r="43" spans="2:28" x14ac:dyDescent="0.35">
      <c r="Z43" s="25"/>
    </row>
    <row r="44" spans="2:28" x14ac:dyDescent="0.35">
      <c r="Z44" s="25"/>
    </row>
    <row r="45" spans="2:28" x14ac:dyDescent="0.35">
      <c r="Z45" s="25"/>
    </row>
    <row r="46" spans="2:28" x14ac:dyDescent="0.35">
      <c r="Z46" s="25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A88"/>
  <sheetViews>
    <sheetView zoomScale="90" zoomScaleNormal="90" workbookViewId="0">
      <selection activeCell="BW84" sqref="BW84:BW88"/>
    </sheetView>
  </sheetViews>
  <sheetFormatPr defaultColWidth="8.90625" defaultRowHeight="14.5" x14ac:dyDescent="0.35"/>
  <cols>
    <col min="1" max="1" width="9.08984375" style="3" customWidth="1"/>
    <col min="2" max="2" width="23.9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08984375" style="3" bestFit="1" customWidth="1"/>
    <col min="21" max="30" width="7.54296875" style="3" bestFit="1" customWidth="1"/>
    <col min="31" max="74" width="7" style="3" bestFit="1" customWidth="1"/>
    <col min="75" max="105" width="6.6328125" style="3" customWidth="1"/>
    <col min="106" max="16384" width="8.90625" style="3"/>
  </cols>
  <sheetData>
    <row r="1" spans="2:33" x14ac:dyDescent="0.35">
      <c r="B1" s="3" t="s">
        <v>134</v>
      </c>
      <c r="C1" s="2" t="s">
        <v>150</v>
      </c>
      <c r="D1" s="2" t="str">
        <f>'EVROPSKE CENE'!C5</f>
        <v>22. teden (30.5.2022 - 5.6.2022)</v>
      </c>
      <c r="E1" s="2"/>
      <c r="F1" s="2"/>
      <c r="G1" s="2"/>
    </row>
    <row r="2" spans="2:33" x14ac:dyDescent="0.35">
      <c r="B2" s="138" t="s">
        <v>177</v>
      </c>
      <c r="C2" s="117"/>
      <c r="D2" s="117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5"/>
    </row>
    <row r="3" spans="2:33" ht="15" thickBot="1" x14ac:dyDescent="0.4">
      <c r="B3" s="30"/>
      <c r="AB3" s="143"/>
      <c r="AD3" s="143"/>
      <c r="AE3" s="153"/>
      <c r="AF3" s="153"/>
    </row>
    <row r="4" spans="2:33" ht="15" customHeight="1" thickTop="1" x14ac:dyDescent="0.35">
      <c r="B4" s="362" t="s">
        <v>81</v>
      </c>
      <c r="C4" s="364" t="s">
        <v>53</v>
      </c>
      <c r="D4" s="360" t="s">
        <v>54</v>
      </c>
      <c r="E4" s="360" t="s">
        <v>55</v>
      </c>
      <c r="F4" s="360" t="s">
        <v>56</v>
      </c>
      <c r="G4" s="360" t="s">
        <v>57</v>
      </c>
      <c r="H4" s="360" t="s">
        <v>58</v>
      </c>
      <c r="I4" s="360" t="s">
        <v>59</v>
      </c>
      <c r="J4" s="360" t="s">
        <v>60</v>
      </c>
      <c r="K4" s="360" t="s">
        <v>61</v>
      </c>
      <c r="L4" s="360" t="s">
        <v>62</v>
      </c>
      <c r="M4" s="360" t="s">
        <v>63</v>
      </c>
      <c r="N4" s="360" t="s">
        <v>64</v>
      </c>
      <c r="O4" s="360" t="s">
        <v>65</v>
      </c>
      <c r="P4" s="360" t="s">
        <v>66</v>
      </c>
      <c r="Q4" s="360" t="s">
        <v>67</v>
      </c>
      <c r="R4" s="360" t="s">
        <v>68</v>
      </c>
      <c r="S4" s="360" t="s">
        <v>69</v>
      </c>
      <c r="T4" s="360" t="s">
        <v>70</v>
      </c>
      <c r="U4" s="360" t="s">
        <v>71</v>
      </c>
      <c r="V4" s="360" t="s">
        <v>72</v>
      </c>
      <c r="W4" s="360" t="s">
        <v>73</v>
      </c>
      <c r="X4" s="360" t="s">
        <v>74</v>
      </c>
      <c r="Y4" s="360" t="s">
        <v>75</v>
      </c>
      <c r="Z4" s="360" t="s">
        <v>76</v>
      </c>
      <c r="AA4" s="360" t="s">
        <v>77</v>
      </c>
      <c r="AB4" s="360" t="s">
        <v>78</v>
      </c>
      <c r="AC4" s="360" t="s">
        <v>79</v>
      </c>
      <c r="AD4" s="366" t="s">
        <v>82</v>
      </c>
      <c r="AE4" s="368" t="s">
        <v>181</v>
      </c>
      <c r="AF4" s="369"/>
    </row>
    <row r="5" spans="2:33" ht="16.5" customHeight="1" thickBot="1" x14ac:dyDescent="0.4">
      <c r="B5" s="363"/>
      <c r="C5" s="365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7"/>
      <c r="AE5" s="370"/>
      <c r="AF5" s="371"/>
    </row>
    <row r="6" spans="2:33" ht="15" customHeight="1" x14ac:dyDescent="0.35">
      <c r="B6" s="149" t="s">
        <v>83</v>
      </c>
      <c r="C6" s="290" t="s">
        <v>151</v>
      </c>
      <c r="D6" s="291" t="s">
        <v>151</v>
      </c>
      <c r="E6" s="291" t="s">
        <v>151</v>
      </c>
      <c r="F6" s="291">
        <v>480.03120000000001</v>
      </c>
      <c r="G6" s="291" t="s">
        <v>151</v>
      </c>
      <c r="H6" s="291" t="s">
        <v>151</v>
      </c>
      <c r="I6" s="291">
        <v>545.02</v>
      </c>
      <c r="J6" s="291" t="s">
        <v>151</v>
      </c>
      <c r="K6" s="291">
        <v>497.15</v>
      </c>
      <c r="L6" s="291" t="s">
        <v>151</v>
      </c>
      <c r="M6" s="291" t="s">
        <v>151</v>
      </c>
      <c r="N6" s="291">
        <v>524.72</v>
      </c>
      <c r="O6" s="291" t="s">
        <v>151</v>
      </c>
      <c r="P6" s="291" t="s">
        <v>151</v>
      </c>
      <c r="Q6" s="291" t="s">
        <v>151</v>
      </c>
      <c r="R6" s="291" t="s">
        <v>151</v>
      </c>
      <c r="S6" s="291" t="s">
        <v>151</v>
      </c>
      <c r="T6" s="291" t="s">
        <v>151</v>
      </c>
      <c r="U6" s="291">
        <v>486</v>
      </c>
      <c r="V6" s="291">
        <v>549.64</v>
      </c>
      <c r="W6" s="291" t="s">
        <v>151</v>
      </c>
      <c r="X6" s="291">
        <v>474.87</v>
      </c>
      <c r="Y6" s="291" t="s">
        <v>151</v>
      </c>
      <c r="Z6" s="291" t="s">
        <v>151</v>
      </c>
      <c r="AA6" s="291" t="s">
        <v>151</v>
      </c>
      <c r="AB6" s="291" t="s">
        <v>151</v>
      </c>
      <c r="AC6" s="291">
        <v>521.82950000000005</v>
      </c>
      <c r="AD6" s="292">
        <v>500.17</v>
      </c>
      <c r="AE6" s="293">
        <v>-8.8659999999999854</v>
      </c>
      <c r="AF6" s="294">
        <v>-1.7417235716137958E-2</v>
      </c>
      <c r="AG6" s="3" t="s">
        <v>151</v>
      </c>
    </row>
    <row r="7" spans="2:33" ht="15" customHeight="1" x14ac:dyDescent="0.35">
      <c r="B7" s="149" t="s">
        <v>84</v>
      </c>
      <c r="C7" s="291" t="s">
        <v>151</v>
      </c>
      <c r="D7" s="291" t="s">
        <v>151</v>
      </c>
      <c r="E7" s="291" t="s">
        <v>151</v>
      </c>
      <c r="F7" s="291">
        <v>471.15910000000002</v>
      </c>
      <c r="G7" s="291" t="s">
        <v>151</v>
      </c>
      <c r="H7" s="291" t="s">
        <v>151</v>
      </c>
      <c r="I7" s="291">
        <v>543.79999999999995</v>
      </c>
      <c r="J7" s="291" t="s">
        <v>151</v>
      </c>
      <c r="K7" s="291">
        <v>491.48</v>
      </c>
      <c r="L7" s="291" t="s">
        <v>151</v>
      </c>
      <c r="M7" s="291" t="s">
        <v>151</v>
      </c>
      <c r="N7" s="291" t="s">
        <v>151</v>
      </c>
      <c r="O7" s="291" t="s">
        <v>151</v>
      </c>
      <c r="P7" s="291" t="s">
        <v>151</v>
      </c>
      <c r="Q7" s="291" t="s">
        <v>151</v>
      </c>
      <c r="R7" s="291" t="s">
        <v>151</v>
      </c>
      <c r="S7" s="291" t="s">
        <v>151</v>
      </c>
      <c r="T7" s="291" t="s">
        <v>151</v>
      </c>
      <c r="U7" s="291">
        <v>485</v>
      </c>
      <c r="V7" s="291">
        <v>561.65</v>
      </c>
      <c r="W7" s="291" t="s">
        <v>151</v>
      </c>
      <c r="X7" s="291">
        <v>506.95</v>
      </c>
      <c r="Y7" s="291" t="s">
        <v>151</v>
      </c>
      <c r="Z7" s="291" t="s">
        <v>151</v>
      </c>
      <c r="AA7" s="291" t="s">
        <v>151</v>
      </c>
      <c r="AB7" s="291" t="s">
        <v>151</v>
      </c>
      <c r="AC7" s="291">
        <v>525.64329999999995</v>
      </c>
      <c r="AD7" s="295">
        <v>493.01549999999997</v>
      </c>
      <c r="AE7" s="293">
        <v>-4.3312000000000239</v>
      </c>
      <c r="AF7" s="294">
        <v>-8.7086131264166866E-3</v>
      </c>
      <c r="AG7" s="3" t="s">
        <v>151</v>
      </c>
    </row>
    <row r="8" spans="2:33" ht="15" customHeight="1" x14ac:dyDescent="0.35">
      <c r="B8" s="149" t="s">
        <v>85</v>
      </c>
      <c r="C8" s="291" t="s">
        <v>151</v>
      </c>
      <c r="D8" s="291" t="s">
        <v>151</v>
      </c>
      <c r="E8" s="291" t="s">
        <v>151</v>
      </c>
      <c r="F8" s="291">
        <v>476.80500000000001</v>
      </c>
      <c r="G8" s="291" t="s">
        <v>151</v>
      </c>
      <c r="H8" s="291" t="s">
        <v>151</v>
      </c>
      <c r="I8" s="291">
        <v>538.91999999999996</v>
      </c>
      <c r="J8" s="291" t="s">
        <v>151</v>
      </c>
      <c r="K8" s="291">
        <v>486.38</v>
      </c>
      <c r="L8" s="291" t="s">
        <v>151</v>
      </c>
      <c r="M8" s="291" t="s">
        <v>151</v>
      </c>
      <c r="N8" s="291">
        <v>515.74</v>
      </c>
      <c r="O8" s="291" t="s">
        <v>151</v>
      </c>
      <c r="P8" s="291" t="s">
        <v>151</v>
      </c>
      <c r="Q8" s="291" t="s">
        <v>151</v>
      </c>
      <c r="R8" s="291" t="s">
        <v>151</v>
      </c>
      <c r="S8" s="291" t="s">
        <v>151</v>
      </c>
      <c r="T8" s="291" t="s">
        <v>151</v>
      </c>
      <c r="U8" s="291">
        <v>487</v>
      </c>
      <c r="V8" s="291">
        <v>509.72</v>
      </c>
      <c r="W8" s="291" t="s">
        <v>151</v>
      </c>
      <c r="X8" s="291">
        <v>424</v>
      </c>
      <c r="Y8" s="291">
        <v>406.6968</v>
      </c>
      <c r="Z8" s="291" t="s">
        <v>151</v>
      </c>
      <c r="AA8" s="291" t="s">
        <v>151</v>
      </c>
      <c r="AB8" s="291" t="s">
        <v>151</v>
      </c>
      <c r="AC8" s="291">
        <v>509.72050000000002</v>
      </c>
      <c r="AD8" s="295">
        <v>479.58179999999999</v>
      </c>
      <c r="AE8" s="293">
        <v>-10.120299999999986</v>
      </c>
      <c r="AF8" s="294">
        <v>-2.066623769838849E-2</v>
      </c>
      <c r="AG8" s="3" t="s">
        <v>151</v>
      </c>
    </row>
    <row r="9" spans="2:33" ht="15.75" customHeight="1" x14ac:dyDescent="0.35">
      <c r="B9" s="149" t="s">
        <v>86</v>
      </c>
      <c r="C9" s="296" t="s">
        <v>151</v>
      </c>
      <c r="D9" s="296" t="s">
        <v>151</v>
      </c>
      <c r="E9" s="296" t="s">
        <v>151</v>
      </c>
      <c r="F9" s="296">
        <v>476.67059999999998</v>
      </c>
      <c r="G9" s="296" t="s">
        <v>151</v>
      </c>
      <c r="H9" s="296" t="s">
        <v>151</v>
      </c>
      <c r="I9" s="296">
        <v>537.86</v>
      </c>
      <c r="J9" s="296" t="s">
        <v>151</v>
      </c>
      <c r="K9" s="296">
        <v>489.31</v>
      </c>
      <c r="L9" s="296" t="s">
        <v>151</v>
      </c>
      <c r="M9" s="296" t="s">
        <v>151</v>
      </c>
      <c r="N9" s="296">
        <v>349.66</v>
      </c>
      <c r="O9" s="296" t="s">
        <v>151</v>
      </c>
      <c r="P9" s="296" t="s">
        <v>151</v>
      </c>
      <c r="Q9" s="296" t="s">
        <v>151</v>
      </c>
      <c r="R9" s="296" t="s">
        <v>152</v>
      </c>
      <c r="S9" s="296" t="s">
        <v>151</v>
      </c>
      <c r="T9" s="296" t="s">
        <v>151</v>
      </c>
      <c r="U9" s="296">
        <v>487</v>
      </c>
      <c r="V9" s="296">
        <v>537.87</v>
      </c>
      <c r="W9" s="296" t="s">
        <v>151</v>
      </c>
      <c r="X9" s="296">
        <v>398.53</v>
      </c>
      <c r="Y9" s="296" t="s">
        <v>151</v>
      </c>
      <c r="Z9" s="296" t="s">
        <v>151</v>
      </c>
      <c r="AA9" s="296" t="s">
        <v>151</v>
      </c>
      <c r="AB9" s="296" t="s">
        <v>151</v>
      </c>
      <c r="AC9" s="296">
        <v>511.24610000000001</v>
      </c>
      <c r="AD9" s="297">
        <v>485.72239999999999</v>
      </c>
      <c r="AE9" s="298">
        <v>-6.3923000000000343</v>
      </c>
      <c r="AF9" s="299">
        <v>-1.2989451442925848E-2</v>
      </c>
      <c r="AG9" s="3" t="s">
        <v>151</v>
      </c>
    </row>
    <row r="10" spans="2:33" ht="15.75" customHeight="1" x14ac:dyDescent="0.35">
      <c r="B10" s="149" t="s">
        <v>87</v>
      </c>
      <c r="C10" s="291" t="s">
        <v>151</v>
      </c>
      <c r="D10" s="291" t="s">
        <v>151</v>
      </c>
      <c r="E10" s="291" t="s">
        <v>151</v>
      </c>
      <c r="F10" s="291">
        <v>461.88380000000001</v>
      </c>
      <c r="G10" s="291">
        <v>453.26</v>
      </c>
      <c r="H10" s="291" t="s">
        <v>151</v>
      </c>
      <c r="I10" s="291">
        <v>504.95</v>
      </c>
      <c r="J10" s="291">
        <v>393.51</v>
      </c>
      <c r="K10" s="291">
        <v>470.57</v>
      </c>
      <c r="L10" s="291" t="s">
        <v>151</v>
      </c>
      <c r="M10" s="291" t="s">
        <v>151</v>
      </c>
      <c r="N10" s="291">
        <v>483.39</v>
      </c>
      <c r="O10" s="291" t="s">
        <v>151</v>
      </c>
      <c r="P10" s="291">
        <v>325.61</v>
      </c>
      <c r="Q10" s="291" t="s">
        <v>152</v>
      </c>
      <c r="R10" s="291" t="s">
        <v>151</v>
      </c>
      <c r="S10" s="291" t="s">
        <v>151</v>
      </c>
      <c r="T10" s="291" t="s">
        <v>151</v>
      </c>
      <c r="U10" s="291">
        <v>437</v>
      </c>
      <c r="V10" s="291">
        <v>331.04</v>
      </c>
      <c r="W10" s="291">
        <v>471.05829999999997</v>
      </c>
      <c r="X10" s="291">
        <v>404.81</v>
      </c>
      <c r="Y10" s="291">
        <v>395.9547</v>
      </c>
      <c r="Z10" s="291">
        <v>440.24</v>
      </c>
      <c r="AA10" s="291" t="s">
        <v>151</v>
      </c>
      <c r="AB10" s="291" t="s">
        <v>151</v>
      </c>
      <c r="AC10" s="291">
        <v>534.60590000000002</v>
      </c>
      <c r="AD10" s="295">
        <v>454.0564</v>
      </c>
      <c r="AE10" s="293">
        <v>5.0113000000000056</v>
      </c>
      <c r="AF10" s="294">
        <v>1.1159903537528937E-2</v>
      </c>
      <c r="AG10" s="3" t="s">
        <v>151</v>
      </c>
    </row>
    <row r="11" spans="2:33" ht="15" customHeight="1" thickBot="1" x14ac:dyDescent="0.4">
      <c r="B11" s="149" t="s">
        <v>88</v>
      </c>
      <c r="C11" s="291" t="s">
        <v>151</v>
      </c>
      <c r="D11" s="291" t="s">
        <v>151</v>
      </c>
      <c r="E11" s="291" t="s">
        <v>151</v>
      </c>
      <c r="F11" s="291">
        <v>465.37889999999999</v>
      </c>
      <c r="G11" s="291" t="s">
        <v>151</v>
      </c>
      <c r="H11" s="291" t="s">
        <v>151</v>
      </c>
      <c r="I11" s="291">
        <v>507.11</v>
      </c>
      <c r="J11" s="291" t="s">
        <v>151</v>
      </c>
      <c r="K11" s="291">
        <v>482.75</v>
      </c>
      <c r="L11" s="291" t="s">
        <v>151</v>
      </c>
      <c r="M11" s="291" t="s">
        <v>151</v>
      </c>
      <c r="N11" s="291">
        <v>482.51</v>
      </c>
      <c r="O11" s="291" t="s">
        <v>151</v>
      </c>
      <c r="P11" s="291" t="s">
        <v>151</v>
      </c>
      <c r="Q11" s="291" t="s">
        <v>152</v>
      </c>
      <c r="R11" s="291" t="s">
        <v>151</v>
      </c>
      <c r="S11" s="291" t="s">
        <v>151</v>
      </c>
      <c r="T11" s="291" t="s">
        <v>151</v>
      </c>
      <c r="U11" s="291">
        <v>461</v>
      </c>
      <c r="V11" s="291" t="s">
        <v>152</v>
      </c>
      <c r="W11" s="291" t="s">
        <v>151</v>
      </c>
      <c r="X11" s="291">
        <v>409.17</v>
      </c>
      <c r="Y11" s="291" t="s">
        <v>151</v>
      </c>
      <c r="Z11" s="291" t="s">
        <v>151</v>
      </c>
      <c r="AA11" s="291" t="s">
        <v>151</v>
      </c>
      <c r="AB11" s="291" t="s">
        <v>151</v>
      </c>
      <c r="AC11" s="291">
        <v>525.45270000000005</v>
      </c>
      <c r="AD11" s="295">
        <v>472.22340000000003</v>
      </c>
      <c r="AE11" s="293">
        <v>8.4349000000000274</v>
      </c>
      <c r="AF11" s="294">
        <v>1.818695375154844E-2</v>
      </c>
      <c r="AG11" s="3" t="s">
        <v>151</v>
      </c>
    </row>
    <row r="12" spans="2:33" ht="15" customHeight="1" thickBot="1" x14ac:dyDescent="0.4">
      <c r="B12" s="150" t="s">
        <v>89</v>
      </c>
      <c r="C12" s="300" t="s">
        <v>151</v>
      </c>
      <c r="D12" s="300" t="s">
        <v>151</v>
      </c>
      <c r="E12" s="300" t="s">
        <v>151</v>
      </c>
      <c r="F12" s="300">
        <v>467.27659999999997</v>
      </c>
      <c r="G12" s="300">
        <v>453.26</v>
      </c>
      <c r="H12" s="300" t="s">
        <v>151</v>
      </c>
      <c r="I12" s="300">
        <v>536.58720000000005</v>
      </c>
      <c r="J12" s="300">
        <v>393.51</v>
      </c>
      <c r="K12" s="300">
        <v>484.18810000000002</v>
      </c>
      <c r="L12" s="300" t="s">
        <v>151</v>
      </c>
      <c r="M12" s="300" t="s">
        <v>151</v>
      </c>
      <c r="N12" s="300">
        <v>508.42239999999998</v>
      </c>
      <c r="O12" s="300" t="s">
        <v>151</v>
      </c>
      <c r="P12" s="300">
        <v>325.61</v>
      </c>
      <c r="Q12" s="300" t="s">
        <v>152</v>
      </c>
      <c r="R12" s="300" t="s">
        <v>152</v>
      </c>
      <c r="S12" s="300" t="s">
        <v>151</v>
      </c>
      <c r="T12" s="300" t="s">
        <v>151</v>
      </c>
      <c r="U12" s="300">
        <v>455.84300000000002</v>
      </c>
      <c r="V12" s="300" t="s">
        <v>152</v>
      </c>
      <c r="W12" s="300">
        <v>471.05829999999997</v>
      </c>
      <c r="X12" s="300">
        <v>413.21690000000001</v>
      </c>
      <c r="Y12" s="300">
        <v>397.1123</v>
      </c>
      <c r="Z12" s="300">
        <v>440.24</v>
      </c>
      <c r="AA12" s="300" t="s">
        <v>151</v>
      </c>
      <c r="AB12" s="300" t="s">
        <v>151</v>
      </c>
      <c r="AC12" s="300">
        <v>529.23490000000004</v>
      </c>
      <c r="AD12" s="301">
        <v>475.2912</v>
      </c>
      <c r="AE12" s="302">
        <v>-0.7289000000000101</v>
      </c>
      <c r="AF12" s="303">
        <v>-1.5312378615944811E-3</v>
      </c>
      <c r="AG12" s="3" t="s">
        <v>151</v>
      </c>
    </row>
    <row r="13" spans="2:33" ht="15" customHeight="1" x14ac:dyDescent="0.35">
      <c r="B13" s="149" t="s">
        <v>90</v>
      </c>
      <c r="C13" s="290">
        <v>523.92999999999995</v>
      </c>
      <c r="D13" s="290" t="s">
        <v>151</v>
      </c>
      <c r="E13" s="290">
        <v>465.98689999999999</v>
      </c>
      <c r="F13" s="290">
        <v>485.27379999999999</v>
      </c>
      <c r="G13" s="290">
        <v>478.95</v>
      </c>
      <c r="H13" s="290" t="s">
        <v>152</v>
      </c>
      <c r="I13" s="290">
        <v>529.38</v>
      </c>
      <c r="J13" s="290">
        <v>455</v>
      </c>
      <c r="K13" s="290">
        <v>502.27</v>
      </c>
      <c r="L13" s="290">
        <v>541</v>
      </c>
      <c r="M13" s="290" t="s">
        <v>151</v>
      </c>
      <c r="N13" s="290">
        <v>529.41999999999996</v>
      </c>
      <c r="O13" s="290" t="s">
        <v>151</v>
      </c>
      <c r="P13" s="290">
        <v>456.16</v>
      </c>
      <c r="Q13" s="290">
        <v>473.23</v>
      </c>
      <c r="R13" s="290">
        <v>577.13</v>
      </c>
      <c r="S13" s="290" t="s">
        <v>151</v>
      </c>
      <c r="T13" s="290" t="s">
        <v>151</v>
      </c>
      <c r="U13" s="290">
        <v>563</v>
      </c>
      <c r="V13" s="290">
        <v>477.2</v>
      </c>
      <c r="W13" s="290">
        <v>492.63839999999999</v>
      </c>
      <c r="X13" s="290">
        <v>486.38</v>
      </c>
      <c r="Y13" s="290" t="s">
        <v>151</v>
      </c>
      <c r="Z13" s="290">
        <v>449.44</v>
      </c>
      <c r="AA13" s="290">
        <v>525.35</v>
      </c>
      <c r="AB13" s="290">
        <v>491.96</v>
      </c>
      <c r="AC13" s="290">
        <v>519.5412</v>
      </c>
      <c r="AD13" s="295">
        <v>507.40190000000001</v>
      </c>
      <c r="AE13" s="293">
        <v>-7.438699999999983</v>
      </c>
      <c r="AF13" s="304">
        <v>-1.4448549706452818E-2</v>
      </c>
      <c r="AG13" s="3" t="s">
        <v>151</v>
      </c>
    </row>
    <row r="14" spans="2:33" ht="15" customHeight="1" x14ac:dyDescent="0.35">
      <c r="B14" s="149" t="s">
        <v>91</v>
      </c>
      <c r="C14" s="291">
        <v>441.84</v>
      </c>
      <c r="D14" s="291" t="s">
        <v>151</v>
      </c>
      <c r="E14" s="291">
        <v>462.952</v>
      </c>
      <c r="F14" s="291">
        <v>484.60160000000002</v>
      </c>
      <c r="G14" s="291">
        <v>476.37</v>
      </c>
      <c r="H14" s="291" t="s">
        <v>151</v>
      </c>
      <c r="I14" s="291">
        <v>531.59</v>
      </c>
      <c r="J14" s="291" t="s">
        <v>151</v>
      </c>
      <c r="K14" s="291">
        <v>502.14</v>
      </c>
      <c r="L14" s="291">
        <v>525</v>
      </c>
      <c r="M14" s="291">
        <v>486.75650000000002</v>
      </c>
      <c r="N14" s="291">
        <v>522.94000000000005</v>
      </c>
      <c r="O14" s="291" t="s">
        <v>151</v>
      </c>
      <c r="P14" s="291" t="s">
        <v>151</v>
      </c>
      <c r="Q14" s="291" t="s">
        <v>152</v>
      </c>
      <c r="R14" s="291" t="s">
        <v>151</v>
      </c>
      <c r="S14" s="291" t="s">
        <v>151</v>
      </c>
      <c r="T14" s="291" t="s">
        <v>151</v>
      </c>
      <c r="U14" s="291">
        <v>526</v>
      </c>
      <c r="V14" s="291">
        <v>479.59</v>
      </c>
      <c r="W14" s="291">
        <v>495.90820000000002</v>
      </c>
      <c r="X14" s="291">
        <v>508.84</v>
      </c>
      <c r="Y14" s="291" t="s">
        <v>151</v>
      </c>
      <c r="Z14" s="291">
        <v>440.03</v>
      </c>
      <c r="AA14" s="291" t="s">
        <v>152</v>
      </c>
      <c r="AB14" s="291">
        <v>495.71</v>
      </c>
      <c r="AC14" s="291">
        <v>517.44359999999995</v>
      </c>
      <c r="AD14" s="295">
        <v>501.35359999999997</v>
      </c>
      <c r="AE14" s="293">
        <v>-5.8400000000000318</v>
      </c>
      <c r="AF14" s="304">
        <v>-1.1514340874963835E-2</v>
      </c>
      <c r="AG14" s="3" t="s">
        <v>151</v>
      </c>
    </row>
    <row r="15" spans="2:33" ht="15" customHeight="1" x14ac:dyDescent="0.35">
      <c r="B15" s="149" t="s">
        <v>92</v>
      </c>
      <c r="C15" s="291">
        <v>480.22</v>
      </c>
      <c r="D15" s="291" t="s">
        <v>151</v>
      </c>
      <c r="E15" s="291">
        <v>454.69729999999998</v>
      </c>
      <c r="F15" s="291">
        <v>452.87740000000002</v>
      </c>
      <c r="G15" s="291">
        <v>473.17</v>
      </c>
      <c r="H15" s="291" t="s">
        <v>152</v>
      </c>
      <c r="I15" s="291">
        <v>519.87</v>
      </c>
      <c r="J15" s="291">
        <v>428.65</v>
      </c>
      <c r="K15" s="291">
        <v>490.74</v>
      </c>
      <c r="L15" s="291">
        <v>521</v>
      </c>
      <c r="M15" s="291">
        <v>494.45760000000001</v>
      </c>
      <c r="N15" s="291">
        <v>476.84</v>
      </c>
      <c r="O15" s="291" t="s">
        <v>151</v>
      </c>
      <c r="P15" s="291">
        <v>364.98</v>
      </c>
      <c r="Q15" s="291">
        <v>450.15</v>
      </c>
      <c r="R15" s="291">
        <v>541.66</v>
      </c>
      <c r="S15" s="291">
        <v>133.6422</v>
      </c>
      <c r="T15" s="291" t="s">
        <v>151</v>
      </c>
      <c r="U15" s="291">
        <v>509</v>
      </c>
      <c r="V15" s="291">
        <v>466.36</v>
      </c>
      <c r="W15" s="291">
        <v>504.40949999999998</v>
      </c>
      <c r="X15" s="291">
        <v>458.3</v>
      </c>
      <c r="Y15" s="291">
        <v>424.7654</v>
      </c>
      <c r="Z15" s="291">
        <v>436.97</v>
      </c>
      <c r="AA15" s="291" t="s">
        <v>152</v>
      </c>
      <c r="AB15" s="291">
        <v>455.7</v>
      </c>
      <c r="AC15" s="291">
        <v>511.72280000000001</v>
      </c>
      <c r="AD15" s="295">
        <v>482.65859999999998</v>
      </c>
      <c r="AE15" s="293">
        <v>-7.8696000000000481</v>
      </c>
      <c r="AF15" s="304">
        <v>-1.6043114340826947E-2</v>
      </c>
      <c r="AG15" s="3" t="s">
        <v>151</v>
      </c>
    </row>
    <row r="16" spans="2:33" ht="15.75" customHeight="1" x14ac:dyDescent="0.35">
      <c r="B16" s="149" t="s">
        <v>93</v>
      </c>
      <c r="C16" s="296">
        <v>425.5</v>
      </c>
      <c r="D16" s="296" t="s">
        <v>151</v>
      </c>
      <c r="E16" s="296">
        <v>461.85950000000003</v>
      </c>
      <c r="F16" s="296">
        <v>476.53609999999998</v>
      </c>
      <c r="G16" s="296">
        <v>472.07</v>
      </c>
      <c r="H16" s="296" t="s">
        <v>152</v>
      </c>
      <c r="I16" s="296">
        <v>523.29</v>
      </c>
      <c r="J16" s="296">
        <v>411.98</v>
      </c>
      <c r="K16" s="296">
        <v>498.25</v>
      </c>
      <c r="L16" s="296">
        <v>513</v>
      </c>
      <c r="M16" s="296">
        <v>491.53649999999999</v>
      </c>
      <c r="N16" s="296">
        <v>457.71</v>
      </c>
      <c r="O16" s="296" t="s">
        <v>151</v>
      </c>
      <c r="P16" s="296">
        <v>386.01</v>
      </c>
      <c r="Q16" s="296">
        <v>466.33</v>
      </c>
      <c r="R16" s="296">
        <v>494.16</v>
      </c>
      <c r="S16" s="296">
        <v>183.24959999999999</v>
      </c>
      <c r="T16" s="296" t="s">
        <v>151</v>
      </c>
      <c r="U16" s="296">
        <v>530</v>
      </c>
      <c r="V16" s="296">
        <v>471.48</v>
      </c>
      <c r="W16" s="296">
        <v>495.90820000000002</v>
      </c>
      <c r="X16" s="296">
        <v>485.03</v>
      </c>
      <c r="Y16" s="296">
        <v>369.02569999999997</v>
      </c>
      <c r="Z16" s="296">
        <v>435.47</v>
      </c>
      <c r="AA16" s="296">
        <v>476.33</v>
      </c>
      <c r="AB16" s="296">
        <v>461.53</v>
      </c>
      <c r="AC16" s="296">
        <v>517.9203</v>
      </c>
      <c r="AD16" s="297">
        <v>491.4581</v>
      </c>
      <c r="AE16" s="305">
        <v>-5.3772999999999911</v>
      </c>
      <c r="AF16" s="306">
        <v>-1.0823101574485183E-2</v>
      </c>
      <c r="AG16" s="3" t="s">
        <v>151</v>
      </c>
    </row>
    <row r="17" spans="2:33" ht="15.75" customHeight="1" x14ac:dyDescent="0.35">
      <c r="B17" s="149" t="s">
        <v>94</v>
      </c>
      <c r="C17" s="291">
        <v>429.16</v>
      </c>
      <c r="D17" s="291" t="s">
        <v>151</v>
      </c>
      <c r="E17" s="291">
        <v>428.47649999999999</v>
      </c>
      <c r="F17" s="291">
        <v>427.73989999999998</v>
      </c>
      <c r="G17" s="291">
        <v>446.1</v>
      </c>
      <c r="H17" s="291">
        <v>434.01</v>
      </c>
      <c r="I17" s="291">
        <v>502.05</v>
      </c>
      <c r="J17" s="291">
        <v>422.78</v>
      </c>
      <c r="K17" s="291">
        <v>472.07</v>
      </c>
      <c r="L17" s="291">
        <v>494</v>
      </c>
      <c r="M17" s="291">
        <v>500.5652</v>
      </c>
      <c r="N17" s="291">
        <v>441.2</v>
      </c>
      <c r="O17" s="291">
        <v>357</v>
      </c>
      <c r="P17" s="291">
        <v>380.69</v>
      </c>
      <c r="Q17" s="291">
        <v>448.06</v>
      </c>
      <c r="R17" s="291">
        <v>479.39</v>
      </c>
      <c r="S17" s="291">
        <v>179.6182</v>
      </c>
      <c r="T17" s="291" t="s">
        <v>151</v>
      </c>
      <c r="U17" s="291">
        <v>487</v>
      </c>
      <c r="V17" s="291">
        <v>423.8</v>
      </c>
      <c r="W17" s="291">
        <v>496.99810000000002</v>
      </c>
      <c r="X17" s="291">
        <v>401.83</v>
      </c>
      <c r="Y17" s="291">
        <v>423.25599999999997</v>
      </c>
      <c r="Z17" s="291">
        <v>408.71</v>
      </c>
      <c r="AA17" s="291">
        <v>317.64999999999998</v>
      </c>
      <c r="AB17" s="291">
        <v>421.7</v>
      </c>
      <c r="AC17" s="291">
        <v>489.69779999999997</v>
      </c>
      <c r="AD17" s="295">
        <v>464.8338</v>
      </c>
      <c r="AE17" s="293">
        <v>0.42559999999997444</v>
      </c>
      <c r="AF17" s="304">
        <v>9.16435153384354E-4</v>
      </c>
      <c r="AG17" s="3" t="s">
        <v>151</v>
      </c>
    </row>
    <row r="18" spans="2:33" ht="15.75" customHeight="1" thickBot="1" x14ac:dyDescent="0.4">
      <c r="B18" s="149" t="s">
        <v>95</v>
      </c>
      <c r="C18" s="291">
        <v>399.5</v>
      </c>
      <c r="D18" s="291" t="s">
        <v>151</v>
      </c>
      <c r="E18" s="291">
        <v>437.54050000000001</v>
      </c>
      <c r="F18" s="291">
        <v>434.46120000000002</v>
      </c>
      <c r="G18" s="291">
        <v>452.85</v>
      </c>
      <c r="H18" s="291" t="s">
        <v>151</v>
      </c>
      <c r="I18" s="291">
        <v>503.49</v>
      </c>
      <c r="J18" s="291" t="s">
        <v>151</v>
      </c>
      <c r="K18" s="291">
        <v>485.29</v>
      </c>
      <c r="L18" s="291">
        <v>491</v>
      </c>
      <c r="M18" s="291">
        <v>454.75760000000002</v>
      </c>
      <c r="N18" s="291">
        <v>457.02</v>
      </c>
      <c r="O18" s="291" t="s">
        <v>151</v>
      </c>
      <c r="P18" s="291">
        <v>361.01</v>
      </c>
      <c r="Q18" s="291">
        <v>426.75</v>
      </c>
      <c r="R18" s="291">
        <v>478.36</v>
      </c>
      <c r="S18" s="291">
        <v>132.9409</v>
      </c>
      <c r="T18" s="291" t="s">
        <v>151</v>
      </c>
      <c r="U18" s="291">
        <v>422</v>
      </c>
      <c r="V18" s="291">
        <v>436.95</v>
      </c>
      <c r="W18" s="291">
        <v>479.34160000000003</v>
      </c>
      <c r="X18" s="291">
        <v>442.37</v>
      </c>
      <c r="Y18" s="291">
        <v>372.20240000000001</v>
      </c>
      <c r="Z18" s="291">
        <v>422.55</v>
      </c>
      <c r="AA18" s="291" t="s">
        <v>152</v>
      </c>
      <c r="AB18" s="291">
        <v>433.94</v>
      </c>
      <c r="AC18" s="291">
        <v>500.3766</v>
      </c>
      <c r="AD18" s="295">
        <v>470.83210000000003</v>
      </c>
      <c r="AE18" s="293">
        <v>-4.7591999999999643</v>
      </c>
      <c r="AF18" s="304">
        <v>-1.000691139640264E-2</v>
      </c>
      <c r="AG18" s="3" t="s">
        <v>151</v>
      </c>
    </row>
    <row r="19" spans="2:33" ht="15.75" customHeight="1" thickBot="1" x14ac:dyDescent="0.4">
      <c r="B19" s="150" t="s">
        <v>96</v>
      </c>
      <c r="C19" s="300">
        <v>508.01240000000001</v>
      </c>
      <c r="D19" s="300" t="s">
        <v>151</v>
      </c>
      <c r="E19" s="300">
        <v>452.12090000000001</v>
      </c>
      <c r="F19" s="300">
        <v>453.92750000000001</v>
      </c>
      <c r="G19" s="300">
        <v>470.6388</v>
      </c>
      <c r="H19" s="300" t="s">
        <v>152</v>
      </c>
      <c r="I19" s="300">
        <v>521.62040000000002</v>
      </c>
      <c r="J19" s="300">
        <v>431.11149999999998</v>
      </c>
      <c r="K19" s="300">
        <v>495.72179999999997</v>
      </c>
      <c r="L19" s="300">
        <v>521.17129999999997</v>
      </c>
      <c r="M19" s="300">
        <v>490.17469999999997</v>
      </c>
      <c r="N19" s="300">
        <v>520.70640000000003</v>
      </c>
      <c r="O19" s="300">
        <v>357</v>
      </c>
      <c r="P19" s="300">
        <v>376.82369999999997</v>
      </c>
      <c r="Q19" s="300" t="s">
        <v>152</v>
      </c>
      <c r="R19" s="300">
        <v>549.40319999999997</v>
      </c>
      <c r="S19" s="300">
        <v>168.99170000000001</v>
      </c>
      <c r="T19" s="300" t="s">
        <v>151</v>
      </c>
      <c r="U19" s="300">
        <v>530.61149999999998</v>
      </c>
      <c r="V19" s="300">
        <v>472.97710000000001</v>
      </c>
      <c r="W19" s="300">
        <v>494.35320000000002</v>
      </c>
      <c r="X19" s="300">
        <v>470.24</v>
      </c>
      <c r="Y19" s="300">
        <v>412.90879999999999</v>
      </c>
      <c r="Z19" s="300">
        <v>434.892</v>
      </c>
      <c r="AA19" s="300" t="s">
        <v>152</v>
      </c>
      <c r="AB19" s="300">
        <v>437.4667</v>
      </c>
      <c r="AC19" s="300">
        <v>505.31880000000001</v>
      </c>
      <c r="AD19" s="301">
        <v>490.11040000000003</v>
      </c>
      <c r="AE19" s="307">
        <v>-5.5959999999999468</v>
      </c>
      <c r="AF19" s="308">
        <v>-1.1288940388907487E-2</v>
      </c>
      <c r="AG19" s="3" t="s">
        <v>151</v>
      </c>
    </row>
    <row r="20" spans="2:33" ht="15" customHeight="1" thickBot="1" x14ac:dyDescent="0.4">
      <c r="B20" s="149" t="s">
        <v>97</v>
      </c>
      <c r="C20" s="290" t="s">
        <v>151</v>
      </c>
      <c r="D20" s="290" t="s">
        <v>151</v>
      </c>
      <c r="E20" s="290">
        <v>456.4778</v>
      </c>
      <c r="F20" s="290">
        <v>387.68130000000002</v>
      </c>
      <c r="G20" s="290">
        <v>454.21</v>
      </c>
      <c r="H20" s="290" t="s">
        <v>152</v>
      </c>
      <c r="I20" s="290">
        <v>432.7</v>
      </c>
      <c r="J20" s="290" t="s">
        <v>151</v>
      </c>
      <c r="K20" s="290" t="s">
        <v>151</v>
      </c>
      <c r="L20" s="290">
        <v>466</v>
      </c>
      <c r="M20" s="290">
        <v>483.83550000000002</v>
      </c>
      <c r="N20" s="290">
        <v>387.42</v>
      </c>
      <c r="O20" s="290" t="s">
        <v>151</v>
      </c>
      <c r="P20" s="290" t="s">
        <v>151</v>
      </c>
      <c r="Q20" s="290">
        <v>455.84</v>
      </c>
      <c r="R20" s="290" t="s">
        <v>151</v>
      </c>
      <c r="S20" s="290" t="s">
        <v>151</v>
      </c>
      <c r="T20" s="290" t="s">
        <v>151</v>
      </c>
      <c r="U20" s="290" t="s">
        <v>151</v>
      </c>
      <c r="V20" s="290">
        <v>435.3</v>
      </c>
      <c r="W20" s="290">
        <v>496.12619999999998</v>
      </c>
      <c r="X20" s="290">
        <v>342.9</v>
      </c>
      <c r="Y20" s="290">
        <v>397.33460000000002</v>
      </c>
      <c r="Z20" s="290">
        <v>384.46</v>
      </c>
      <c r="AA20" s="290">
        <v>421.68</v>
      </c>
      <c r="AB20" s="290" t="s">
        <v>151</v>
      </c>
      <c r="AC20" s="290">
        <v>492.2722</v>
      </c>
      <c r="AD20" s="295">
        <v>476.56060000000002</v>
      </c>
      <c r="AE20" s="293">
        <v>-8.6705000000000041</v>
      </c>
      <c r="AF20" s="304">
        <v>-1.7868805194061199E-2</v>
      </c>
      <c r="AG20" s="3" t="s">
        <v>151</v>
      </c>
    </row>
    <row r="21" spans="2:33" ht="15" customHeight="1" thickBot="1" x14ac:dyDescent="0.4">
      <c r="B21" s="150" t="s">
        <v>98</v>
      </c>
      <c r="C21" s="300" t="s">
        <v>151</v>
      </c>
      <c r="D21" s="300" t="s">
        <v>151</v>
      </c>
      <c r="E21" s="300">
        <v>456.4778</v>
      </c>
      <c r="F21" s="300">
        <v>387.68130000000002</v>
      </c>
      <c r="G21" s="300">
        <v>454.21</v>
      </c>
      <c r="H21" s="300" t="s">
        <v>152</v>
      </c>
      <c r="I21" s="300">
        <v>432.7</v>
      </c>
      <c r="J21" s="300" t="s">
        <v>151</v>
      </c>
      <c r="K21" s="300" t="s">
        <v>151</v>
      </c>
      <c r="L21" s="300">
        <v>466</v>
      </c>
      <c r="M21" s="300">
        <v>483.83550000000002</v>
      </c>
      <c r="N21" s="300">
        <v>387.42</v>
      </c>
      <c r="O21" s="300" t="s">
        <v>151</v>
      </c>
      <c r="P21" s="300" t="s">
        <v>151</v>
      </c>
      <c r="Q21" s="300">
        <v>455.84</v>
      </c>
      <c r="R21" s="300" t="s">
        <v>151</v>
      </c>
      <c r="S21" s="300" t="s">
        <v>151</v>
      </c>
      <c r="T21" s="300" t="s">
        <v>151</v>
      </c>
      <c r="U21" s="300" t="s">
        <v>151</v>
      </c>
      <c r="V21" s="300">
        <v>435.3</v>
      </c>
      <c r="W21" s="300">
        <v>496.12619999999998</v>
      </c>
      <c r="X21" s="300">
        <v>342.9</v>
      </c>
      <c r="Y21" s="300">
        <v>397.33460000000002</v>
      </c>
      <c r="Z21" s="300">
        <v>384.46</v>
      </c>
      <c r="AA21" s="300">
        <v>421.68</v>
      </c>
      <c r="AB21" s="300" t="s">
        <v>151</v>
      </c>
      <c r="AC21" s="300">
        <v>492.2722</v>
      </c>
      <c r="AD21" s="301">
        <v>476.56060000000002</v>
      </c>
      <c r="AE21" s="307">
        <v>-8.6705000000000041</v>
      </c>
      <c r="AF21" s="308">
        <v>-1.7868805194061199E-2</v>
      </c>
      <c r="AG21" s="3" t="s">
        <v>151</v>
      </c>
    </row>
    <row r="22" spans="2:33" ht="15" customHeight="1" x14ac:dyDescent="0.35">
      <c r="B22" s="149" t="s">
        <v>99</v>
      </c>
      <c r="C22" s="290" t="s">
        <v>151</v>
      </c>
      <c r="D22" s="290" t="s">
        <v>151</v>
      </c>
      <c r="E22" s="290" t="s">
        <v>151</v>
      </c>
      <c r="F22" s="290" t="s">
        <v>151</v>
      </c>
      <c r="G22" s="290" t="s">
        <v>151</v>
      </c>
      <c r="H22" s="290" t="s">
        <v>151</v>
      </c>
      <c r="I22" s="290">
        <v>543.70000000000005</v>
      </c>
      <c r="J22" s="290" t="s">
        <v>151</v>
      </c>
      <c r="K22" s="290" t="s">
        <v>151</v>
      </c>
      <c r="L22" s="290" t="s">
        <v>151</v>
      </c>
      <c r="M22" s="290" t="s">
        <v>151</v>
      </c>
      <c r="N22" s="290">
        <v>522.6</v>
      </c>
      <c r="O22" s="290" t="s">
        <v>151</v>
      </c>
      <c r="P22" s="290" t="s">
        <v>151</v>
      </c>
      <c r="Q22" s="290" t="s">
        <v>151</v>
      </c>
      <c r="R22" s="290" t="s">
        <v>151</v>
      </c>
      <c r="S22" s="290" t="s">
        <v>151</v>
      </c>
      <c r="T22" s="290" t="s">
        <v>151</v>
      </c>
      <c r="U22" s="290" t="s">
        <v>151</v>
      </c>
      <c r="V22" s="290">
        <v>506.79</v>
      </c>
      <c r="W22" s="290" t="s">
        <v>151</v>
      </c>
      <c r="X22" s="290" t="s">
        <v>151</v>
      </c>
      <c r="Y22" s="290" t="s">
        <v>151</v>
      </c>
      <c r="Z22" s="290" t="s">
        <v>151</v>
      </c>
      <c r="AA22" s="290" t="s">
        <v>151</v>
      </c>
      <c r="AB22" s="290" t="s">
        <v>151</v>
      </c>
      <c r="AC22" s="290" t="s">
        <v>151</v>
      </c>
      <c r="AD22" s="295">
        <v>537.11680000000001</v>
      </c>
      <c r="AE22" s="293">
        <v>9.1539999999999964</v>
      </c>
      <c r="AF22" s="304">
        <v>1.7338342777180493E-2</v>
      </c>
      <c r="AG22" s="3" t="s">
        <v>151</v>
      </c>
    </row>
    <row r="23" spans="2:33" ht="15" customHeight="1" x14ac:dyDescent="0.35">
      <c r="B23" s="149" t="s">
        <v>100</v>
      </c>
      <c r="C23" s="291" t="s">
        <v>151</v>
      </c>
      <c r="D23" s="291" t="s">
        <v>151</v>
      </c>
      <c r="E23" s="291" t="s">
        <v>151</v>
      </c>
      <c r="F23" s="291" t="s">
        <v>151</v>
      </c>
      <c r="G23" s="291">
        <v>547.38</v>
      </c>
      <c r="H23" s="291" t="s">
        <v>151</v>
      </c>
      <c r="I23" s="291">
        <v>541.20000000000005</v>
      </c>
      <c r="J23" s="291" t="s">
        <v>151</v>
      </c>
      <c r="K23" s="291" t="s">
        <v>151</v>
      </c>
      <c r="L23" s="291">
        <v>449</v>
      </c>
      <c r="M23" s="291" t="s">
        <v>151</v>
      </c>
      <c r="N23" s="291">
        <v>589.54999999999995</v>
      </c>
      <c r="O23" s="291" t="s">
        <v>151</v>
      </c>
      <c r="P23" s="291" t="s">
        <v>151</v>
      </c>
      <c r="Q23" s="291" t="s">
        <v>151</v>
      </c>
      <c r="R23" s="291" t="s">
        <v>151</v>
      </c>
      <c r="S23" s="291" t="s">
        <v>151</v>
      </c>
      <c r="T23" s="291" t="s">
        <v>151</v>
      </c>
      <c r="U23" s="291" t="s">
        <v>151</v>
      </c>
      <c r="V23" s="291">
        <v>500.85</v>
      </c>
      <c r="W23" s="291" t="s">
        <v>151</v>
      </c>
      <c r="X23" s="291" t="s">
        <v>151</v>
      </c>
      <c r="Y23" s="291" t="s">
        <v>151</v>
      </c>
      <c r="Z23" s="291" t="s">
        <v>151</v>
      </c>
      <c r="AA23" s="291" t="s">
        <v>151</v>
      </c>
      <c r="AB23" s="291" t="s">
        <v>151</v>
      </c>
      <c r="AC23" s="291" t="s">
        <v>151</v>
      </c>
      <c r="AD23" s="295">
        <v>520.97500000000002</v>
      </c>
      <c r="AE23" s="293">
        <v>26.939200000000028</v>
      </c>
      <c r="AF23" s="304">
        <v>5.4528841836968045E-2</v>
      </c>
      <c r="AG23" s="3" t="s">
        <v>151</v>
      </c>
    </row>
    <row r="24" spans="2:33" ht="15" customHeight="1" x14ac:dyDescent="0.35">
      <c r="B24" s="149" t="s">
        <v>101</v>
      </c>
      <c r="C24" s="291" t="s">
        <v>151</v>
      </c>
      <c r="D24" s="291" t="s">
        <v>151</v>
      </c>
      <c r="E24" s="291" t="s">
        <v>151</v>
      </c>
      <c r="F24" s="291" t="s">
        <v>151</v>
      </c>
      <c r="G24" s="291" t="s">
        <v>151</v>
      </c>
      <c r="H24" s="291" t="s">
        <v>151</v>
      </c>
      <c r="I24" s="291">
        <v>535.66999999999996</v>
      </c>
      <c r="J24" s="291" t="s">
        <v>151</v>
      </c>
      <c r="K24" s="291" t="s">
        <v>151</v>
      </c>
      <c r="L24" s="291" t="s">
        <v>151</v>
      </c>
      <c r="M24" s="291" t="s">
        <v>151</v>
      </c>
      <c r="N24" s="291">
        <v>450</v>
      </c>
      <c r="O24" s="291" t="s">
        <v>151</v>
      </c>
      <c r="P24" s="291" t="s">
        <v>151</v>
      </c>
      <c r="Q24" s="291" t="s">
        <v>151</v>
      </c>
      <c r="R24" s="291" t="s">
        <v>151</v>
      </c>
      <c r="S24" s="291" t="s">
        <v>151</v>
      </c>
      <c r="T24" s="291" t="s">
        <v>151</v>
      </c>
      <c r="U24" s="291" t="s">
        <v>151</v>
      </c>
      <c r="V24" s="291">
        <v>496.01</v>
      </c>
      <c r="W24" s="291" t="s">
        <v>151</v>
      </c>
      <c r="X24" s="291" t="s">
        <v>151</v>
      </c>
      <c r="Y24" s="291" t="s">
        <v>151</v>
      </c>
      <c r="Z24" s="291" t="s">
        <v>151</v>
      </c>
      <c r="AA24" s="291" t="s">
        <v>151</v>
      </c>
      <c r="AB24" s="291" t="s">
        <v>151</v>
      </c>
      <c r="AC24" s="291" t="s">
        <v>151</v>
      </c>
      <c r="AD24" s="295">
        <v>531.44420000000002</v>
      </c>
      <c r="AE24" s="293">
        <v>1.3519000000000005</v>
      </c>
      <c r="AF24" s="304">
        <v>2.5503105779880464E-3</v>
      </c>
      <c r="AG24" s="3" t="s">
        <v>151</v>
      </c>
    </row>
    <row r="25" spans="2:33" ht="15" customHeight="1" x14ac:dyDescent="0.35">
      <c r="B25" s="149" t="s">
        <v>102</v>
      </c>
      <c r="C25" s="296" t="s">
        <v>151</v>
      </c>
      <c r="D25" s="296" t="s">
        <v>151</v>
      </c>
      <c r="E25" s="296" t="s">
        <v>151</v>
      </c>
      <c r="F25" s="296">
        <v>509.73910000000001</v>
      </c>
      <c r="G25" s="296">
        <v>524.22</v>
      </c>
      <c r="H25" s="296" t="s">
        <v>151</v>
      </c>
      <c r="I25" s="296">
        <v>532.49</v>
      </c>
      <c r="J25" s="296" t="s">
        <v>151</v>
      </c>
      <c r="K25" s="296" t="s">
        <v>151</v>
      </c>
      <c r="L25" s="296">
        <v>515</v>
      </c>
      <c r="M25" s="296" t="s">
        <v>151</v>
      </c>
      <c r="N25" s="296" t="s">
        <v>151</v>
      </c>
      <c r="O25" s="296" t="s">
        <v>151</v>
      </c>
      <c r="P25" s="296" t="s">
        <v>151</v>
      </c>
      <c r="Q25" s="296" t="s">
        <v>151</v>
      </c>
      <c r="R25" s="296">
        <v>537.64</v>
      </c>
      <c r="S25" s="296" t="s">
        <v>151</v>
      </c>
      <c r="T25" s="296" t="s">
        <v>151</v>
      </c>
      <c r="U25" s="296" t="s">
        <v>151</v>
      </c>
      <c r="V25" s="296">
        <v>488.16</v>
      </c>
      <c r="W25" s="296" t="s">
        <v>151</v>
      </c>
      <c r="X25" s="296">
        <v>586.57000000000005</v>
      </c>
      <c r="Y25" s="296" t="s">
        <v>151</v>
      </c>
      <c r="Z25" s="296" t="s">
        <v>151</v>
      </c>
      <c r="AA25" s="296" t="s">
        <v>151</v>
      </c>
      <c r="AB25" s="296" t="s">
        <v>151</v>
      </c>
      <c r="AC25" s="296">
        <v>515.346</v>
      </c>
      <c r="AD25" s="297">
        <v>526.09100000000001</v>
      </c>
      <c r="AE25" s="305">
        <v>2.5763000000000602</v>
      </c>
      <c r="AF25" s="306">
        <v>4.9211607620569531E-3</v>
      </c>
      <c r="AG25" s="3" t="s">
        <v>151</v>
      </c>
    </row>
    <row r="26" spans="2:33" ht="15.75" customHeight="1" x14ac:dyDescent="0.35">
      <c r="B26" s="149" t="s">
        <v>103</v>
      </c>
      <c r="C26" s="291" t="s">
        <v>151</v>
      </c>
      <c r="D26" s="291" t="s">
        <v>151</v>
      </c>
      <c r="E26" s="291" t="s">
        <v>151</v>
      </c>
      <c r="F26" s="291">
        <v>520.62750000000005</v>
      </c>
      <c r="G26" s="291" t="s">
        <v>151</v>
      </c>
      <c r="H26" s="291" t="s">
        <v>151</v>
      </c>
      <c r="I26" s="291">
        <v>534.51</v>
      </c>
      <c r="J26" s="291" t="s">
        <v>151</v>
      </c>
      <c r="K26" s="291" t="s">
        <v>151</v>
      </c>
      <c r="L26" s="291" t="s">
        <v>151</v>
      </c>
      <c r="M26" s="291" t="s">
        <v>151</v>
      </c>
      <c r="N26" s="291" t="s">
        <v>151</v>
      </c>
      <c r="O26" s="291" t="s">
        <v>151</v>
      </c>
      <c r="P26" s="291" t="s">
        <v>151</v>
      </c>
      <c r="Q26" s="291" t="s">
        <v>151</v>
      </c>
      <c r="R26" s="291" t="s">
        <v>152</v>
      </c>
      <c r="S26" s="291" t="s">
        <v>151</v>
      </c>
      <c r="T26" s="291" t="s">
        <v>151</v>
      </c>
      <c r="U26" s="291" t="s">
        <v>151</v>
      </c>
      <c r="V26" s="291">
        <v>476.41</v>
      </c>
      <c r="W26" s="291" t="s">
        <v>151</v>
      </c>
      <c r="X26" s="291" t="s">
        <v>151</v>
      </c>
      <c r="Y26" s="291">
        <v>303.30270000000002</v>
      </c>
      <c r="Z26" s="291" t="s">
        <v>151</v>
      </c>
      <c r="AA26" s="291" t="s">
        <v>151</v>
      </c>
      <c r="AB26" s="291" t="s">
        <v>151</v>
      </c>
      <c r="AC26" s="291">
        <v>508.76710000000003</v>
      </c>
      <c r="AD26" s="295">
        <v>532.53240000000005</v>
      </c>
      <c r="AE26" s="293">
        <v>5.318300000000022</v>
      </c>
      <c r="AF26" s="304">
        <v>1.0087552665985156E-2</v>
      </c>
      <c r="AG26" s="3" t="s">
        <v>151</v>
      </c>
    </row>
    <row r="27" spans="2:33" ht="15.75" customHeight="1" x14ac:dyDescent="0.35">
      <c r="B27" s="149" t="s">
        <v>104</v>
      </c>
      <c r="C27" s="290" t="s">
        <v>151</v>
      </c>
      <c r="D27" s="290" t="s">
        <v>151</v>
      </c>
      <c r="E27" s="290" t="s">
        <v>151</v>
      </c>
      <c r="F27" s="290">
        <v>470.48700000000002</v>
      </c>
      <c r="G27" s="290" t="s">
        <v>151</v>
      </c>
      <c r="H27" s="290" t="s">
        <v>151</v>
      </c>
      <c r="I27" s="290">
        <v>524.47</v>
      </c>
      <c r="J27" s="290" t="s">
        <v>151</v>
      </c>
      <c r="K27" s="290" t="s">
        <v>151</v>
      </c>
      <c r="L27" s="290">
        <v>499</v>
      </c>
      <c r="M27" s="290" t="s">
        <v>151</v>
      </c>
      <c r="N27" s="290">
        <v>352.97</v>
      </c>
      <c r="O27" s="290" t="s">
        <v>151</v>
      </c>
      <c r="P27" s="290" t="s">
        <v>151</v>
      </c>
      <c r="Q27" s="290" t="s">
        <v>151</v>
      </c>
      <c r="R27" s="290" t="s">
        <v>152</v>
      </c>
      <c r="S27" s="290" t="s">
        <v>151</v>
      </c>
      <c r="T27" s="290" t="s">
        <v>151</v>
      </c>
      <c r="U27" s="290" t="s">
        <v>151</v>
      </c>
      <c r="V27" s="290">
        <v>464.33</v>
      </c>
      <c r="W27" s="290" t="s">
        <v>151</v>
      </c>
      <c r="X27" s="290">
        <v>600</v>
      </c>
      <c r="Y27" s="290">
        <v>304.1121</v>
      </c>
      <c r="Z27" s="290" t="s">
        <v>151</v>
      </c>
      <c r="AA27" s="290" t="s">
        <v>151</v>
      </c>
      <c r="AB27" s="290" t="s">
        <v>151</v>
      </c>
      <c r="AC27" s="290">
        <v>497.51620000000003</v>
      </c>
      <c r="AD27" s="295">
        <v>513.62639999999999</v>
      </c>
      <c r="AE27" s="293">
        <v>4.5502999999999929</v>
      </c>
      <c r="AF27" s="304">
        <v>8.9383492959107524E-3</v>
      </c>
      <c r="AG27" s="3" t="s">
        <v>151</v>
      </c>
    </row>
    <row r="28" spans="2:33" ht="15" customHeight="1" thickBot="1" x14ac:dyDescent="0.4">
      <c r="B28" s="149" t="s">
        <v>105</v>
      </c>
      <c r="C28" s="291" t="s">
        <v>151</v>
      </c>
      <c r="D28" s="291" t="s">
        <v>151</v>
      </c>
      <c r="E28" s="291" t="s">
        <v>152</v>
      </c>
      <c r="F28" s="291">
        <v>494.68349999999998</v>
      </c>
      <c r="G28" s="291" t="s">
        <v>151</v>
      </c>
      <c r="H28" s="291" t="s">
        <v>151</v>
      </c>
      <c r="I28" s="291">
        <v>528.85</v>
      </c>
      <c r="J28" s="291" t="s">
        <v>151</v>
      </c>
      <c r="K28" s="291" t="s">
        <v>151</v>
      </c>
      <c r="L28" s="291">
        <v>358</v>
      </c>
      <c r="M28" s="291" t="s">
        <v>151</v>
      </c>
      <c r="N28" s="291" t="s">
        <v>151</v>
      </c>
      <c r="O28" s="291" t="s">
        <v>151</v>
      </c>
      <c r="P28" s="291" t="s">
        <v>151</v>
      </c>
      <c r="Q28" s="291" t="s">
        <v>151</v>
      </c>
      <c r="R28" s="291" t="s">
        <v>151</v>
      </c>
      <c r="S28" s="291" t="s">
        <v>151</v>
      </c>
      <c r="T28" s="291" t="s">
        <v>151</v>
      </c>
      <c r="U28" s="291" t="s">
        <v>151</v>
      </c>
      <c r="V28" s="291" t="s">
        <v>152</v>
      </c>
      <c r="W28" s="291" t="s">
        <v>151</v>
      </c>
      <c r="X28" s="291" t="s">
        <v>151</v>
      </c>
      <c r="Y28" s="291">
        <v>303.70740000000001</v>
      </c>
      <c r="Z28" s="291" t="s">
        <v>151</v>
      </c>
      <c r="AA28" s="291" t="s">
        <v>151</v>
      </c>
      <c r="AB28" s="291" t="s">
        <v>151</v>
      </c>
      <c r="AC28" s="291">
        <v>474.06110000000001</v>
      </c>
      <c r="AD28" s="295">
        <v>520.98239999999998</v>
      </c>
      <c r="AE28" s="293">
        <v>2.7306999999999562</v>
      </c>
      <c r="AF28" s="304">
        <v>5.2690613460601998E-3</v>
      </c>
      <c r="AG28" s="3" t="s">
        <v>151</v>
      </c>
    </row>
    <row r="29" spans="2:33" ht="15" customHeight="1" thickBot="1" x14ac:dyDescent="0.4">
      <c r="B29" s="150" t="s">
        <v>106</v>
      </c>
      <c r="C29" s="300" t="s">
        <v>151</v>
      </c>
      <c r="D29" s="300" t="s">
        <v>151</v>
      </c>
      <c r="E29" s="300" t="s">
        <v>152</v>
      </c>
      <c r="F29" s="300">
        <v>485.17349999999999</v>
      </c>
      <c r="G29" s="300">
        <v>531.25699999999995</v>
      </c>
      <c r="H29" s="300" t="s">
        <v>151</v>
      </c>
      <c r="I29" s="300">
        <v>531.30539999999996</v>
      </c>
      <c r="J29" s="300" t="s">
        <v>151</v>
      </c>
      <c r="K29" s="300" t="s">
        <v>151</v>
      </c>
      <c r="L29" s="300">
        <v>493.04700000000003</v>
      </c>
      <c r="M29" s="300" t="s">
        <v>151</v>
      </c>
      <c r="N29" s="300">
        <v>531.27200000000005</v>
      </c>
      <c r="O29" s="300" t="s">
        <v>151</v>
      </c>
      <c r="P29" s="300" t="s">
        <v>151</v>
      </c>
      <c r="Q29" s="300" t="s">
        <v>151</v>
      </c>
      <c r="R29" s="300" t="s">
        <v>152</v>
      </c>
      <c r="S29" s="300" t="s">
        <v>151</v>
      </c>
      <c r="T29" s="300" t="s">
        <v>151</v>
      </c>
      <c r="U29" s="300" t="s">
        <v>151</v>
      </c>
      <c r="V29" s="300" t="s">
        <v>152</v>
      </c>
      <c r="W29" s="300" t="s">
        <v>151</v>
      </c>
      <c r="X29" s="300">
        <v>595.00609999999995</v>
      </c>
      <c r="Y29" s="300">
        <v>303.84980000000002</v>
      </c>
      <c r="Z29" s="300" t="s">
        <v>151</v>
      </c>
      <c r="AA29" s="300" t="s">
        <v>151</v>
      </c>
      <c r="AB29" s="300" t="s">
        <v>151</v>
      </c>
      <c r="AC29" s="300">
        <v>498.726</v>
      </c>
      <c r="AD29" s="301">
        <v>522.71029999999996</v>
      </c>
      <c r="AE29" s="307">
        <v>5.9148000000000138</v>
      </c>
      <c r="AF29" s="308">
        <v>1.1445146097440961E-2</v>
      </c>
      <c r="AG29" s="3" t="s">
        <v>151</v>
      </c>
    </row>
    <row r="30" spans="2:33" ht="15" customHeight="1" x14ac:dyDescent="0.35">
      <c r="B30" s="149" t="s">
        <v>107</v>
      </c>
      <c r="C30" s="290" t="s">
        <v>151</v>
      </c>
      <c r="D30" s="290" t="s">
        <v>151</v>
      </c>
      <c r="E30" s="290" t="s">
        <v>151</v>
      </c>
      <c r="F30" s="290" t="s">
        <v>151</v>
      </c>
      <c r="G30" s="290" t="s">
        <v>151</v>
      </c>
      <c r="H30" s="290" t="s">
        <v>151</v>
      </c>
      <c r="I30" s="290" t="s">
        <v>151</v>
      </c>
      <c r="J30" s="290" t="s">
        <v>151</v>
      </c>
      <c r="K30" s="290" t="s">
        <v>151</v>
      </c>
      <c r="L30" s="290" t="s">
        <v>151</v>
      </c>
      <c r="M30" s="290" t="s">
        <v>151</v>
      </c>
      <c r="N30" s="290" t="s">
        <v>151</v>
      </c>
      <c r="O30" s="290" t="s">
        <v>151</v>
      </c>
      <c r="P30" s="290" t="s">
        <v>151</v>
      </c>
      <c r="Q30" s="290" t="s">
        <v>151</v>
      </c>
      <c r="R30" s="290" t="s">
        <v>151</v>
      </c>
      <c r="S30" s="290" t="s">
        <v>151</v>
      </c>
      <c r="T30" s="290" t="s">
        <v>151</v>
      </c>
      <c r="U30" s="290" t="s">
        <v>151</v>
      </c>
      <c r="V30" s="290" t="s">
        <v>151</v>
      </c>
      <c r="W30" s="290" t="s">
        <v>151</v>
      </c>
      <c r="X30" s="290" t="s">
        <v>151</v>
      </c>
      <c r="Y30" s="290" t="s">
        <v>151</v>
      </c>
      <c r="Z30" s="290" t="s">
        <v>151</v>
      </c>
      <c r="AA30" s="290" t="s">
        <v>151</v>
      </c>
      <c r="AB30" s="290" t="s">
        <v>151</v>
      </c>
      <c r="AC30" s="290" t="s">
        <v>151</v>
      </c>
      <c r="AD30" s="295" t="s">
        <v>151</v>
      </c>
      <c r="AE30" s="293" t="s">
        <v>151</v>
      </c>
      <c r="AF30" s="304" t="s">
        <v>151</v>
      </c>
      <c r="AG30" s="3" t="s">
        <v>151</v>
      </c>
    </row>
    <row r="31" spans="2:33" ht="15" customHeight="1" x14ac:dyDescent="0.35">
      <c r="B31" s="149" t="s">
        <v>108</v>
      </c>
      <c r="C31" s="291">
        <v>502.8</v>
      </c>
      <c r="D31" s="291" t="s">
        <v>151</v>
      </c>
      <c r="E31" s="291">
        <v>414.11160000000001</v>
      </c>
      <c r="F31" s="291">
        <v>460.53960000000001</v>
      </c>
      <c r="G31" s="291">
        <v>478.37</v>
      </c>
      <c r="H31" s="291" t="s">
        <v>151</v>
      </c>
      <c r="I31" s="291">
        <v>495.65</v>
      </c>
      <c r="J31" s="291" t="s">
        <v>151</v>
      </c>
      <c r="K31" s="291">
        <v>364.15</v>
      </c>
      <c r="L31" s="291">
        <v>522</v>
      </c>
      <c r="M31" s="291" t="s">
        <v>151</v>
      </c>
      <c r="N31" s="291">
        <v>434.39</v>
      </c>
      <c r="O31" s="291" t="s">
        <v>151</v>
      </c>
      <c r="P31" s="291">
        <v>379.43</v>
      </c>
      <c r="Q31" s="291">
        <v>415.72</v>
      </c>
      <c r="R31" s="291">
        <v>525.48</v>
      </c>
      <c r="S31" s="291">
        <v>292.24430000000001</v>
      </c>
      <c r="T31" s="291" t="s">
        <v>151</v>
      </c>
      <c r="U31" s="291">
        <v>492</v>
      </c>
      <c r="V31" s="291">
        <v>443.91</v>
      </c>
      <c r="W31" s="291">
        <v>476.94380000000001</v>
      </c>
      <c r="X31" s="291">
        <v>369.05</v>
      </c>
      <c r="Y31" s="291">
        <v>379.2457</v>
      </c>
      <c r="Z31" s="291">
        <v>364.35</v>
      </c>
      <c r="AA31" s="291">
        <v>344.94</v>
      </c>
      <c r="AB31" s="291">
        <v>330.37</v>
      </c>
      <c r="AC31" s="291">
        <v>485.31189999999998</v>
      </c>
      <c r="AD31" s="295">
        <v>495.38310000000001</v>
      </c>
      <c r="AE31" s="293">
        <v>-1.9932000000000016</v>
      </c>
      <c r="AF31" s="304">
        <v>-4.0074285807345511E-3</v>
      </c>
      <c r="AG31" s="3" t="s">
        <v>151</v>
      </c>
    </row>
    <row r="32" spans="2:33" ht="15" customHeight="1" x14ac:dyDescent="0.35">
      <c r="B32" s="149" t="s">
        <v>109</v>
      </c>
      <c r="C32" s="291" t="s">
        <v>151</v>
      </c>
      <c r="D32" s="291">
        <v>347.68380000000002</v>
      </c>
      <c r="E32" s="291">
        <v>418.36040000000003</v>
      </c>
      <c r="F32" s="291">
        <v>457.85109999999997</v>
      </c>
      <c r="G32" s="291">
        <v>478.81</v>
      </c>
      <c r="H32" s="291" t="s">
        <v>151</v>
      </c>
      <c r="I32" s="291">
        <v>489.07</v>
      </c>
      <c r="J32" s="291" t="s">
        <v>151</v>
      </c>
      <c r="K32" s="291">
        <v>431.3</v>
      </c>
      <c r="L32" s="291">
        <v>515</v>
      </c>
      <c r="M32" s="291" t="s">
        <v>151</v>
      </c>
      <c r="N32" s="291">
        <v>434.28</v>
      </c>
      <c r="O32" s="291" t="s">
        <v>151</v>
      </c>
      <c r="P32" s="291">
        <v>355.01</v>
      </c>
      <c r="Q32" s="291">
        <v>437.74</v>
      </c>
      <c r="R32" s="291" t="s">
        <v>152</v>
      </c>
      <c r="S32" s="291">
        <v>304.49619999999999</v>
      </c>
      <c r="T32" s="291" t="s">
        <v>151</v>
      </c>
      <c r="U32" s="291">
        <v>535</v>
      </c>
      <c r="V32" s="291">
        <v>447.08</v>
      </c>
      <c r="W32" s="291">
        <v>469.75040000000001</v>
      </c>
      <c r="X32" s="291">
        <v>259.48</v>
      </c>
      <c r="Y32" s="291">
        <v>366.43180000000001</v>
      </c>
      <c r="Z32" s="291">
        <v>377.21</v>
      </c>
      <c r="AA32" s="291" t="s">
        <v>152</v>
      </c>
      <c r="AB32" s="291" t="s">
        <v>151</v>
      </c>
      <c r="AC32" s="291">
        <v>468.81700000000001</v>
      </c>
      <c r="AD32" s="295">
        <v>471.6465</v>
      </c>
      <c r="AE32" s="293">
        <v>-2.9590000000000032</v>
      </c>
      <c r="AF32" s="304">
        <v>-6.2346517265392531E-3</v>
      </c>
      <c r="AG32" s="3" t="s">
        <v>151</v>
      </c>
    </row>
    <row r="33" spans="2:33" ht="15" customHeight="1" x14ac:dyDescent="0.35">
      <c r="B33" s="149" t="s">
        <v>110</v>
      </c>
      <c r="C33" s="291">
        <v>425.16</v>
      </c>
      <c r="D33" s="291">
        <v>257.63369999999998</v>
      </c>
      <c r="E33" s="291">
        <v>342.73259999999999</v>
      </c>
      <c r="F33" s="291">
        <v>412.54989999999998</v>
      </c>
      <c r="G33" s="291">
        <v>454.65</v>
      </c>
      <c r="H33" s="291">
        <v>397.42</v>
      </c>
      <c r="I33" s="291">
        <v>472.56</v>
      </c>
      <c r="J33" s="291">
        <v>237.6</v>
      </c>
      <c r="K33" s="291">
        <v>365.52</v>
      </c>
      <c r="L33" s="291">
        <v>497</v>
      </c>
      <c r="M33" s="291" t="s">
        <v>151</v>
      </c>
      <c r="N33" s="291">
        <v>371.72</v>
      </c>
      <c r="O33" s="291" t="s">
        <v>151</v>
      </c>
      <c r="P33" s="291">
        <v>339.98</v>
      </c>
      <c r="Q33" s="291">
        <v>400.86</v>
      </c>
      <c r="R33" s="291">
        <v>458.49</v>
      </c>
      <c r="S33" s="291">
        <v>197.0582</v>
      </c>
      <c r="T33" s="291" t="s">
        <v>151</v>
      </c>
      <c r="U33" s="291">
        <v>493</v>
      </c>
      <c r="V33" s="291">
        <v>417.15</v>
      </c>
      <c r="W33" s="291">
        <v>452.9658</v>
      </c>
      <c r="X33" s="291">
        <v>278.11</v>
      </c>
      <c r="Y33" s="291">
        <v>392.0274</v>
      </c>
      <c r="Z33" s="291">
        <v>336.54</v>
      </c>
      <c r="AA33" s="291">
        <v>194.32</v>
      </c>
      <c r="AB33" s="291">
        <v>326.14999999999998</v>
      </c>
      <c r="AC33" s="291">
        <v>459.37779999999998</v>
      </c>
      <c r="AD33" s="295">
        <v>424.07560000000001</v>
      </c>
      <c r="AE33" s="293">
        <v>-6.2987999999999715</v>
      </c>
      <c r="AF33" s="304">
        <v>-1.4635628884989371E-2</v>
      </c>
      <c r="AG33" s="3" t="s">
        <v>151</v>
      </c>
    </row>
    <row r="34" spans="2:33" ht="15" customHeight="1" x14ac:dyDescent="0.35">
      <c r="B34" s="149" t="s">
        <v>111</v>
      </c>
      <c r="C34" s="296">
        <v>415.3</v>
      </c>
      <c r="D34" s="296">
        <v>344.34500000000003</v>
      </c>
      <c r="E34" s="296">
        <v>372.23110000000003</v>
      </c>
      <c r="F34" s="296">
        <v>438.76280000000003</v>
      </c>
      <c r="G34" s="296">
        <v>462.5</v>
      </c>
      <c r="H34" s="296">
        <v>408.11</v>
      </c>
      <c r="I34" s="296">
        <v>473.19</v>
      </c>
      <c r="J34" s="296">
        <v>194.74</v>
      </c>
      <c r="K34" s="296">
        <v>366.85</v>
      </c>
      <c r="L34" s="296">
        <v>494</v>
      </c>
      <c r="M34" s="296">
        <v>373.36590000000001</v>
      </c>
      <c r="N34" s="296">
        <v>416.88</v>
      </c>
      <c r="O34" s="296" t="s">
        <v>151</v>
      </c>
      <c r="P34" s="296">
        <v>333.8</v>
      </c>
      <c r="Q34" s="296">
        <v>422.76</v>
      </c>
      <c r="R34" s="296">
        <v>464.61</v>
      </c>
      <c r="S34" s="296">
        <v>285.41640000000001</v>
      </c>
      <c r="T34" s="296" t="s">
        <v>151</v>
      </c>
      <c r="U34" s="296">
        <v>506</v>
      </c>
      <c r="V34" s="296">
        <v>419.25</v>
      </c>
      <c r="W34" s="296">
        <v>457.9794</v>
      </c>
      <c r="X34" s="296">
        <v>268.12</v>
      </c>
      <c r="Y34" s="296">
        <v>399.46319999999997</v>
      </c>
      <c r="Z34" s="296">
        <v>352.71</v>
      </c>
      <c r="AA34" s="296" t="s">
        <v>152</v>
      </c>
      <c r="AB34" s="296">
        <v>319.8</v>
      </c>
      <c r="AC34" s="296">
        <v>470.24720000000002</v>
      </c>
      <c r="AD34" s="297">
        <v>452.79719999999998</v>
      </c>
      <c r="AE34" s="305">
        <v>-6.8538000000000352</v>
      </c>
      <c r="AF34" s="306">
        <v>-1.4910878035727215E-2</v>
      </c>
      <c r="AG34" s="3" t="s">
        <v>151</v>
      </c>
    </row>
    <row r="35" spans="2:33" ht="15.75" customHeight="1" x14ac:dyDescent="0.35">
      <c r="B35" s="149" t="s">
        <v>112</v>
      </c>
      <c r="C35" s="290">
        <v>417.03</v>
      </c>
      <c r="D35" s="290">
        <v>344.34500000000003</v>
      </c>
      <c r="E35" s="290">
        <v>378.34120000000001</v>
      </c>
      <c r="F35" s="290">
        <v>440.3759</v>
      </c>
      <c r="G35" s="290">
        <v>467.7</v>
      </c>
      <c r="H35" s="290">
        <v>436.8</v>
      </c>
      <c r="I35" s="290">
        <v>472.35</v>
      </c>
      <c r="J35" s="290" t="s">
        <v>151</v>
      </c>
      <c r="K35" s="290">
        <v>403.82</v>
      </c>
      <c r="L35" s="290">
        <v>453</v>
      </c>
      <c r="M35" s="290" t="s">
        <v>151</v>
      </c>
      <c r="N35" s="290">
        <v>420.32</v>
      </c>
      <c r="O35" s="290" t="s">
        <v>151</v>
      </c>
      <c r="P35" s="290">
        <v>343.26</v>
      </c>
      <c r="Q35" s="290">
        <v>414.33</v>
      </c>
      <c r="R35" s="290" t="s">
        <v>152</v>
      </c>
      <c r="S35" s="290">
        <v>261.80399999999997</v>
      </c>
      <c r="T35" s="290" t="s">
        <v>151</v>
      </c>
      <c r="U35" s="290">
        <v>522</v>
      </c>
      <c r="V35" s="290">
        <v>427.75</v>
      </c>
      <c r="W35" s="290">
        <v>464.73680000000002</v>
      </c>
      <c r="X35" s="290">
        <v>235.91</v>
      </c>
      <c r="Y35" s="290">
        <v>362.2029</v>
      </c>
      <c r="Z35" s="290">
        <v>342.83</v>
      </c>
      <c r="AA35" s="290">
        <v>280.12</v>
      </c>
      <c r="AB35" s="290">
        <v>296.77999999999997</v>
      </c>
      <c r="AC35" s="290">
        <v>461.38</v>
      </c>
      <c r="AD35" s="295">
        <v>455.35579999999999</v>
      </c>
      <c r="AE35" s="293">
        <v>-6.5027000000000044</v>
      </c>
      <c r="AF35" s="304">
        <v>-1.4079420428551148E-2</v>
      </c>
      <c r="AG35" s="3" t="s">
        <v>151</v>
      </c>
    </row>
    <row r="36" spans="2:33" ht="15" customHeight="1" x14ac:dyDescent="0.35">
      <c r="B36" s="149" t="s">
        <v>113</v>
      </c>
      <c r="C36" s="290">
        <v>366.83</v>
      </c>
      <c r="D36" s="290">
        <v>285.57619999999997</v>
      </c>
      <c r="E36" s="290">
        <v>293.44709999999998</v>
      </c>
      <c r="F36" s="290">
        <v>385.93380000000002</v>
      </c>
      <c r="G36" s="290">
        <v>397.56</v>
      </c>
      <c r="H36" s="290">
        <v>374.02</v>
      </c>
      <c r="I36" s="290">
        <v>443.48</v>
      </c>
      <c r="J36" s="290" t="s">
        <v>151</v>
      </c>
      <c r="K36" s="290">
        <v>335</v>
      </c>
      <c r="L36" s="290">
        <v>463</v>
      </c>
      <c r="M36" s="290" t="s">
        <v>151</v>
      </c>
      <c r="N36" s="290">
        <v>361.6</v>
      </c>
      <c r="O36" s="290">
        <v>186</v>
      </c>
      <c r="P36" s="290">
        <v>322.95999999999998</v>
      </c>
      <c r="Q36" s="290">
        <v>330.96</v>
      </c>
      <c r="R36" s="290">
        <v>389.65</v>
      </c>
      <c r="S36" s="290">
        <v>187.5376</v>
      </c>
      <c r="T36" s="290" t="s">
        <v>151</v>
      </c>
      <c r="U36" s="290">
        <v>459</v>
      </c>
      <c r="V36" s="290">
        <v>387.18</v>
      </c>
      <c r="W36" s="290">
        <v>412.4212</v>
      </c>
      <c r="X36" s="290">
        <v>249.97</v>
      </c>
      <c r="Y36" s="290">
        <v>369.34339999999997</v>
      </c>
      <c r="Z36" s="290">
        <v>331.94</v>
      </c>
      <c r="AA36" s="290">
        <v>143.13999999999999</v>
      </c>
      <c r="AB36" s="290">
        <v>291.51</v>
      </c>
      <c r="AC36" s="290">
        <v>397.21210000000002</v>
      </c>
      <c r="AD36" s="295">
        <v>392.56200000000001</v>
      </c>
      <c r="AE36" s="293">
        <v>-2.438699999999983</v>
      </c>
      <c r="AF36" s="304">
        <v>-6.1739131095209787E-3</v>
      </c>
      <c r="AG36" s="3" t="s">
        <v>151</v>
      </c>
    </row>
    <row r="37" spans="2:33" ht="15" customHeight="1" thickBot="1" x14ac:dyDescent="0.4">
      <c r="B37" s="149" t="s">
        <v>114</v>
      </c>
      <c r="C37" s="291">
        <v>361.31</v>
      </c>
      <c r="D37" s="291">
        <v>344.34500000000003</v>
      </c>
      <c r="E37" s="291">
        <v>284.01889999999997</v>
      </c>
      <c r="F37" s="291">
        <v>419.40559999999999</v>
      </c>
      <c r="G37" s="291">
        <v>404.44</v>
      </c>
      <c r="H37" s="291">
        <v>367.04</v>
      </c>
      <c r="I37" s="291">
        <v>464.34</v>
      </c>
      <c r="J37" s="291" t="s">
        <v>151</v>
      </c>
      <c r="K37" s="291">
        <v>353.72</v>
      </c>
      <c r="L37" s="291">
        <v>484</v>
      </c>
      <c r="M37" s="291" t="s">
        <v>151</v>
      </c>
      <c r="N37" s="291">
        <v>386.52</v>
      </c>
      <c r="O37" s="291">
        <v>187</v>
      </c>
      <c r="P37" s="291">
        <v>353.63</v>
      </c>
      <c r="Q37" s="291">
        <v>349.14</v>
      </c>
      <c r="R37" s="291" t="s">
        <v>152</v>
      </c>
      <c r="S37" s="291">
        <v>248.91669999999999</v>
      </c>
      <c r="T37" s="291" t="s">
        <v>151</v>
      </c>
      <c r="U37" s="291">
        <v>471</v>
      </c>
      <c r="V37" s="291">
        <v>385.39</v>
      </c>
      <c r="W37" s="291">
        <v>408.71550000000002</v>
      </c>
      <c r="X37" s="291">
        <v>229.97</v>
      </c>
      <c r="Y37" s="291">
        <v>373.3254</v>
      </c>
      <c r="Z37" s="291">
        <v>366.12</v>
      </c>
      <c r="AA37" s="291" t="s">
        <v>152</v>
      </c>
      <c r="AB37" s="291">
        <v>311.22000000000003</v>
      </c>
      <c r="AC37" s="291">
        <v>435.82729999999998</v>
      </c>
      <c r="AD37" s="295">
        <v>444.82319999999999</v>
      </c>
      <c r="AE37" s="293">
        <v>-0.20949999999999136</v>
      </c>
      <c r="AF37" s="304">
        <v>-4.7075192452150638E-4</v>
      </c>
      <c r="AG37" s="3" t="s">
        <v>151</v>
      </c>
    </row>
    <row r="38" spans="2:33" ht="15" customHeight="1" thickBot="1" x14ac:dyDescent="0.4">
      <c r="B38" s="150" t="s">
        <v>115</v>
      </c>
      <c r="C38" s="300">
        <v>395.24329999999998</v>
      </c>
      <c r="D38" s="300">
        <v>302.48669999999998</v>
      </c>
      <c r="E38" s="300">
        <v>344.53769999999997</v>
      </c>
      <c r="F38" s="300">
        <v>417.59010000000001</v>
      </c>
      <c r="G38" s="300">
        <v>451.0412</v>
      </c>
      <c r="H38" s="300">
        <v>392.4067</v>
      </c>
      <c r="I38" s="300">
        <v>472.10199999999998</v>
      </c>
      <c r="J38" s="300">
        <v>214.71129999999999</v>
      </c>
      <c r="K38" s="300">
        <v>365.06479999999999</v>
      </c>
      <c r="L38" s="300">
        <v>495.37939999999998</v>
      </c>
      <c r="M38" s="300">
        <v>373.36590000000001</v>
      </c>
      <c r="N38" s="300">
        <v>382.92649999999998</v>
      </c>
      <c r="O38" s="300">
        <v>186.31989999999999</v>
      </c>
      <c r="P38" s="300">
        <v>338.5496</v>
      </c>
      <c r="Q38" s="300">
        <v>379.40719999999999</v>
      </c>
      <c r="R38" s="300" t="s">
        <v>152</v>
      </c>
      <c r="S38" s="300">
        <v>226.94409999999999</v>
      </c>
      <c r="T38" s="300" t="s">
        <v>151</v>
      </c>
      <c r="U38" s="300">
        <v>492.05790000000002</v>
      </c>
      <c r="V38" s="300">
        <v>424.36810000000003</v>
      </c>
      <c r="W38" s="300">
        <v>450.58109999999999</v>
      </c>
      <c r="X38" s="300">
        <v>268.68869999999998</v>
      </c>
      <c r="Y38" s="300">
        <v>385.13929999999999</v>
      </c>
      <c r="Z38" s="300">
        <v>348.02530000000002</v>
      </c>
      <c r="AA38" s="300" t="s">
        <v>152</v>
      </c>
      <c r="AB38" s="300">
        <v>305.55090000000001</v>
      </c>
      <c r="AC38" s="300">
        <v>447.6123</v>
      </c>
      <c r="AD38" s="301">
        <v>425.6456</v>
      </c>
      <c r="AE38" s="307">
        <v>-3.8002999999999929</v>
      </c>
      <c r="AF38" s="308">
        <v>-8.8493102390778677E-3</v>
      </c>
      <c r="AG38" s="3" t="s">
        <v>151</v>
      </c>
    </row>
    <row r="39" spans="2:33" ht="15" customHeight="1" x14ac:dyDescent="0.35">
      <c r="B39" s="149" t="s">
        <v>116</v>
      </c>
      <c r="C39" s="290">
        <v>547.5</v>
      </c>
      <c r="D39" s="290" t="s">
        <v>151</v>
      </c>
      <c r="E39" s="290" t="s">
        <v>152</v>
      </c>
      <c r="F39" s="290">
        <v>507.45389999999998</v>
      </c>
      <c r="G39" s="290">
        <v>508.06</v>
      </c>
      <c r="H39" s="290" t="s">
        <v>151</v>
      </c>
      <c r="I39" s="290">
        <v>543.59</v>
      </c>
      <c r="J39" s="290" t="s">
        <v>151</v>
      </c>
      <c r="K39" s="290">
        <v>504.81</v>
      </c>
      <c r="L39" s="290">
        <v>552</v>
      </c>
      <c r="M39" s="290" t="s">
        <v>151</v>
      </c>
      <c r="N39" s="290">
        <v>547.16</v>
      </c>
      <c r="O39" s="290" t="s">
        <v>151</v>
      </c>
      <c r="P39" s="290" t="s">
        <v>151</v>
      </c>
      <c r="Q39" s="290" t="s">
        <v>151</v>
      </c>
      <c r="R39" s="290" t="s">
        <v>151</v>
      </c>
      <c r="S39" s="290" t="s">
        <v>151</v>
      </c>
      <c r="T39" s="290" t="s">
        <v>151</v>
      </c>
      <c r="U39" s="290" t="s">
        <v>151</v>
      </c>
      <c r="V39" s="290">
        <v>483.35</v>
      </c>
      <c r="W39" s="290">
        <v>485.88099999999997</v>
      </c>
      <c r="X39" s="290">
        <v>483.84</v>
      </c>
      <c r="Y39" s="290" t="s">
        <v>151</v>
      </c>
      <c r="Z39" s="290" t="s">
        <v>151</v>
      </c>
      <c r="AA39" s="290" t="s">
        <v>152</v>
      </c>
      <c r="AB39" s="290">
        <v>482.84</v>
      </c>
      <c r="AC39" s="290" t="s">
        <v>151</v>
      </c>
      <c r="AD39" s="295">
        <v>536.6585</v>
      </c>
      <c r="AE39" s="293">
        <v>-10.326800000000048</v>
      </c>
      <c r="AF39" s="304">
        <v>-1.8879483598553848E-2</v>
      </c>
      <c r="AG39" s="3" t="s">
        <v>151</v>
      </c>
    </row>
    <row r="40" spans="2:33" ht="15" customHeight="1" x14ac:dyDescent="0.35">
      <c r="B40" s="149" t="s">
        <v>117</v>
      </c>
      <c r="C40" s="291">
        <v>486.83</v>
      </c>
      <c r="D40" s="291" t="s">
        <v>151</v>
      </c>
      <c r="E40" s="291" t="s">
        <v>152</v>
      </c>
      <c r="F40" s="291">
        <v>496.02769999999998</v>
      </c>
      <c r="G40" s="291">
        <v>497.73</v>
      </c>
      <c r="H40" s="291" t="s">
        <v>151</v>
      </c>
      <c r="I40" s="291">
        <v>546.29</v>
      </c>
      <c r="J40" s="291" t="s">
        <v>151</v>
      </c>
      <c r="K40" s="291">
        <v>500.26</v>
      </c>
      <c r="L40" s="291">
        <v>549</v>
      </c>
      <c r="M40" s="291">
        <v>498.30810000000002</v>
      </c>
      <c r="N40" s="291">
        <v>561.48</v>
      </c>
      <c r="O40" s="291" t="s">
        <v>151</v>
      </c>
      <c r="P40" s="291" t="s">
        <v>151</v>
      </c>
      <c r="Q40" s="291" t="s">
        <v>152</v>
      </c>
      <c r="R40" s="291">
        <v>556.77</v>
      </c>
      <c r="S40" s="291" t="s">
        <v>151</v>
      </c>
      <c r="T40" s="291" t="s">
        <v>151</v>
      </c>
      <c r="U40" s="291" t="s">
        <v>151</v>
      </c>
      <c r="V40" s="291">
        <v>473.43</v>
      </c>
      <c r="W40" s="291">
        <v>507.46120000000002</v>
      </c>
      <c r="X40" s="291">
        <v>491.69</v>
      </c>
      <c r="Y40" s="291" t="s">
        <v>151</v>
      </c>
      <c r="Z40" s="291">
        <v>443.42</v>
      </c>
      <c r="AA40" s="291" t="s">
        <v>151</v>
      </c>
      <c r="AB40" s="291">
        <v>461</v>
      </c>
      <c r="AC40" s="291">
        <v>511.9135</v>
      </c>
      <c r="AD40" s="295">
        <v>530.3605</v>
      </c>
      <c r="AE40" s="293">
        <v>1.1422000000000025</v>
      </c>
      <c r="AF40" s="304">
        <v>2.1582775954649414E-3</v>
      </c>
      <c r="AG40" s="3" t="s">
        <v>151</v>
      </c>
    </row>
    <row r="41" spans="2:33" ht="15" customHeight="1" x14ac:dyDescent="0.35">
      <c r="B41" s="149" t="s">
        <v>158</v>
      </c>
      <c r="C41" s="291" t="s">
        <v>151</v>
      </c>
      <c r="D41" s="291" t="s">
        <v>151</v>
      </c>
      <c r="E41" s="291" t="s">
        <v>152</v>
      </c>
      <c r="F41" s="291">
        <v>489.4409</v>
      </c>
      <c r="G41" s="291">
        <v>490.36</v>
      </c>
      <c r="H41" s="291" t="s">
        <v>151</v>
      </c>
      <c r="I41" s="291">
        <v>545.58000000000004</v>
      </c>
      <c r="J41" s="291" t="s">
        <v>151</v>
      </c>
      <c r="K41" s="291" t="s">
        <v>151</v>
      </c>
      <c r="L41" s="291" t="s">
        <v>151</v>
      </c>
      <c r="M41" s="291">
        <v>491.9348</v>
      </c>
      <c r="N41" s="291" t="s">
        <v>151</v>
      </c>
      <c r="O41" s="291" t="s">
        <v>151</v>
      </c>
      <c r="P41" s="291" t="s">
        <v>151</v>
      </c>
      <c r="Q41" s="291" t="s">
        <v>151</v>
      </c>
      <c r="R41" s="291" t="s">
        <v>151</v>
      </c>
      <c r="S41" s="291" t="s">
        <v>151</v>
      </c>
      <c r="T41" s="291" t="s">
        <v>151</v>
      </c>
      <c r="U41" s="291" t="s">
        <v>151</v>
      </c>
      <c r="V41" s="291">
        <v>464.7</v>
      </c>
      <c r="W41" s="291">
        <v>514.87260000000003</v>
      </c>
      <c r="X41" s="291" t="s">
        <v>151</v>
      </c>
      <c r="Y41" s="291">
        <v>366.43180000000001</v>
      </c>
      <c r="Z41" s="291">
        <v>400.1</v>
      </c>
      <c r="AA41" s="291" t="s">
        <v>151</v>
      </c>
      <c r="AB41" s="291" t="s">
        <v>151</v>
      </c>
      <c r="AC41" s="291">
        <v>534.60590000000002</v>
      </c>
      <c r="AD41" s="295">
        <v>504.041</v>
      </c>
      <c r="AE41" s="293">
        <v>-7.2302000000000248</v>
      </c>
      <c r="AF41" s="304">
        <v>-1.4141614078790332E-2</v>
      </c>
    </row>
    <row r="42" spans="2:33" ht="15" customHeight="1" x14ac:dyDescent="0.35">
      <c r="B42" s="149" t="s">
        <v>118</v>
      </c>
      <c r="C42" s="291">
        <v>499.22</v>
      </c>
      <c r="D42" s="291" t="s">
        <v>151</v>
      </c>
      <c r="E42" s="291">
        <v>401.77</v>
      </c>
      <c r="F42" s="291">
        <v>460.67399999999998</v>
      </c>
      <c r="G42" s="291">
        <v>491.88</v>
      </c>
      <c r="H42" s="291" t="s">
        <v>151</v>
      </c>
      <c r="I42" s="291">
        <v>529.36</v>
      </c>
      <c r="J42" s="291" t="s">
        <v>151</v>
      </c>
      <c r="K42" s="291">
        <v>462.42</v>
      </c>
      <c r="L42" s="291">
        <v>523</v>
      </c>
      <c r="M42" s="291">
        <v>526.85490000000004</v>
      </c>
      <c r="N42" s="291">
        <v>517.70000000000005</v>
      </c>
      <c r="O42" s="291" t="s">
        <v>151</v>
      </c>
      <c r="P42" s="291">
        <v>364.13</v>
      </c>
      <c r="Q42" s="291" t="s">
        <v>152</v>
      </c>
      <c r="R42" s="291">
        <v>528.19000000000005</v>
      </c>
      <c r="S42" s="291" t="s">
        <v>151</v>
      </c>
      <c r="T42" s="291" t="s">
        <v>151</v>
      </c>
      <c r="U42" s="291">
        <v>326</v>
      </c>
      <c r="V42" s="291">
        <v>458.45</v>
      </c>
      <c r="W42" s="291">
        <v>486.97089999999997</v>
      </c>
      <c r="X42" s="291">
        <v>487.28</v>
      </c>
      <c r="Y42" s="291">
        <v>388.79809999999998</v>
      </c>
      <c r="Z42" s="291">
        <v>384.3</v>
      </c>
      <c r="AA42" s="291" t="s">
        <v>151</v>
      </c>
      <c r="AB42" s="291">
        <v>450.95</v>
      </c>
      <c r="AC42" s="291">
        <v>487.12349999999998</v>
      </c>
      <c r="AD42" s="295">
        <v>490.7749</v>
      </c>
      <c r="AE42" s="293">
        <v>-4.2703999999999951</v>
      </c>
      <c r="AF42" s="304">
        <v>-8.6262812716331183E-3</v>
      </c>
      <c r="AG42" s="3" t="s">
        <v>151</v>
      </c>
    </row>
    <row r="43" spans="2:33" ht="15" customHeight="1" x14ac:dyDescent="0.35">
      <c r="B43" s="149" t="s">
        <v>119</v>
      </c>
      <c r="C43" s="296">
        <v>489.98</v>
      </c>
      <c r="D43" s="296" t="s">
        <v>151</v>
      </c>
      <c r="E43" s="296">
        <v>420.34309999999999</v>
      </c>
      <c r="F43" s="296">
        <v>484.06389999999999</v>
      </c>
      <c r="G43" s="296">
        <v>494.41</v>
      </c>
      <c r="H43" s="296" t="s">
        <v>152</v>
      </c>
      <c r="I43" s="296">
        <v>534.11</v>
      </c>
      <c r="J43" s="296" t="s">
        <v>151</v>
      </c>
      <c r="K43" s="296">
        <v>457.51</v>
      </c>
      <c r="L43" s="296">
        <v>524</v>
      </c>
      <c r="M43" s="296">
        <v>484.89769999999999</v>
      </c>
      <c r="N43" s="296">
        <v>408.39</v>
      </c>
      <c r="O43" s="296" t="s">
        <v>151</v>
      </c>
      <c r="P43" s="296">
        <v>378.09</v>
      </c>
      <c r="Q43" s="296">
        <v>411.95</v>
      </c>
      <c r="R43" s="296">
        <v>535.01</v>
      </c>
      <c r="S43" s="296">
        <v>179.10890000000001</v>
      </c>
      <c r="T43" s="296" t="s">
        <v>151</v>
      </c>
      <c r="U43" s="296">
        <v>347</v>
      </c>
      <c r="V43" s="296">
        <v>461.98</v>
      </c>
      <c r="W43" s="296">
        <v>505.71730000000002</v>
      </c>
      <c r="X43" s="296">
        <v>469.39</v>
      </c>
      <c r="Y43" s="296">
        <v>366.43180000000001</v>
      </c>
      <c r="Z43" s="296">
        <v>405.38</v>
      </c>
      <c r="AA43" s="296" t="s">
        <v>151</v>
      </c>
      <c r="AB43" s="296">
        <v>462.53</v>
      </c>
      <c r="AC43" s="296">
        <v>507.43220000000002</v>
      </c>
      <c r="AD43" s="297">
        <v>498.83120000000002</v>
      </c>
      <c r="AE43" s="305">
        <v>-7.0596999999999639</v>
      </c>
      <c r="AF43" s="306">
        <v>-1.395498515589022E-2</v>
      </c>
      <c r="AG43" s="3" t="s">
        <v>151</v>
      </c>
    </row>
    <row r="44" spans="2:33" ht="15" customHeight="1" x14ac:dyDescent="0.35">
      <c r="B44" s="149" t="s">
        <v>120</v>
      </c>
      <c r="C44" s="291" t="s">
        <v>151</v>
      </c>
      <c r="D44" s="291" t="s">
        <v>151</v>
      </c>
      <c r="E44" s="291" t="s">
        <v>152</v>
      </c>
      <c r="F44" s="291">
        <v>477.34269999999998</v>
      </c>
      <c r="G44" s="291">
        <v>488.97</v>
      </c>
      <c r="H44" s="291" t="s">
        <v>151</v>
      </c>
      <c r="I44" s="291">
        <v>535.95000000000005</v>
      </c>
      <c r="J44" s="291" t="s">
        <v>151</v>
      </c>
      <c r="K44" s="291">
        <v>516.39</v>
      </c>
      <c r="L44" s="291">
        <v>515</v>
      </c>
      <c r="M44" s="291">
        <v>468.69900000000001</v>
      </c>
      <c r="N44" s="291">
        <v>480</v>
      </c>
      <c r="O44" s="291" t="s">
        <v>151</v>
      </c>
      <c r="P44" s="291">
        <v>398.01</v>
      </c>
      <c r="Q44" s="291">
        <v>408.3</v>
      </c>
      <c r="R44" s="291" t="s">
        <v>152</v>
      </c>
      <c r="S44" s="291">
        <v>179.10890000000001</v>
      </c>
      <c r="T44" s="291" t="s">
        <v>151</v>
      </c>
      <c r="U44" s="291">
        <v>536</v>
      </c>
      <c r="V44" s="291">
        <v>457.13</v>
      </c>
      <c r="W44" s="291">
        <v>505.0634</v>
      </c>
      <c r="X44" s="291">
        <v>485.27</v>
      </c>
      <c r="Y44" s="291" t="s">
        <v>151</v>
      </c>
      <c r="Z44" s="291">
        <v>356.91</v>
      </c>
      <c r="AA44" s="291" t="s">
        <v>152</v>
      </c>
      <c r="AB44" s="291">
        <v>449.81</v>
      </c>
      <c r="AC44" s="291">
        <v>508.57639999999998</v>
      </c>
      <c r="AD44" s="295">
        <v>512.05610000000001</v>
      </c>
      <c r="AE44" s="293">
        <v>1.583500000000015</v>
      </c>
      <c r="AF44" s="304">
        <v>3.1020274153794603E-3</v>
      </c>
      <c r="AG44" s="3" t="s">
        <v>151</v>
      </c>
    </row>
    <row r="45" spans="2:33" ht="15" customHeight="1" x14ac:dyDescent="0.35">
      <c r="B45" s="149" t="s">
        <v>121</v>
      </c>
      <c r="C45" s="290" t="s">
        <v>151</v>
      </c>
      <c r="D45" s="290" t="s">
        <v>151</v>
      </c>
      <c r="E45" s="290">
        <v>359.80849999999998</v>
      </c>
      <c r="F45" s="290">
        <v>429.21859999999998</v>
      </c>
      <c r="G45" s="290">
        <v>443.98</v>
      </c>
      <c r="H45" s="290">
        <v>394.09</v>
      </c>
      <c r="I45" s="290">
        <v>511.63</v>
      </c>
      <c r="J45" s="290">
        <v>399.59</v>
      </c>
      <c r="K45" s="290">
        <v>453.98</v>
      </c>
      <c r="L45" s="290">
        <v>486</v>
      </c>
      <c r="M45" s="290">
        <v>494.32479999999998</v>
      </c>
      <c r="N45" s="290">
        <v>413.24</v>
      </c>
      <c r="O45" s="290" t="s">
        <v>151</v>
      </c>
      <c r="P45" s="290">
        <v>349.62</v>
      </c>
      <c r="Q45" s="290">
        <v>365.19</v>
      </c>
      <c r="R45" s="290" t="s">
        <v>152</v>
      </c>
      <c r="S45" s="290">
        <v>193.9905</v>
      </c>
      <c r="T45" s="290" t="s">
        <v>151</v>
      </c>
      <c r="U45" s="290">
        <v>446</v>
      </c>
      <c r="V45" s="290">
        <v>400.22</v>
      </c>
      <c r="W45" s="290">
        <v>468.00650000000002</v>
      </c>
      <c r="X45" s="290">
        <v>458.3</v>
      </c>
      <c r="Y45" s="290">
        <v>401.7294</v>
      </c>
      <c r="Z45" s="290">
        <v>342.79</v>
      </c>
      <c r="AA45" s="290">
        <v>283.36</v>
      </c>
      <c r="AB45" s="290">
        <v>408.63</v>
      </c>
      <c r="AC45" s="290">
        <v>427.9135</v>
      </c>
      <c r="AD45" s="295">
        <v>441.76979999999998</v>
      </c>
      <c r="AE45" s="293">
        <v>-1.4799000000000433</v>
      </c>
      <c r="AF45" s="304">
        <v>-3.3387501446702217E-3</v>
      </c>
      <c r="AG45" s="3" t="s">
        <v>151</v>
      </c>
    </row>
    <row r="46" spans="2:33" ht="15" customHeight="1" x14ac:dyDescent="0.35">
      <c r="B46" s="149" t="s">
        <v>122</v>
      </c>
      <c r="C46" s="290" t="s">
        <v>151</v>
      </c>
      <c r="D46" s="290" t="s">
        <v>151</v>
      </c>
      <c r="E46" s="290">
        <v>374.57799999999997</v>
      </c>
      <c r="F46" s="290">
        <v>455.5659</v>
      </c>
      <c r="G46" s="290">
        <v>460.13</v>
      </c>
      <c r="H46" s="290" t="s">
        <v>152</v>
      </c>
      <c r="I46" s="290">
        <v>531.57000000000005</v>
      </c>
      <c r="J46" s="290" t="s">
        <v>151</v>
      </c>
      <c r="K46" s="290">
        <v>457.42</v>
      </c>
      <c r="L46" s="290">
        <v>501</v>
      </c>
      <c r="M46" s="290">
        <v>483.56990000000002</v>
      </c>
      <c r="N46" s="290">
        <v>414.05</v>
      </c>
      <c r="O46" s="290" t="s">
        <v>151</v>
      </c>
      <c r="P46" s="290">
        <v>289.56</v>
      </c>
      <c r="Q46" s="290">
        <v>416.57</v>
      </c>
      <c r="R46" s="290">
        <v>459.16</v>
      </c>
      <c r="S46" s="290">
        <v>207.59309999999999</v>
      </c>
      <c r="T46" s="290" t="s">
        <v>151</v>
      </c>
      <c r="U46" s="290">
        <v>464</v>
      </c>
      <c r="V46" s="290">
        <v>413.07</v>
      </c>
      <c r="W46" s="290">
        <v>482.39330000000001</v>
      </c>
      <c r="X46" s="290">
        <v>393.54</v>
      </c>
      <c r="Y46" s="290">
        <v>420.95949999999999</v>
      </c>
      <c r="Z46" s="290">
        <v>387.36</v>
      </c>
      <c r="AA46" s="290" t="s">
        <v>151</v>
      </c>
      <c r="AB46" s="290">
        <v>415.62</v>
      </c>
      <c r="AC46" s="290">
        <v>488.83969999999999</v>
      </c>
      <c r="AD46" s="295">
        <v>479.34739999999999</v>
      </c>
      <c r="AE46" s="293">
        <v>-1.748800000000017</v>
      </c>
      <c r="AF46" s="304">
        <v>-3.635031829392954E-3</v>
      </c>
      <c r="AG46" s="3" t="s">
        <v>151</v>
      </c>
    </row>
    <row r="47" spans="2:33" ht="15" customHeight="1" thickBot="1" x14ac:dyDescent="0.4">
      <c r="B47" s="149" t="s">
        <v>123</v>
      </c>
      <c r="C47" s="291" t="s">
        <v>151</v>
      </c>
      <c r="D47" s="291" t="s">
        <v>151</v>
      </c>
      <c r="E47" s="291" t="s">
        <v>152</v>
      </c>
      <c r="F47" s="291">
        <v>455.5659</v>
      </c>
      <c r="G47" s="291">
        <v>464.87</v>
      </c>
      <c r="H47" s="291">
        <v>404.87</v>
      </c>
      <c r="I47" s="291">
        <v>531.82000000000005</v>
      </c>
      <c r="J47" s="291" t="s">
        <v>151</v>
      </c>
      <c r="K47" s="291">
        <v>493.21</v>
      </c>
      <c r="L47" s="291" t="s">
        <v>151</v>
      </c>
      <c r="M47" s="291">
        <v>472.41669999999999</v>
      </c>
      <c r="N47" s="291">
        <v>317.13</v>
      </c>
      <c r="O47" s="291" t="s">
        <v>151</v>
      </c>
      <c r="P47" s="291">
        <v>375.4</v>
      </c>
      <c r="Q47" s="291">
        <v>428.84</v>
      </c>
      <c r="R47" s="291" t="s">
        <v>152</v>
      </c>
      <c r="S47" s="291" t="s">
        <v>151</v>
      </c>
      <c r="T47" s="291" t="s">
        <v>151</v>
      </c>
      <c r="U47" s="291">
        <v>507</v>
      </c>
      <c r="V47" s="291">
        <v>418.29</v>
      </c>
      <c r="W47" s="291">
        <v>479.55959999999999</v>
      </c>
      <c r="X47" s="291">
        <v>420</v>
      </c>
      <c r="Y47" s="291" t="s">
        <v>151</v>
      </c>
      <c r="Z47" s="291">
        <v>428.41</v>
      </c>
      <c r="AA47" s="291">
        <v>322.18</v>
      </c>
      <c r="AB47" s="291">
        <v>397.17</v>
      </c>
      <c r="AC47" s="291">
        <v>486.5514</v>
      </c>
      <c r="AD47" s="295">
        <v>504.5942</v>
      </c>
      <c r="AE47" s="293">
        <v>2.1059000000000196</v>
      </c>
      <c r="AF47" s="304">
        <v>4.1909433513178662E-3</v>
      </c>
      <c r="AG47" s="3" t="s">
        <v>151</v>
      </c>
    </row>
    <row r="48" spans="2:33" ht="15" customHeight="1" thickBot="1" x14ac:dyDescent="0.4">
      <c r="B48" s="150" t="s">
        <v>124</v>
      </c>
      <c r="C48" s="300">
        <v>513.07389999999998</v>
      </c>
      <c r="D48" s="300" t="s">
        <v>151</v>
      </c>
      <c r="E48" s="300" t="s">
        <v>152</v>
      </c>
      <c r="F48" s="300">
        <v>469.0147</v>
      </c>
      <c r="G48" s="300">
        <v>485.00990000000002</v>
      </c>
      <c r="H48" s="300" t="s">
        <v>152</v>
      </c>
      <c r="I48" s="300">
        <v>534.28560000000004</v>
      </c>
      <c r="J48" s="300">
        <v>399.59</v>
      </c>
      <c r="K48" s="300">
        <v>480.52069999999998</v>
      </c>
      <c r="L48" s="300">
        <v>530.84820000000002</v>
      </c>
      <c r="M48" s="300">
        <v>485.71730000000002</v>
      </c>
      <c r="N48" s="300">
        <v>541.72029999999995</v>
      </c>
      <c r="O48" s="300" t="s">
        <v>151</v>
      </c>
      <c r="P48" s="300">
        <v>344.1044</v>
      </c>
      <c r="Q48" s="300" t="s">
        <v>152</v>
      </c>
      <c r="R48" s="300" t="s">
        <v>152</v>
      </c>
      <c r="S48" s="300">
        <v>192.86779999999999</v>
      </c>
      <c r="T48" s="300" t="s">
        <v>151</v>
      </c>
      <c r="U48" s="300">
        <v>445.03620000000001</v>
      </c>
      <c r="V48" s="300">
        <v>460.8546</v>
      </c>
      <c r="W48" s="300">
        <v>488.78219999999999</v>
      </c>
      <c r="X48" s="300">
        <v>464.77890000000002</v>
      </c>
      <c r="Y48" s="300">
        <v>403.44690000000003</v>
      </c>
      <c r="Z48" s="300">
        <v>391.69080000000002</v>
      </c>
      <c r="AA48" s="300" t="s">
        <v>152</v>
      </c>
      <c r="AB48" s="300">
        <v>423.84739999999999</v>
      </c>
      <c r="AC48" s="300">
        <v>492.8304</v>
      </c>
      <c r="AD48" s="301">
        <v>504.69650000000001</v>
      </c>
      <c r="AE48" s="307">
        <v>-3.2629999999999768</v>
      </c>
      <c r="AF48" s="308">
        <v>-6.4237404753725302E-3</v>
      </c>
      <c r="AG48" s="3" t="s">
        <v>151</v>
      </c>
    </row>
    <row r="49" spans="2:33" ht="15" customHeight="1" thickBot="1" x14ac:dyDescent="0.4">
      <c r="B49" s="149" t="s">
        <v>125</v>
      </c>
      <c r="C49" s="288">
        <v>425.72859999999997</v>
      </c>
      <c r="D49" s="288">
        <v>302.48669999999998</v>
      </c>
      <c r="E49" s="288">
        <v>396.1173</v>
      </c>
      <c r="F49" s="288">
        <v>446.73200000000003</v>
      </c>
      <c r="G49" s="288">
        <v>465.81920000000002</v>
      </c>
      <c r="H49" s="288">
        <v>405.15589999999997</v>
      </c>
      <c r="I49" s="288">
        <v>517.70699999999999</v>
      </c>
      <c r="J49" s="288">
        <v>365.19060000000002</v>
      </c>
      <c r="K49" s="288">
        <v>469.45440000000002</v>
      </c>
      <c r="L49" s="288">
        <v>507.34210000000002</v>
      </c>
      <c r="M49" s="288">
        <v>472.74579999999997</v>
      </c>
      <c r="N49" s="288">
        <v>489.59559999999999</v>
      </c>
      <c r="O49" s="288">
        <v>276.5478</v>
      </c>
      <c r="P49" s="288">
        <v>346.4819</v>
      </c>
      <c r="Q49" s="288">
        <v>408.83319999999998</v>
      </c>
      <c r="R49" s="288">
        <v>520.96939999999995</v>
      </c>
      <c r="S49" s="288">
        <v>211.7594</v>
      </c>
      <c r="T49" s="288" t="s">
        <v>151</v>
      </c>
      <c r="U49" s="288">
        <v>485.15719999999999</v>
      </c>
      <c r="V49" s="288">
        <v>456.39359999999999</v>
      </c>
      <c r="W49" s="288">
        <v>480.3818</v>
      </c>
      <c r="X49" s="288">
        <v>403.70400000000001</v>
      </c>
      <c r="Y49" s="288">
        <v>391.51929999999999</v>
      </c>
      <c r="Z49" s="288">
        <v>398.84199999999998</v>
      </c>
      <c r="AA49" s="288">
        <v>290.85559999999998</v>
      </c>
      <c r="AB49" s="288">
        <v>392.75580000000002</v>
      </c>
      <c r="AC49" s="288">
        <v>483.95850000000002</v>
      </c>
      <c r="AD49" s="289">
        <v>470.3218</v>
      </c>
      <c r="AE49" s="302">
        <v>-3.6908000000000243</v>
      </c>
      <c r="AF49" s="308">
        <v>-7.7862909129420288E-3</v>
      </c>
      <c r="AG49" s="3" t="s">
        <v>151</v>
      </c>
    </row>
    <row r="50" spans="2:33" ht="15" customHeight="1" thickBot="1" x14ac:dyDescent="0.4">
      <c r="B50" s="151" t="s">
        <v>126</v>
      </c>
      <c r="C50" s="247">
        <v>3.6557999999999993</v>
      </c>
      <c r="D50" s="247">
        <v>-47.158299999999997</v>
      </c>
      <c r="E50" s="247">
        <v>3.5602999999999838</v>
      </c>
      <c r="F50" s="247">
        <v>-9.8139999999999645</v>
      </c>
      <c r="G50" s="247">
        <v>-20.027099999999962</v>
      </c>
      <c r="H50" s="247">
        <v>1.1047999999999547</v>
      </c>
      <c r="I50" s="247">
        <v>7.452699999999993</v>
      </c>
      <c r="J50" s="247" t="s">
        <v>151</v>
      </c>
      <c r="K50" s="247">
        <v>-0.5958999999999719</v>
      </c>
      <c r="L50" s="247">
        <v>1.6555000000000177</v>
      </c>
      <c r="M50" s="247">
        <v>-6.5464000000000055</v>
      </c>
      <c r="N50" s="247">
        <v>0.18779999999998154</v>
      </c>
      <c r="O50" s="247">
        <v>-8.0516000000000076</v>
      </c>
      <c r="P50" s="247">
        <v>-11.391300000000001</v>
      </c>
      <c r="Q50" s="247">
        <v>-5.3990000000000009</v>
      </c>
      <c r="R50" s="247">
        <v>-7.7439000000000533</v>
      </c>
      <c r="S50" s="247">
        <v>-12.405900000000003</v>
      </c>
      <c r="T50" s="247" t="s">
        <v>151</v>
      </c>
      <c r="U50" s="247">
        <v>-8.3468000000000302</v>
      </c>
      <c r="V50" s="247">
        <v>-4.1772000000000276</v>
      </c>
      <c r="W50" s="247">
        <v>-2.0597000000000207</v>
      </c>
      <c r="X50" s="247">
        <v>-2.8566000000000145</v>
      </c>
      <c r="Y50" s="247">
        <v>-5.6023999999999887</v>
      </c>
      <c r="Z50" s="247">
        <v>-22.983499999999992</v>
      </c>
      <c r="AA50" s="247">
        <v>10.685099999999977</v>
      </c>
      <c r="AB50" s="247">
        <v>-1.1982999999999606</v>
      </c>
      <c r="AC50" s="247">
        <v>0.70789999999999509</v>
      </c>
      <c r="AD50" s="309">
        <v>-3.6908000000000243</v>
      </c>
      <c r="AE50" s="310" t="s">
        <v>151</v>
      </c>
      <c r="AF50" s="311" t="s">
        <v>151</v>
      </c>
      <c r="AG50" s="3" t="s">
        <v>151</v>
      </c>
    </row>
    <row r="51" spans="2:33" ht="15" customHeight="1" thickBot="1" x14ac:dyDescent="0.4">
      <c r="B51" s="152" t="s">
        <v>127</v>
      </c>
      <c r="C51" s="300">
        <v>425.5</v>
      </c>
      <c r="D51" s="300" t="s">
        <v>151</v>
      </c>
      <c r="E51" s="300">
        <v>461.85950000000003</v>
      </c>
      <c r="F51" s="300">
        <v>476.53609999999998</v>
      </c>
      <c r="G51" s="300">
        <v>472.07</v>
      </c>
      <c r="H51" s="300">
        <v>424.32</v>
      </c>
      <c r="I51" s="300">
        <v>532.49</v>
      </c>
      <c r="J51" s="300">
        <v>411.98</v>
      </c>
      <c r="K51" s="300">
        <v>498.25</v>
      </c>
      <c r="L51" s="300">
        <v>514</v>
      </c>
      <c r="M51" s="300">
        <v>491.53649999999999</v>
      </c>
      <c r="N51" s="300">
        <v>457.71</v>
      </c>
      <c r="O51" s="300" t="s">
        <v>151</v>
      </c>
      <c r="P51" s="300">
        <v>386.01</v>
      </c>
      <c r="Q51" s="300">
        <v>466.33</v>
      </c>
      <c r="R51" s="300">
        <v>494.16</v>
      </c>
      <c r="S51" s="300">
        <v>183.24959999999999</v>
      </c>
      <c r="T51" s="300" t="s">
        <v>151</v>
      </c>
      <c r="U51" s="300">
        <v>530</v>
      </c>
      <c r="V51" s="300">
        <v>471.48</v>
      </c>
      <c r="W51" s="300">
        <v>495.90820000000002</v>
      </c>
      <c r="X51" s="300">
        <v>485.03</v>
      </c>
      <c r="Y51" s="300">
        <v>369.02569999999997</v>
      </c>
      <c r="Z51" s="300">
        <v>435.47</v>
      </c>
      <c r="AA51" s="300">
        <v>476.33</v>
      </c>
      <c r="AB51" s="300">
        <v>461.53</v>
      </c>
      <c r="AC51" s="300">
        <v>517.9203</v>
      </c>
      <c r="AD51" s="301">
        <v>485.1524</v>
      </c>
      <c r="AE51" s="307">
        <v>-4.3964000000000283</v>
      </c>
      <c r="AF51" s="308">
        <v>-8.9805143021493006E-3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5" x14ac:dyDescent="0.35">
      <c r="B81" s="3" t="s">
        <v>175</v>
      </c>
    </row>
    <row r="82" spans="2:105" x14ac:dyDescent="0.35">
      <c r="C82" s="144">
        <v>2021</v>
      </c>
      <c r="BB82" s="144">
        <v>2022</v>
      </c>
    </row>
    <row r="83" spans="2:105" x14ac:dyDescent="0.35">
      <c r="B83" s="144" t="s">
        <v>128</v>
      </c>
      <c r="C83" s="144">
        <v>1</v>
      </c>
      <c r="D83" s="144">
        <v>2</v>
      </c>
      <c r="E83" s="144">
        <v>3</v>
      </c>
      <c r="F83" s="144">
        <v>4</v>
      </c>
      <c r="G83" s="144">
        <v>5</v>
      </c>
      <c r="H83" s="144">
        <v>6</v>
      </c>
      <c r="I83" s="144">
        <v>7</v>
      </c>
      <c r="J83" s="144">
        <v>8</v>
      </c>
      <c r="K83" s="144">
        <v>9</v>
      </c>
      <c r="L83" s="144">
        <v>10</v>
      </c>
      <c r="M83" s="144">
        <v>11</v>
      </c>
      <c r="N83" s="144">
        <v>12</v>
      </c>
      <c r="O83" s="144">
        <v>13</v>
      </c>
      <c r="P83" s="144">
        <v>14</v>
      </c>
      <c r="Q83" s="144">
        <v>15</v>
      </c>
      <c r="R83" s="144">
        <v>16</v>
      </c>
      <c r="S83" s="144">
        <v>17</v>
      </c>
      <c r="T83" s="144">
        <v>18</v>
      </c>
      <c r="U83" s="144">
        <v>19</v>
      </c>
      <c r="V83" s="144">
        <v>20</v>
      </c>
      <c r="W83" s="144">
        <v>21</v>
      </c>
      <c r="X83" s="144">
        <v>22</v>
      </c>
      <c r="Y83" s="144">
        <v>24</v>
      </c>
      <c r="Z83" s="144">
        <v>23</v>
      </c>
      <c r="AA83" s="144">
        <v>24</v>
      </c>
      <c r="AB83" s="144">
        <v>25</v>
      </c>
      <c r="AC83" s="144">
        <v>26</v>
      </c>
      <c r="AD83" s="144">
        <v>28</v>
      </c>
      <c r="AE83" s="144">
        <v>29</v>
      </c>
      <c r="AF83" s="144">
        <v>30</v>
      </c>
      <c r="AG83" s="144">
        <v>32</v>
      </c>
      <c r="AH83" s="144">
        <v>33</v>
      </c>
      <c r="AI83" s="144">
        <v>34</v>
      </c>
      <c r="AJ83" s="144">
        <v>35</v>
      </c>
      <c r="AK83" s="144">
        <v>36</v>
      </c>
      <c r="AL83" s="144">
        <v>37</v>
      </c>
      <c r="AM83" s="144">
        <v>38</v>
      </c>
      <c r="AN83" s="144">
        <v>39</v>
      </c>
      <c r="AO83" s="144">
        <v>40</v>
      </c>
      <c r="AP83" s="144">
        <v>41</v>
      </c>
      <c r="AQ83" s="144">
        <v>42</v>
      </c>
      <c r="AR83" s="144">
        <v>43</v>
      </c>
      <c r="AS83" s="144">
        <v>44</v>
      </c>
      <c r="AT83" s="144">
        <v>45</v>
      </c>
      <c r="AU83" s="144">
        <v>46</v>
      </c>
      <c r="AV83" s="144">
        <v>47</v>
      </c>
      <c r="AW83" s="144">
        <v>48</v>
      </c>
      <c r="AX83" s="144">
        <v>49</v>
      </c>
      <c r="AY83" s="144">
        <v>50</v>
      </c>
      <c r="AZ83" s="144">
        <v>51</v>
      </c>
      <c r="BA83" s="144">
        <v>52</v>
      </c>
      <c r="BB83" s="144">
        <v>1</v>
      </c>
      <c r="BC83" s="144">
        <v>2</v>
      </c>
      <c r="BD83" s="144">
        <v>3</v>
      </c>
      <c r="BE83" s="144">
        <v>4</v>
      </c>
      <c r="BF83" s="144">
        <v>5</v>
      </c>
      <c r="BG83" s="144">
        <v>6</v>
      </c>
      <c r="BH83" s="144">
        <v>7</v>
      </c>
      <c r="BI83" s="144">
        <v>8</v>
      </c>
      <c r="BJ83" s="144">
        <v>9</v>
      </c>
      <c r="BK83" s="144">
        <v>10</v>
      </c>
      <c r="BL83" s="144">
        <v>11</v>
      </c>
      <c r="BM83" s="144">
        <v>12</v>
      </c>
      <c r="BN83" s="144">
        <v>13</v>
      </c>
      <c r="BO83" s="144">
        <v>14</v>
      </c>
      <c r="BP83" s="144">
        <v>15</v>
      </c>
      <c r="BQ83" s="144">
        <v>16</v>
      </c>
      <c r="BR83" s="144">
        <v>17</v>
      </c>
      <c r="BS83" s="144">
        <v>18</v>
      </c>
      <c r="BT83" s="144">
        <v>19</v>
      </c>
      <c r="BU83" s="144">
        <v>20</v>
      </c>
      <c r="BV83" s="144">
        <v>21</v>
      </c>
      <c r="BW83" s="144">
        <v>22</v>
      </c>
      <c r="BX83" s="144">
        <v>23</v>
      </c>
      <c r="BY83" s="144">
        <v>24</v>
      </c>
      <c r="BZ83" s="144">
        <v>25</v>
      </c>
      <c r="CA83" s="144">
        <v>26</v>
      </c>
      <c r="CB83" s="144">
        <v>27</v>
      </c>
      <c r="CC83" s="144">
        <v>28</v>
      </c>
      <c r="CD83" s="144">
        <v>29</v>
      </c>
      <c r="CE83" s="144">
        <v>30</v>
      </c>
      <c r="CF83" s="144">
        <v>31</v>
      </c>
      <c r="CG83" s="144">
        <v>32</v>
      </c>
      <c r="CH83" s="144">
        <v>33</v>
      </c>
      <c r="CI83" s="144">
        <v>34</v>
      </c>
      <c r="CJ83" s="144">
        <v>35</v>
      </c>
      <c r="CK83" s="144">
        <v>36</v>
      </c>
      <c r="CL83" s="144">
        <v>37</v>
      </c>
      <c r="CM83" s="144">
        <v>38</v>
      </c>
      <c r="CN83" s="144">
        <v>39</v>
      </c>
      <c r="CO83" s="144">
        <v>40</v>
      </c>
      <c r="CP83" s="144">
        <v>41</v>
      </c>
      <c r="CQ83" s="144">
        <v>42</v>
      </c>
      <c r="CR83" s="144">
        <v>43</v>
      </c>
      <c r="CS83" s="144">
        <v>44</v>
      </c>
      <c r="CT83" s="144">
        <v>45</v>
      </c>
      <c r="CU83" s="144">
        <v>46</v>
      </c>
      <c r="CV83" s="144">
        <v>47</v>
      </c>
      <c r="CW83" s="144">
        <v>48</v>
      </c>
      <c r="CX83" s="144">
        <v>49</v>
      </c>
      <c r="CY83" s="144">
        <v>50</v>
      </c>
      <c r="CZ83" s="144">
        <v>51</v>
      </c>
      <c r="DA83" s="144">
        <v>52</v>
      </c>
    </row>
    <row r="84" spans="2:105" ht="14.4" customHeight="1" x14ac:dyDescent="0.35">
      <c r="B84" s="144" t="s">
        <v>129</v>
      </c>
      <c r="C84" s="142">
        <v>229.07</v>
      </c>
      <c r="D84" s="142">
        <v>229.07</v>
      </c>
      <c r="E84" s="142">
        <v>229.07</v>
      </c>
      <c r="F84" s="142">
        <v>229.07</v>
      </c>
      <c r="G84" s="142">
        <v>229.07</v>
      </c>
      <c r="H84" s="142">
        <v>229.07</v>
      </c>
      <c r="I84" s="142">
        <v>229.07</v>
      </c>
      <c r="J84" s="142">
        <v>229.07</v>
      </c>
      <c r="K84" s="142">
        <v>229.07</v>
      </c>
      <c r="L84" s="142">
        <v>229.07</v>
      </c>
      <c r="M84" s="142">
        <v>229.07</v>
      </c>
      <c r="N84" s="142">
        <v>229.07</v>
      </c>
      <c r="O84" s="142">
        <v>229.07</v>
      </c>
      <c r="P84" s="142">
        <v>229.07</v>
      </c>
      <c r="Q84" s="142">
        <v>229.07</v>
      </c>
      <c r="R84" s="142">
        <v>229.07</v>
      </c>
      <c r="S84" s="142">
        <v>229.07</v>
      </c>
      <c r="T84" s="142">
        <v>229.07</v>
      </c>
      <c r="U84" s="142">
        <v>229.07</v>
      </c>
      <c r="V84" s="142">
        <v>229.07</v>
      </c>
      <c r="W84" s="142">
        <v>229.07</v>
      </c>
      <c r="X84" s="142">
        <v>229.072</v>
      </c>
      <c r="Y84" s="142">
        <v>229.07</v>
      </c>
      <c r="Z84" s="142">
        <v>229.07</v>
      </c>
      <c r="AA84" s="142">
        <v>229.07</v>
      </c>
      <c r="AB84" s="142">
        <v>229.07</v>
      </c>
      <c r="AC84" s="142">
        <v>229.07</v>
      </c>
      <c r="AD84" s="142">
        <v>229.07</v>
      </c>
      <c r="AE84" s="142">
        <v>229.07</v>
      </c>
      <c r="AF84" s="142">
        <v>229.07</v>
      </c>
      <c r="AG84" s="142">
        <v>229.07</v>
      </c>
      <c r="AH84" s="142">
        <v>229.07</v>
      </c>
      <c r="AI84" s="142">
        <v>229.07</v>
      </c>
      <c r="AJ84" s="142">
        <v>229.07</v>
      </c>
      <c r="AK84" s="142">
        <v>229.07</v>
      </c>
      <c r="AL84" s="142">
        <v>229.07</v>
      </c>
      <c r="AM84" s="142">
        <v>229.07</v>
      </c>
      <c r="AN84" s="142">
        <v>229.07</v>
      </c>
      <c r="AO84" s="142">
        <v>229.07</v>
      </c>
      <c r="AP84" s="142">
        <v>229.07</v>
      </c>
      <c r="AQ84" s="142">
        <v>229.07</v>
      </c>
      <c r="AR84" s="142">
        <v>229.07</v>
      </c>
      <c r="AS84" s="142">
        <v>229.07</v>
      </c>
      <c r="AT84" s="142">
        <v>229.07</v>
      </c>
      <c r="AU84" s="142">
        <v>229.07</v>
      </c>
      <c r="AV84" s="142">
        <v>229.07</v>
      </c>
      <c r="AW84" s="142">
        <v>229.07</v>
      </c>
      <c r="AX84" s="142">
        <v>229.072</v>
      </c>
      <c r="AY84" s="142">
        <v>229.072</v>
      </c>
      <c r="AZ84" s="142">
        <v>229.072</v>
      </c>
      <c r="BA84" s="142">
        <v>229.072</v>
      </c>
      <c r="BB84" s="142">
        <v>229.072</v>
      </c>
      <c r="BC84" s="142">
        <v>229.072</v>
      </c>
      <c r="BD84" s="142">
        <v>229.072</v>
      </c>
      <c r="BE84" s="142">
        <v>229.072</v>
      </c>
      <c r="BF84" s="142">
        <v>229.072</v>
      </c>
      <c r="BG84" s="142">
        <v>229.072</v>
      </c>
      <c r="BH84" s="142">
        <v>229.072</v>
      </c>
      <c r="BI84" s="142">
        <v>229.072</v>
      </c>
      <c r="BJ84" s="142">
        <v>229.072</v>
      </c>
      <c r="BK84" s="142">
        <v>229.072</v>
      </c>
      <c r="BL84" s="142">
        <v>229.072</v>
      </c>
      <c r="BM84" s="142">
        <v>229.072</v>
      </c>
      <c r="BN84" s="142">
        <v>229.072</v>
      </c>
      <c r="BO84" s="142">
        <v>229.072</v>
      </c>
      <c r="BP84" s="142">
        <v>229.072</v>
      </c>
      <c r="BQ84" s="142">
        <v>229.072</v>
      </c>
      <c r="BR84" s="142">
        <v>229.072</v>
      </c>
      <c r="BS84" s="142">
        <v>229.072</v>
      </c>
      <c r="BT84" s="142">
        <v>229.072</v>
      </c>
      <c r="BU84" s="142">
        <v>229.072</v>
      </c>
      <c r="BV84" s="142">
        <v>229.072</v>
      </c>
      <c r="BW84" s="142">
        <v>229.072</v>
      </c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</row>
    <row r="85" spans="2:105" ht="14.4" customHeight="1" x14ac:dyDescent="0.35">
      <c r="B85" s="144" t="s">
        <v>130</v>
      </c>
      <c r="C85" s="142">
        <v>364.4425</v>
      </c>
      <c r="D85" s="142">
        <v>364.61329999999998</v>
      </c>
      <c r="E85" s="142">
        <v>364.62619999999998</v>
      </c>
      <c r="F85" s="142">
        <v>367.30619999999999</v>
      </c>
      <c r="G85" s="142">
        <v>367.98829999999998</v>
      </c>
      <c r="H85" s="142">
        <v>369.28449999999998</v>
      </c>
      <c r="I85" s="142">
        <v>370.2998</v>
      </c>
      <c r="J85" s="142">
        <v>369.11</v>
      </c>
      <c r="K85" s="142">
        <v>368.73009999999999</v>
      </c>
      <c r="L85" s="142">
        <v>370.0727</v>
      </c>
      <c r="M85" s="142">
        <v>370.5215</v>
      </c>
      <c r="N85" s="142">
        <v>370.34320000000002</v>
      </c>
      <c r="O85" s="142">
        <v>369.83269999999999</v>
      </c>
      <c r="P85" s="142">
        <v>372.2704</v>
      </c>
      <c r="Q85" s="142">
        <v>373.60980000000001</v>
      </c>
      <c r="R85" s="142">
        <v>374.96570000000003</v>
      </c>
      <c r="S85" s="142">
        <v>374.95049999999998</v>
      </c>
      <c r="T85" s="142">
        <v>374.26769999999999</v>
      </c>
      <c r="U85" s="142">
        <v>374.19630000000001</v>
      </c>
      <c r="V85" s="142">
        <v>375.00209999999998</v>
      </c>
      <c r="W85" s="142">
        <v>376.66</v>
      </c>
      <c r="X85" s="142">
        <v>377.5573</v>
      </c>
      <c r="Y85" s="142">
        <v>378.61</v>
      </c>
      <c r="Z85" s="142">
        <v>378.99130000000002</v>
      </c>
      <c r="AA85" s="142">
        <v>378.99130000000002</v>
      </c>
      <c r="AB85" s="142">
        <v>379.76400000000001</v>
      </c>
      <c r="AC85" s="142">
        <v>380.78469999999999</v>
      </c>
      <c r="AD85" s="142">
        <v>379.92939999999999</v>
      </c>
      <c r="AE85" s="142">
        <v>381.2602</v>
      </c>
      <c r="AF85" s="142">
        <v>383.43279999999999</v>
      </c>
      <c r="AG85" s="142">
        <v>386.63959999999997</v>
      </c>
      <c r="AH85" s="142">
        <v>386.63959999999997</v>
      </c>
      <c r="AI85" s="142">
        <v>388.31799999999998</v>
      </c>
      <c r="AJ85" s="142">
        <v>389.09840000000003</v>
      </c>
      <c r="AK85" s="142">
        <v>391.71530000000001</v>
      </c>
      <c r="AL85" s="142">
        <v>394.43060000000003</v>
      </c>
      <c r="AM85" s="142">
        <v>396.11169999999998</v>
      </c>
      <c r="AN85" s="142">
        <v>398.34750000000003</v>
      </c>
      <c r="AO85" s="142">
        <v>403.29930000000002</v>
      </c>
      <c r="AP85" s="142">
        <v>407.18729999999999</v>
      </c>
      <c r="AQ85" s="142">
        <v>410.64550000000003</v>
      </c>
      <c r="AR85" s="142">
        <v>409.92669999999998</v>
      </c>
      <c r="AS85" s="142">
        <v>416.80990000000003</v>
      </c>
      <c r="AT85" s="142">
        <v>420.13479999999998</v>
      </c>
      <c r="AU85" s="142">
        <v>421.47609999999997</v>
      </c>
      <c r="AV85" s="142">
        <v>427.86309999999997</v>
      </c>
      <c r="AW85" s="142">
        <v>431.33080000000001</v>
      </c>
      <c r="AX85" s="142">
        <v>431.19549999999998</v>
      </c>
      <c r="AY85" s="142">
        <v>429.66609999999997</v>
      </c>
      <c r="AZ85" s="142">
        <v>426.27069999999998</v>
      </c>
      <c r="BA85" s="142">
        <v>434.3972</v>
      </c>
      <c r="BB85" s="142">
        <v>429.63339999999999</v>
      </c>
      <c r="BC85" s="142">
        <v>436.56240000000003</v>
      </c>
      <c r="BD85" s="142">
        <v>441.06099999999998</v>
      </c>
      <c r="BE85" s="142">
        <v>440.69130000000001</v>
      </c>
      <c r="BF85" s="142">
        <v>445.87310000000002</v>
      </c>
      <c r="BG85" s="142">
        <v>449.00599999999997</v>
      </c>
      <c r="BH85" s="142">
        <v>453.649</v>
      </c>
      <c r="BI85" s="142">
        <v>460.34899999999999</v>
      </c>
      <c r="BJ85" s="142">
        <v>464.68560000000002</v>
      </c>
      <c r="BK85" s="142">
        <v>471.4701</v>
      </c>
      <c r="BL85" s="142">
        <v>480.84969999999998</v>
      </c>
      <c r="BM85" s="142">
        <v>489.14519999999999</v>
      </c>
      <c r="BN85" s="142">
        <v>493.61680000000001</v>
      </c>
      <c r="BO85" s="142">
        <v>493.61680000000001</v>
      </c>
      <c r="BP85" s="142">
        <v>488.13709999999998</v>
      </c>
      <c r="BQ85" s="142">
        <v>492.6028</v>
      </c>
      <c r="BR85" s="142">
        <v>495.97120000000001</v>
      </c>
      <c r="BS85" s="142">
        <v>497.91669999999999</v>
      </c>
      <c r="BT85" s="142">
        <v>498.02589999999998</v>
      </c>
      <c r="BU85" s="142">
        <v>496.37310000000002</v>
      </c>
      <c r="BV85" s="142">
        <v>493.92970000000003</v>
      </c>
      <c r="BW85" s="142">
        <v>488.66210000000001</v>
      </c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</row>
    <row r="86" spans="2:105" ht="14.4" customHeight="1" x14ac:dyDescent="0.35">
      <c r="B86" s="144" t="s">
        <v>131</v>
      </c>
      <c r="C86" s="142">
        <v>459.56</v>
      </c>
      <c r="D86" s="142">
        <v>456.08550000000002</v>
      </c>
      <c r="E86" s="142">
        <v>458.25459999999998</v>
      </c>
      <c r="F86" s="142">
        <v>459.06240000000003</v>
      </c>
      <c r="G86" s="142">
        <v>457.77870000000001</v>
      </c>
      <c r="H86" s="142">
        <v>468.4178</v>
      </c>
      <c r="I86" s="142">
        <v>468.72379999999998</v>
      </c>
      <c r="J86" s="142">
        <v>464.39</v>
      </c>
      <c r="K86" s="142">
        <v>464.27730000000003</v>
      </c>
      <c r="L86" s="142">
        <v>469.18520000000001</v>
      </c>
      <c r="M86" s="142">
        <v>467.029</v>
      </c>
      <c r="N86" s="142">
        <v>464.86</v>
      </c>
      <c r="O86" s="142">
        <v>465.67090000000002</v>
      </c>
      <c r="P86" s="142">
        <v>472.33640000000003</v>
      </c>
      <c r="Q86" s="142">
        <v>474.08819999999997</v>
      </c>
      <c r="R86" s="142">
        <v>474.9751</v>
      </c>
      <c r="S86" s="142">
        <v>471.74</v>
      </c>
      <c r="T86" s="142">
        <v>469.02569999999997</v>
      </c>
      <c r="U86" s="142">
        <v>475.18830000000003</v>
      </c>
      <c r="V86" s="142">
        <v>472.39890000000003</v>
      </c>
      <c r="W86" s="142">
        <v>473.59</v>
      </c>
      <c r="X86" s="142">
        <v>471.86239999999998</v>
      </c>
      <c r="Y86" s="142">
        <v>475.39929999999998</v>
      </c>
      <c r="Z86" s="142">
        <v>477.0496</v>
      </c>
      <c r="AA86" s="142">
        <v>477.0496</v>
      </c>
      <c r="AB86" s="142">
        <v>473.31939999999997</v>
      </c>
      <c r="AC86" s="142">
        <v>472.24130000000002</v>
      </c>
      <c r="AD86" s="142">
        <v>467.45549999999997</v>
      </c>
      <c r="AE86" s="142">
        <v>467.03609999999998</v>
      </c>
      <c r="AF86" s="142">
        <v>468.5489</v>
      </c>
      <c r="AG86" s="142">
        <v>471.37090000000001</v>
      </c>
      <c r="AH86" s="142">
        <v>471.37090000000001</v>
      </c>
      <c r="AI86" s="142">
        <v>467.18959999999998</v>
      </c>
      <c r="AJ86" s="142">
        <v>474.25490000000002</v>
      </c>
      <c r="AK86" s="142">
        <v>475.20940000000002</v>
      </c>
      <c r="AL86" s="142">
        <v>474.6438</v>
      </c>
      <c r="AM86" s="142">
        <v>471.19240000000002</v>
      </c>
      <c r="AN86" s="142">
        <v>472.8913</v>
      </c>
      <c r="AO86" s="142">
        <v>478.79059999999998</v>
      </c>
      <c r="AP86" s="142">
        <v>477.12959999999998</v>
      </c>
      <c r="AQ86" s="142">
        <v>482.04259999999999</v>
      </c>
      <c r="AR86" s="142">
        <v>482.28289999999998</v>
      </c>
      <c r="AS86" s="142">
        <v>492.85079999999999</v>
      </c>
      <c r="AT86" s="142">
        <v>484.60500000000002</v>
      </c>
      <c r="AU86" s="142">
        <v>480.58589999999998</v>
      </c>
      <c r="AV86" s="142">
        <v>475.73469999999998</v>
      </c>
      <c r="AW86" s="142">
        <v>466.62369999999999</v>
      </c>
      <c r="AX86" s="142">
        <v>473.01889999999997</v>
      </c>
      <c r="AY86" s="142">
        <v>467.77589999999998</v>
      </c>
      <c r="AZ86" s="142">
        <v>471.06330000000003</v>
      </c>
      <c r="BA86" s="142">
        <v>468.93290000000002</v>
      </c>
      <c r="BB86" s="142">
        <v>478.78820000000002</v>
      </c>
      <c r="BC86" s="142">
        <v>482.85550000000001</v>
      </c>
      <c r="BD86" s="142">
        <v>486.51</v>
      </c>
      <c r="BE86" s="142">
        <v>489.99090000000001</v>
      </c>
      <c r="BF86" s="142">
        <v>493.28039999999999</v>
      </c>
      <c r="BG86" s="142">
        <v>497.99439999999998</v>
      </c>
      <c r="BH86" s="142">
        <v>503.85289999999998</v>
      </c>
      <c r="BI86" s="142">
        <v>513.1771</v>
      </c>
      <c r="BJ86" s="142">
        <v>523.99990000000003</v>
      </c>
      <c r="BK86" s="142">
        <v>536.947</v>
      </c>
      <c r="BL86" s="142">
        <v>556.5933</v>
      </c>
      <c r="BM86" s="142">
        <v>583.23239999999998</v>
      </c>
      <c r="BN86" s="142">
        <v>587.06100000000004</v>
      </c>
      <c r="BO86" s="142">
        <v>587.06100000000004</v>
      </c>
      <c r="BP86" s="142">
        <v>550.74099999999999</v>
      </c>
      <c r="BQ86" s="142">
        <v>545.78719999999998</v>
      </c>
      <c r="BR86" s="142">
        <v>545.83180000000004</v>
      </c>
      <c r="BS86" s="142">
        <v>543.39689999999996</v>
      </c>
      <c r="BT86" s="142">
        <v>530.79650000000004</v>
      </c>
      <c r="BU86" s="142">
        <v>535.79700000000003</v>
      </c>
      <c r="BV86" s="142">
        <v>542.1232</v>
      </c>
      <c r="BW86" s="142">
        <v>549.24789999999996</v>
      </c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</row>
    <row r="87" spans="2:105" ht="14.4" customHeight="1" x14ac:dyDescent="0.35">
      <c r="B87" s="144" t="s">
        <v>132</v>
      </c>
      <c r="C87" s="142">
        <v>200.85749999999999</v>
      </c>
      <c r="D87" s="142">
        <v>202.77780000000001</v>
      </c>
      <c r="E87" s="142">
        <v>237.00290000000001</v>
      </c>
      <c r="F87" s="142">
        <v>236.76339999999999</v>
      </c>
      <c r="G87" s="142">
        <v>203.63489999999999</v>
      </c>
      <c r="H87" s="142">
        <v>277.54680000000002</v>
      </c>
      <c r="I87" s="142">
        <v>173.38489999999999</v>
      </c>
      <c r="J87" s="142">
        <v>202.89</v>
      </c>
      <c r="K87" s="142">
        <v>289.30739999999997</v>
      </c>
      <c r="L87" s="142">
        <v>210.55420000000001</v>
      </c>
      <c r="M87" s="142">
        <v>191.91489999999999</v>
      </c>
      <c r="N87" s="142">
        <v>202.08</v>
      </c>
      <c r="O87" s="142">
        <v>209.4563</v>
      </c>
      <c r="P87" s="142">
        <v>190.40950000000001</v>
      </c>
      <c r="Q87" s="142">
        <v>204.0489</v>
      </c>
      <c r="R87" s="142">
        <v>202.30879999999999</v>
      </c>
      <c r="S87" s="142">
        <v>216.32339999999999</v>
      </c>
      <c r="T87" s="142">
        <v>265.9717</v>
      </c>
      <c r="U87" s="142">
        <v>256.74419999999998</v>
      </c>
      <c r="V87" s="142">
        <v>255.37889999999999</v>
      </c>
      <c r="W87" s="142">
        <v>251.39</v>
      </c>
      <c r="X87" s="142">
        <v>259.59609999999998</v>
      </c>
      <c r="Y87" s="142">
        <v>223.60169999999999</v>
      </c>
      <c r="Z87" s="142">
        <v>188.62620000000001</v>
      </c>
      <c r="AA87" s="142">
        <v>188.62620000000001</v>
      </c>
      <c r="AB87" s="142">
        <v>168.99019999999999</v>
      </c>
      <c r="AC87" s="142">
        <v>304.97559999999999</v>
      </c>
      <c r="AD87" s="142">
        <v>193.07589999999999</v>
      </c>
      <c r="AE87" s="142">
        <v>304.4966</v>
      </c>
      <c r="AF87" s="142">
        <v>196.64269999999999</v>
      </c>
      <c r="AG87" s="142">
        <v>257.55840000000001</v>
      </c>
      <c r="AH87" s="142">
        <v>257.55840000000001</v>
      </c>
      <c r="AI87" s="142">
        <v>196.5479</v>
      </c>
      <c r="AJ87" s="142">
        <v>195.05770000000001</v>
      </c>
      <c r="AK87" s="142">
        <v>187.9102</v>
      </c>
      <c r="AL87" s="142">
        <v>217.50829999999999</v>
      </c>
      <c r="AM87" s="142">
        <v>212.8955</v>
      </c>
      <c r="AN87" s="142">
        <v>211.4006</v>
      </c>
      <c r="AO87" s="142">
        <v>211.80940000000001</v>
      </c>
      <c r="AP87" s="142">
        <v>285.27370000000002</v>
      </c>
      <c r="AQ87" s="142">
        <v>202.4776</v>
      </c>
      <c r="AR87" s="142">
        <v>206.91470000000001</v>
      </c>
      <c r="AS87" s="142">
        <v>180.17949999999999</v>
      </c>
      <c r="AT87" s="142">
        <v>202.39869999999999</v>
      </c>
      <c r="AU87" s="142">
        <v>174.70849999999999</v>
      </c>
      <c r="AV87" s="142">
        <v>298.33499999999998</v>
      </c>
      <c r="AW87" s="142">
        <v>306.57220000000001</v>
      </c>
      <c r="AX87" s="142">
        <v>186.4924</v>
      </c>
      <c r="AY87" s="142">
        <v>178.42320000000001</v>
      </c>
      <c r="AZ87" s="142">
        <v>177.7799</v>
      </c>
      <c r="BA87" s="142">
        <v>177.32740000000001</v>
      </c>
      <c r="BB87" s="142">
        <v>252.22659999999999</v>
      </c>
      <c r="BC87" s="142">
        <v>304.87790000000001</v>
      </c>
      <c r="BD87" s="142">
        <v>314.25119999999998</v>
      </c>
      <c r="BE87" s="142">
        <v>188.54499999999999</v>
      </c>
      <c r="BF87" s="142">
        <v>325.37909999999999</v>
      </c>
      <c r="BG87" s="142">
        <v>291.40890000000002</v>
      </c>
      <c r="BH87" s="142">
        <v>312.59809999999999</v>
      </c>
      <c r="BI87" s="142">
        <v>317.71339999999998</v>
      </c>
      <c r="BJ87" s="142">
        <v>349.9787</v>
      </c>
      <c r="BK87" s="142">
        <v>356.51670000000001</v>
      </c>
      <c r="BL87" s="142">
        <v>320.5564</v>
      </c>
      <c r="BM87" s="142">
        <v>305.38589999999999</v>
      </c>
      <c r="BN87" s="142">
        <v>344.18689999999998</v>
      </c>
      <c r="BO87" s="142">
        <v>372.51819999999998</v>
      </c>
      <c r="BP87" s="142">
        <v>272.23020000000002</v>
      </c>
      <c r="BQ87" s="142">
        <v>226.0856</v>
      </c>
      <c r="BR87" s="142">
        <v>355.05090000000001</v>
      </c>
      <c r="BS87" s="142">
        <v>348.351</v>
      </c>
      <c r="BT87" s="142">
        <v>347.05919999999998</v>
      </c>
      <c r="BU87" s="142">
        <v>372.27089999999998</v>
      </c>
      <c r="BV87" s="142">
        <v>357.29739999999998</v>
      </c>
      <c r="BW87" s="142">
        <v>362.46350000000001</v>
      </c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</row>
    <row r="88" spans="2:105" ht="14.4" customHeight="1" x14ac:dyDescent="0.35">
      <c r="B88" s="144" t="s">
        <v>76</v>
      </c>
      <c r="C88" s="142">
        <v>295.58969999999999</v>
      </c>
      <c r="D88" s="142">
        <v>308.43299999999999</v>
      </c>
      <c r="E88" s="142">
        <v>313.0908</v>
      </c>
      <c r="F88" s="142">
        <v>314.58690000000001</v>
      </c>
      <c r="G88" s="142">
        <v>308.85579999999999</v>
      </c>
      <c r="H88" s="142">
        <v>317.37799999999999</v>
      </c>
      <c r="I88" s="142">
        <v>318.85270000000003</v>
      </c>
      <c r="J88" s="142">
        <v>324.55</v>
      </c>
      <c r="K88" s="142">
        <v>326.60770000000002</v>
      </c>
      <c r="L88" s="142">
        <v>328.2457</v>
      </c>
      <c r="M88" s="142">
        <v>322.90460000000002</v>
      </c>
      <c r="N88" s="142">
        <v>325.59910000000002</v>
      </c>
      <c r="O88" s="142">
        <v>327.26859999999999</v>
      </c>
      <c r="P88" s="142">
        <v>319.52210000000002</v>
      </c>
      <c r="Q88" s="142">
        <v>323.3605</v>
      </c>
      <c r="R88" s="142">
        <v>325.04349999999999</v>
      </c>
      <c r="S88" s="142">
        <v>320.37759999999997</v>
      </c>
      <c r="T88" s="142">
        <v>320.12189999999998</v>
      </c>
      <c r="U88" s="142">
        <v>314.43970000000002</v>
      </c>
      <c r="V88" s="142">
        <v>322.65069999999997</v>
      </c>
      <c r="W88" s="142">
        <v>322.35000000000002</v>
      </c>
      <c r="X88" s="142">
        <v>320.4461</v>
      </c>
      <c r="Y88" s="142">
        <v>320.50650000000002</v>
      </c>
      <c r="Z88" s="142">
        <v>318.54899999999998</v>
      </c>
      <c r="AA88" s="142">
        <v>318.54899999999998</v>
      </c>
      <c r="AB88" s="142">
        <v>330.714</v>
      </c>
      <c r="AC88" s="142">
        <v>326.6832</v>
      </c>
      <c r="AD88" s="142">
        <v>323.70760000000001</v>
      </c>
      <c r="AE88" s="142">
        <v>331.59519999999998</v>
      </c>
      <c r="AF88" s="142">
        <v>326.86779999999999</v>
      </c>
      <c r="AG88" s="142">
        <v>321.32479999999998</v>
      </c>
      <c r="AH88" s="142">
        <v>321.32479999999998</v>
      </c>
      <c r="AI88" s="142">
        <v>324.99079999999998</v>
      </c>
      <c r="AJ88" s="142">
        <v>334.84219999999999</v>
      </c>
      <c r="AK88" s="142">
        <v>336.93990000000002</v>
      </c>
      <c r="AL88" s="142">
        <v>338.87979999999999</v>
      </c>
      <c r="AM88" s="142">
        <v>344.21789999999999</v>
      </c>
      <c r="AN88" s="142">
        <v>345.93439999999998</v>
      </c>
      <c r="AO88" s="142">
        <v>341.48250000000002</v>
      </c>
      <c r="AP88" s="142">
        <v>347.75920000000002</v>
      </c>
      <c r="AQ88" s="142">
        <v>357.5016</v>
      </c>
      <c r="AR88" s="142">
        <v>363.2242</v>
      </c>
      <c r="AS88" s="142">
        <v>370.47710000000001</v>
      </c>
      <c r="AT88" s="142">
        <v>369.7269</v>
      </c>
      <c r="AU88" s="142">
        <v>366.7765</v>
      </c>
      <c r="AV88" s="142">
        <v>372.73270000000002</v>
      </c>
      <c r="AW88" s="142">
        <v>372.97919999999999</v>
      </c>
      <c r="AX88" s="142">
        <v>381.85879999999997</v>
      </c>
      <c r="AY88" s="142">
        <v>380.31700000000001</v>
      </c>
      <c r="AZ88" s="142">
        <v>385.90050000000002</v>
      </c>
      <c r="BA88" s="142">
        <v>384.04259999999999</v>
      </c>
      <c r="BB88" s="142">
        <v>386.80450000000002</v>
      </c>
      <c r="BC88" s="142">
        <v>381.95800000000003</v>
      </c>
      <c r="BD88" s="142">
        <v>374.58109999999999</v>
      </c>
      <c r="BE88" s="142">
        <v>374.37139999999999</v>
      </c>
      <c r="BF88" s="142">
        <v>394.74029999999999</v>
      </c>
      <c r="BG88" s="142">
        <v>401.05130000000003</v>
      </c>
      <c r="BH88" s="142">
        <v>397.0206</v>
      </c>
      <c r="BI88" s="142">
        <v>407.3734</v>
      </c>
      <c r="BJ88" s="142">
        <v>409.33929999999998</v>
      </c>
      <c r="BK88" s="142">
        <v>410.1164</v>
      </c>
      <c r="BL88" s="142">
        <v>416.5455</v>
      </c>
      <c r="BM88" s="142">
        <v>417.80329999999998</v>
      </c>
      <c r="BN88" s="142">
        <v>412.98520000000002</v>
      </c>
      <c r="BO88" s="142">
        <v>412.98520000000002</v>
      </c>
      <c r="BP88" s="142">
        <v>418.81549999999999</v>
      </c>
      <c r="BQ88" s="142">
        <v>423.55689999999998</v>
      </c>
      <c r="BR88" s="142">
        <v>429.87099999999998</v>
      </c>
      <c r="BS88" s="142">
        <v>427.32490000000001</v>
      </c>
      <c r="BT88" s="142">
        <v>434.86340000000001</v>
      </c>
      <c r="BU88" s="142">
        <v>425.45740000000001</v>
      </c>
      <c r="BV88" s="142">
        <v>427.2937</v>
      </c>
      <c r="BW88" s="142">
        <v>430.71969999999999</v>
      </c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2022-06-15T09:36:42Z</dcterms:modified>
</cp:coreProperties>
</file>