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J:\SKT\TIS - Tržne cene\ZITA\2022\POROČILA\"/>
    </mc:Choice>
  </mc:AlternateContent>
  <xr:revisionPtr revIDLastSave="0" documentId="13_ncr:1_{9145E302-945D-4EF5-B506-58D48958B1D7}" xr6:coauthVersionLast="47" xr6:coauthVersionMax="47" xr10:uidLastSave="{00000000-0000-0000-0000-000000000000}"/>
  <bookViews>
    <workbookView xWindow="28680" yWindow="-120" windowWidth="25440" windowHeight="15390" tabRatio="541" xr2:uid="{00000000-000D-0000-FFFF-FFFF00000000}"/>
  </bookViews>
  <sheets>
    <sheet name="Osnovni obrazec " sheetId="3" r:id="rId1"/>
    <sheet name="Pšenica" sheetId="18" r:id="rId2"/>
    <sheet name="Pšenica_SLO-EU" sheetId="19" r:id="rId3"/>
    <sheet name="Koruza" sheetId="20" r:id="rId4"/>
    <sheet name="Koruza_SLO-EU" sheetId="21" r:id="rId5"/>
  </sheets>
  <definedNames>
    <definedName name="_ftn1" localSheetId="1">Pšenica!#REF!</definedName>
    <definedName name="_ftnref1" localSheetId="1">Pšenica!$B$154</definedName>
    <definedName name="_Toc374711662" localSheetId="1">Pšenica!$B$1</definedName>
    <definedName name="_Toc374711663" localSheetId="2">'Pšenica_SLO-EU'!$B$2</definedName>
    <definedName name="_Toc374711665" localSheetId="4">'Koruza_SLO-EU'!$B$2</definedName>
    <definedName name="_Toc374711666" localSheetId="1">Pšenica!$C$5</definedName>
    <definedName name="_Toc374711668" localSheetId="1">Pšenica!$D$152</definedName>
    <definedName name="_Toc374711673" localSheetId="4">'Koruza_SLO-EU'!$B$5</definedName>
    <definedName name="_Toc374711674" localSheetId="1">Pšenica!$A$100</definedName>
    <definedName name="_Toc374711675" localSheetId="1">Pšenica!$B$138</definedName>
    <definedName name="_Toc86546908" localSheetId="2">'Pšenica_SLO-EU'!$B$48</definedName>
    <definedName name="_Toc86546909" localSheetId="4">'Koruza_SLO-EU'!$B$42</definedName>
    <definedName name="teden" localSheetId="2">'Pšenica_SLO-EU'!$B$5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5" i="18" l="1"/>
  <c r="E152" i="18"/>
  <c r="D5" i="18"/>
  <c r="D12" i="18"/>
  <c r="E155" i="20"/>
  <c r="E89" i="20"/>
  <c r="D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D89" authorId="0" shapeId="0" xr:uid="{00000000-0006-0000-03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<sst xmlns="http://schemas.openxmlformats.org/spreadsheetml/2006/main" count="157" uniqueCount="94">
  <si>
    <t>PŠENICA</t>
  </si>
  <si>
    <t>KORUZA</t>
  </si>
  <si>
    <t>TEDEN</t>
  </si>
  <si>
    <t>CENA</t>
  </si>
  <si>
    <t>KOLIČINA (kg)</t>
  </si>
  <si>
    <t>PŠENICA PO LETIH - V EUR</t>
  </si>
  <si>
    <t>Količina (kg)</t>
  </si>
  <si>
    <t>Cena (EUR/t)</t>
  </si>
  <si>
    <t>Sprememba cene od predhodnega obdobja</t>
  </si>
  <si>
    <t>Sprememba cene od predhodnega obdobja (%)</t>
  </si>
  <si>
    <t>I. Osnovno poročilo za pšenico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</si>
  <si>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</si>
  <si>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</si>
  <si>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</si>
  <si>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</si>
  <si>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</si>
  <si>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</si>
  <si>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</si>
  <si>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</si>
  <si>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</si>
  <si>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</si>
  <si>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</si>
  <si>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</si>
  <si>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TRG PŠENICE IN KORUZE</t>
  </si>
  <si>
    <t>[1]  Pravilnik o tržno informacijskem sistemu za trg s pšenico in s koruzo (Uradni list RS, št. 62/13)</t>
  </si>
  <si>
    <t>Reprezentativni trg predstavljajo mlinska podjetja oziroma tovarne krmil, ki letno odkupijo več kot 2.000 t pšenice oziroma koruze.</t>
  </si>
  <si>
    <t>II. Osnovno poročilo za koruzo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</si>
  <si>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</si>
  <si>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</si>
  <si>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</si>
  <si>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</si>
  <si>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</si>
  <si>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</si>
  <si>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</si>
  <si>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</si>
  <si>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</si>
  <si>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</si>
  <si>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</si>
  <si>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</si>
  <si>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</si>
  <si>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</si>
  <si>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</si>
  <si>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</si>
  <si>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</si>
  <si>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</si>
  <si>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</si>
  <si>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</si>
  <si>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</si>
  <si>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</si>
  <si>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</si>
  <si>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</si>
  <si>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</si>
  <si>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</si>
  <si>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Sprememba od predhodnega obdobja</t>
  </si>
  <si>
    <t>Sprememba od predhodnega obdobja (%)</t>
  </si>
  <si>
    <t>teden</t>
  </si>
  <si>
    <t>EU max</t>
  </si>
  <si>
    <t>EU min</t>
  </si>
  <si>
    <t>SLO</t>
  </si>
  <si>
    <t>EU POVPREČJE</t>
  </si>
  <si>
    <t>Tabela 2 : Evropske cene</t>
  </si>
  <si>
    <t>*N.P. - ni podatka</t>
  </si>
  <si>
    <t>Tabela 4: Cena koruze (EUR/t) za leta 2019, 2020 in 2021</t>
  </si>
  <si>
    <t>[[1] Cena pšenice (EUR/t) za posamezno državo predstavlja povprečje cen z različnih krajev odkupa v posamezni državi.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</si>
  <si>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</si>
  <si>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EU primerjava za pšenico (bredmaking common wheat – krušna pšenica)</t>
  </si>
  <si>
    <r>
      <t xml:space="preserve">Grafikon 1 </t>
    </r>
    <r>
      <rPr>
        <i/>
        <sz val="11"/>
        <rFont val="Calibri"/>
        <family val="2"/>
        <charset val="238"/>
        <scheme val="minor"/>
      </rPr>
      <t xml:space="preserve">: </t>
    </r>
    <r>
      <rPr>
        <sz val="11"/>
        <rFont val="Calibri"/>
        <family val="2"/>
        <charset val="238"/>
        <scheme val="minor"/>
      </rPr>
      <t xml:space="preserve">Gibanje količine (kg) in cene (EUR/t) koruze po posameznih tednih </t>
    </r>
  </si>
  <si>
    <r>
      <rPr>
        <vertAlign val="superscript"/>
        <sz val="10"/>
        <rFont val="Calibri"/>
        <family val="2"/>
        <charset val="238"/>
        <scheme val="minor"/>
      </rPr>
      <t xml:space="preserve">[1] </t>
    </r>
    <r>
      <rPr>
        <sz val="10"/>
        <rFont val="Calibri"/>
        <family val="2"/>
        <charset val="238"/>
        <scheme val="minor"/>
      </rPr>
      <t>Cena koruze (EUR/t) za posamezno državo predstavlja povprečje cen z različnih krajev odkupa v posamezni državi.</t>
    </r>
  </si>
  <si>
    <r>
      <t xml:space="preserve">EU primerjava za koruzo </t>
    </r>
    <r>
      <rPr>
        <b/>
        <sz val="11"/>
        <rFont val="Calibri"/>
        <family val="2"/>
        <charset val="238"/>
        <scheme val="minor"/>
      </rPr>
      <t>(feed maize – krmna koruza</t>
    </r>
    <r>
      <rPr>
        <b/>
        <sz val="12"/>
        <rFont val="Calibri"/>
        <family val="2"/>
        <charset val="238"/>
        <scheme val="minor"/>
      </rPr>
      <t>)</t>
    </r>
  </si>
  <si>
    <t>Teden:</t>
  </si>
  <si>
    <t>Tabela 1: Cena in količina odkupljene pšenice za</t>
  </si>
  <si>
    <t xml:space="preserve">Tabela 2: Cena in količina odkupljene pšenice za </t>
  </si>
  <si>
    <t>Tabela 5: Tržna cena pšenice v primerjavi z intervencijsko ceno pšenice v tednu:</t>
  </si>
  <si>
    <t>Tabela 1: Cena in količina odkupljene koruze za</t>
  </si>
  <si>
    <t>Tabela 5: Tržna cena koruze v primerjavi z intervencijsko ceno koruze v tednu:</t>
  </si>
  <si>
    <t>N.P.</t>
  </si>
  <si>
    <t>Razlika med 2022/21</t>
  </si>
  <si>
    <t>Razlika med 2022/21 (%)</t>
  </si>
  <si>
    <t>Grafikon 1: Primerjava slovenske in EU cen pšenice po posameznih tednih v letih 2021 in 2022</t>
  </si>
  <si>
    <t>Tabela 4: Cena pšenice (EUR/t) za leta 2020, 2021 in 2022</t>
  </si>
  <si>
    <t>Grafikon 2: Gibanje cene pšenice po posameznih tednih, za leta 2020, 2021 in 2022</t>
  </si>
  <si>
    <t>Tabela 3: Primerjava cen koruze (EUR/t) za leta 2020, 2021 in 2022 za</t>
  </si>
  <si>
    <t>RAZLIKA MED LETI 2022/21</t>
  </si>
  <si>
    <t>RAZLIKA MED LETI 2022/21 v %</t>
  </si>
  <si>
    <t>Grafikon 2: Gibanje cene koruze po posameznih tednih, za leta 2020, 2021 in 2022</t>
  </si>
  <si>
    <t>Grafikon 6: Primerjava slovenske in EU cen koruze po posameznih tednih v letih 2021 in 2022</t>
  </si>
  <si>
    <t xml:space="preserve">Tabela 3: Primerjava cen pšenice (EUR/t) za leta 2020, 2021 in 2022 v tednu:  </t>
  </si>
  <si>
    <t>Tabela 2: Cena in količina odkupljene koruze po tednih 2021/2022</t>
  </si>
  <si>
    <t>Datum: 26.4.2022</t>
  </si>
  <si>
    <t>16. teden (18.4.2022-24.4.2022)</t>
  </si>
  <si>
    <t>Tabela 1: Slovenske in EU cene pšenice za 15. teden (11.4.2022-17.4.2022)</t>
  </si>
  <si>
    <t>Evropskih podatkov za 15. teden še ni bilo na voljo za objavo.</t>
  </si>
  <si>
    <t>Tabela 1: Slovenske in EU cene koruze za 15. teden (11.4.2022-17.4.2022)</t>
  </si>
  <si>
    <t>Številka: 3305-10/2022/159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</si>
</sst>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</numFmts>
  <fonts count="4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vertAlign val="superscript"/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Arial CE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FF000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7" applyNumberFormat="0" applyAlignment="0" applyProtection="0"/>
    <xf numFmtId="0" fontId="8" fillId="0" borderId="0" applyNumberFormat="0" applyFill="0" applyBorder="0" applyAlignment="0" applyProtection="0"/>
    <xf numFmtId="0" fontId="9" fillId="0" borderId="8" applyNumberFormat="0" applyFill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1" fillId="0" borderId="0" applyNumberFormat="0" applyFill="0" applyBorder="0" applyAlignment="0" applyProtection="0"/>
    <xf numFmtId="0" fontId="4" fillId="0" borderId="0"/>
    <xf numFmtId="0" fontId="12" fillId="22" borderId="0" applyNumberFormat="0" applyBorder="0" applyAlignment="0" applyProtection="0"/>
    <xf numFmtId="0" fontId="4" fillId="23" borderId="11" applyNumberFormat="0" applyFon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15" fillId="0" borderId="12" applyNumberFormat="0" applyFill="0" applyAlignment="0" applyProtection="0"/>
    <xf numFmtId="0" fontId="16" fillId="30" borderId="13" applyNumberFormat="0" applyAlignment="0" applyProtection="0"/>
    <xf numFmtId="0" fontId="17" fillId="21" borderId="14" applyNumberFormat="0" applyAlignment="0" applyProtection="0"/>
    <xf numFmtId="0" fontId="18" fillId="31" borderId="0" applyNumberFormat="0" applyBorder="0" applyAlignment="0" applyProtection="0"/>
    <xf numFmtId="0" fontId="19" fillId="32" borderId="14" applyNumberFormat="0" applyAlignment="0" applyProtection="0"/>
    <xf numFmtId="0" fontId="20" fillId="0" borderId="15" applyNumberFormat="0" applyFill="0" applyAlignment="0" applyProtection="0"/>
    <xf numFmtId="9" fontId="21" fillId="0" borderId="0" applyFont="0" applyFill="0" applyBorder="0" applyAlignment="0" applyProtection="0"/>
    <xf numFmtId="0" fontId="3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0" borderId="0"/>
    <xf numFmtId="0" fontId="2" fillId="23" borderId="11" applyNumberFormat="0" applyFont="0" applyAlignment="0" applyProtection="0"/>
    <xf numFmtId="166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2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1" fillId="0" borderId="0"/>
    <xf numFmtId="0" fontId="3" fillId="0" borderId="0"/>
    <xf numFmtId="9" fontId="21" fillId="0" borderId="0" applyFont="0" applyFill="0" applyBorder="0" applyAlignment="0" applyProtection="0"/>
  </cellStyleXfs>
  <cellXfs count="240">
    <xf numFmtId="0" fontId="0" fillId="0" borderId="0" xfId="0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vertical="center"/>
    </xf>
    <xf numFmtId="0" fontId="24" fillId="36" borderId="3" xfId="0" applyFont="1" applyFill="1" applyBorder="1" applyAlignment="1">
      <alignment horizontal="center"/>
    </xf>
    <xf numFmtId="0" fontId="28" fillId="0" borderId="0" xfId="0" applyFont="1"/>
    <xf numFmtId="3" fontId="28" fillId="0" borderId="0" xfId="0" applyNumberFormat="1" applyFont="1"/>
    <xf numFmtId="2" fontId="26" fillId="35" borderId="23" xfId="0" applyNumberFormat="1" applyFont="1" applyFill="1" applyBorder="1" applyAlignment="1">
      <alignment horizontal="center"/>
    </xf>
    <xf numFmtId="2" fontId="26" fillId="35" borderId="18" xfId="0" applyNumberFormat="1" applyFont="1" applyFill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36" borderId="22" xfId="0" applyFont="1" applyFill="1" applyBorder="1" applyAlignment="1">
      <alignment horizontal="center"/>
    </xf>
    <xf numFmtId="3" fontId="26" fillId="35" borderId="4" xfId="0" applyNumberFormat="1" applyFont="1" applyFill="1" applyBorder="1" applyAlignment="1">
      <alignment horizontal="center"/>
    </xf>
    <xf numFmtId="0" fontId="26" fillId="36" borderId="17" xfId="0" applyFont="1" applyFill="1" applyBorder="1" applyAlignment="1">
      <alignment horizontal="center"/>
    </xf>
    <xf numFmtId="3" fontId="26" fillId="35" borderId="1" xfId="0" applyNumberFormat="1" applyFont="1" applyFill="1" applyBorder="1" applyAlignment="1">
      <alignment horizontal="center"/>
    </xf>
    <xf numFmtId="0" fontId="23" fillId="36" borderId="3" xfId="0" applyFont="1" applyFill="1" applyBorder="1" applyAlignment="1">
      <alignment horizontal="center"/>
    </xf>
    <xf numFmtId="0" fontId="23" fillId="36" borderId="6" xfId="0" applyFont="1" applyFill="1" applyBorder="1" applyAlignment="1">
      <alignment horizontal="center"/>
    </xf>
    <xf numFmtId="0" fontId="23" fillId="36" borderId="5" xfId="0" applyFont="1" applyFill="1" applyBorder="1" applyAlignment="1">
      <alignment horizontal="center"/>
    </xf>
    <xf numFmtId="0" fontId="24" fillId="36" borderId="2" xfId="0" applyFont="1" applyFill="1" applyBorder="1" applyAlignment="1">
      <alignment horizontal="center"/>
    </xf>
    <xf numFmtId="0" fontId="24" fillId="36" borderId="5" xfId="0" applyFont="1" applyFill="1" applyBorder="1" applyAlignment="1">
      <alignment horizontal="center"/>
    </xf>
    <xf numFmtId="0" fontId="24" fillId="36" borderId="6" xfId="0" applyFont="1" applyFill="1" applyBorder="1" applyAlignment="1">
      <alignment horizontal="center"/>
    </xf>
    <xf numFmtId="2" fontId="26" fillId="35" borderId="37" xfId="0" applyNumberFormat="1" applyFont="1" applyFill="1" applyBorder="1" applyAlignment="1">
      <alignment horizontal="center"/>
    </xf>
    <xf numFmtId="0" fontId="30" fillId="0" borderId="0" xfId="0" applyFont="1"/>
    <xf numFmtId="2" fontId="28" fillId="33" borderId="4" xfId="0" applyNumberFormat="1" applyFont="1" applyFill="1" applyBorder="1" applyAlignment="1">
      <alignment horizontal="center"/>
    </xf>
    <xf numFmtId="0" fontId="23" fillId="34" borderId="33" xfId="0" applyFont="1" applyFill="1" applyBorder="1"/>
    <xf numFmtId="2" fontId="28" fillId="33" borderId="1" xfId="0" applyNumberFormat="1" applyFont="1" applyFill="1" applyBorder="1" applyAlignment="1">
      <alignment horizontal="center"/>
    </xf>
    <xf numFmtId="10" fontId="28" fillId="33" borderId="18" xfId="43" applyNumberFormat="1" applyFont="1" applyFill="1" applyBorder="1" applyAlignment="1">
      <alignment horizontal="center" wrapText="1"/>
    </xf>
    <xf numFmtId="2" fontId="26" fillId="0" borderId="0" xfId="0" applyNumberFormat="1" applyFont="1" applyBorder="1" applyAlignment="1">
      <alignment horizontal="center"/>
    </xf>
    <xf numFmtId="0" fontId="23" fillId="36" borderId="1" xfId="44" applyFont="1" applyFill="1" applyBorder="1" applyAlignment="1">
      <alignment horizontal="center"/>
    </xf>
    <xf numFmtId="0" fontId="32" fillId="35" borderId="0" xfId="44" applyFont="1" applyFill="1" applyBorder="1" applyAlignment="1">
      <alignment horizontal="center"/>
    </xf>
    <xf numFmtId="0" fontId="26" fillId="35" borderId="0" xfId="44" applyFont="1" applyFill="1" applyBorder="1" applyAlignment="1">
      <alignment horizontal="center"/>
    </xf>
    <xf numFmtId="0" fontId="26" fillId="0" borderId="0" xfId="44" applyFont="1"/>
    <xf numFmtId="0" fontId="23" fillId="36" borderId="2" xfId="44" applyFont="1" applyFill="1" applyBorder="1" applyAlignment="1">
      <alignment horizontal="center"/>
    </xf>
    <xf numFmtId="0" fontId="23" fillId="36" borderId="6" xfId="44" applyFont="1" applyFill="1" applyBorder="1" applyAlignment="1">
      <alignment horizontal="center"/>
    </xf>
    <xf numFmtId="0" fontId="23" fillId="0" borderId="25" xfId="44" applyFont="1" applyBorder="1"/>
    <xf numFmtId="0" fontId="26" fillId="0" borderId="24" xfId="44" applyFont="1" applyBorder="1"/>
    <xf numFmtId="2" fontId="28" fillId="0" borderId="1" xfId="44" applyNumberFormat="1" applyFont="1" applyBorder="1"/>
    <xf numFmtId="0" fontId="23" fillId="0" borderId="26" xfId="44" applyFont="1" applyBorder="1"/>
    <xf numFmtId="0" fontId="26" fillId="0" borderId="27" xfId="44" applyFont="1" applyBorder="1"/>
    <xf numFmtId="2" fontId="26" fillId="35" borderId="32" xfId="0" applyNumberFormat="1" applyFont="1" applyFill="1" applyBorder="1" applyAlignment="1">
      <alignment horizontal="center"/>
    </xf>
    <xf numFmtId="2" fontId="26" fillId="0" borderId="28" xfId="0" applyNumberFormat="1" applyFont="1" applyBorder="1" applyAlignment="1">
      <alignment horizontal="center"/>
    </xf>
    <xf numFmtId="2" fontId="26" fillId="0" borderId="41" xfId="0" applyNumberFormat="1" applyFont="1" applyBorder="1" applyAlignment="1">
      <alignment horizontal="center"/>
    </xf>
    <xf numFmtId="0" fontId="23" fillId="36" borderId="39" xfId="0" applyFont="1" applyFill="1" applyBorder="1" applyAlignment="1">
      <alignment horizontal="center"/>
    </xf>
    <xf numFmtId="0" fontId="23" fillId="36" borderId="24" xfId="0" applyFont="1" applyFill="1" applyBorder="1" applyAlignment="1">
      <alignment horizontal="center"/>
    </xf>
    <xf numFmtId="1" fontId="23" fillId="36" borderId="22" xfId="0" applyNumberFormat="1" applyFont="1" applyFill="1" applyBorder="1" applyAlignment="1">
      <alignment horizontal="center"/>
    </xf>
    <xf numFmtId="1" fontId="23" fillId="36" borderId="4" xfId="0" applyNumberFormat="1" applyFont="1" applyFill="1" applyBorder="1" applyAlignment="1">
      <alignment horizontal="center"/>
    </xf>
    <xf numFmtId="1" fontId="23" fillId="36" borderId="23" xfId="0" applyNumberFormat="1" applyFont="1" applyFill="1" applyBorder="1" applyAlignment="1">
      <alignment horizontal="center"/>
    </xf>
    <xf numFmtId="164" fontId="26" fillId="35" borderId="19" xfId="0" applyNumberFormat="1" applyFont="1" applyFill="1" applyBorder="1" applyAlignment="1">
      <alignment horizontal="center"/>
    </xf>
    <xf numFmtId="164" fontId="26" fillId="35" borderId="20" xfId="0" applyNumberFormat="1" applyFont="1" applyFill="1" applyBorder="1" applyAlignment="1">
      <alignment horizontal="center"/>
    </xf>
    <xf numFmtId="10" fontId="26" fillId="35" borderId="21" xfId="0" applyNumberFormat="1" applyFont="1" applyFill="1" applyBorder="1" applyAlignment="1">
      <alignment horizontal="center"/>
    </xf>
    <xf numFmtId="0" fontId="23" fillId="36" borderId="16" xfId="0" applyFont="1" applyFill="1" applyBorder="1"/>
    <xf numFmtId="0" fontId="24" fillId="36" borderId="4" xfId="0" applyFont="1" applyFill="1" applyBorder="1" applyAlignment="1">
      <alignment horizontal="center"/>
    </xf>
    <xf numFmtId="3" fontId="25" fillId="0" borderId="0" xfId="0" applyNumberFormat="1" applyFont="1"/>
    <xf numFmtId="0" fontId="24" fillId="36" borderId="16" xfId="0" applyFont="1" applyFill="1" applyBorder="1" applyAlignment="1">
      <alignment horizontal="center"/>
    </xf>
    <xf numFmtId="3" fontId="25" fillId="35" borderId="1" xfId="0" applyNumberFormat="1" applyFont="1" applyFill="1" applyBorder="1" applyAlignment="1">
      <alignment horizontal="center"/>
    </xf>
    <xf numFmtId="164" fontId="25" fillId="35" borderId="3" xfId="0" applyNumberFormat="1" applyFont="1" applyFill="1" applyBorder="1" applyAlignment="1">
      <alignment horizontal="center"/>
    </xf>
    <xf numFmtId="164" fontId="25" fillId="35" borderId="41" xfId="0" applyNumberFormat="1" applyFont="1" applyFill="1" applyBorder="1" applyAlignment="1">
      <alignment horizontal="center"/>
    </xf>
    <xf numFmtId="164" fontId="25" fillId="35" borderId="3" xfId="43" applyNumberFormat="1" applyFont="1" applyFill="1" applyBorder="1" applyAlignment="1" applyProtection="1">
      <alignment horizontal="center" vertical="center" wrapText="1"/>
    </xf>
    <xf numFmtId="164" fontId="25" fillId="35" borderId="5" xfId="43" applyNumberFormat="1" applyFont="1" applyFill="1" applyBorder="1" applyAlignment="1" applyProtection="1">
      <alignment horizontal="center" vertical="center" wrapText="1"/>
    </xf>
    <xf numFmtId="10" fontId="25" fillId="35" borderId="3" xfId="43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1" fontId="25" fillId="36" borderId="35" xfId="0" applyNumberFormat="1" applyFont="1" applyFill="1" applyBorder="1" applyAlignment="1">
      <alignment horizontal="center"/>
    </xf>
    <xf numFmtId="1" fontId="25" fillId="36" borderId="33" xfId="0" applyNumberFormat="1" applyFont="1" applyFill="1" applyBorder="1" applyAlignment="1">
      <alignment horizontal="center"/>
    </xf>
    <xf numFmtId="1" fontId="25" fillId="36" borderId="34" xfId="0" applyNumberFormat="1" applyFont="1" applyFill="1" applyBorder="1" applyAlignment="1">
      <alignment horizontal="center"/>
    </xf>
    <xf numFmtId="10" fontId="13" fillId="0" borderId="0" xfId="0" applyNumberFormat="1" applyFont="1" applyBorder="1" applyAlignment="1">
      <alignment horizontal="center"/>
    </xf>
    <xf numFmtId="0" fontId="24" fillId="36" borderId="22" xfId="0" applyFont="1" applyFill="1" applyBorder="1" applyAlignment="1">
      <alignment horizontal="center"/>
    </xf>
    <xf numFmtId="0" fontId="24" fillId="36" borderId="23" xfId="0" applyFont="1" applyFill="1" applyBorder="1" applyAlignment="1">
      <alignment horizontal="center"/>
    </xf>
    <xf numFmtId="0" fontId="31" fillId="36" borderId="43" xfId="0" applyFont="1" applyFill="1" applyBorder="1" applyAlignment="1">
      <alignment horizontal="center" vertical="center" wrapText="1"/>
    </xf>
    <xf numFmtId="0" fontId="31" fillId="36" borderId="44" xfId="0" applyFont="1" applyFill="1" applyBorder="1" applyAlignment="1">
      <alignment horizontal="center" vertical="center" wrapText="1"/>
    </xf>
    <xf numFmtId="0" fontId="31" fillId="36" borderId="45" xfId="0" applyFont="1" applyFill="1" applyBorder="1" applyAlignment="1">
      <alignment horizontal="center" vertical="center" wrapText="1"/>
    </xf>
    <xf numFmtId="165" fontId="28" fillId="0" borderId="0" xfId="44" applyNumberFormat="1" applyFont="1" applyFill="1" applyBorder="1"/>
    <xf numFmtId="0" fontId="32" fillId="36" borderId="1" xfId="44" applyFont="1" applyFill="1" applyBorder="1" applyAlignment="1">
      <alignment horizontal="center"/>
    </xf>
    <xf numFmtId="0" fontId="26" fillId="35" borderId="0" xfId="44" applyFont="1" applyFill="1" applyBorder="1"/>
    <xf numFmtId="0" fontId="26" fillId="0" borderId="0" xfId="44" applyFont="1" applyBorder="1"/>
    <xf numFmtId="0" fontId="23" fillId="36" borderId="16" xfId="44" applyFont="1" applyFill="1" applyBorder="1" applyAlignment="1">
      <alignment horizontal="center"/>
    </xf>
    <xf numFmtId="0" fontId="23" fillId="36" borderId="30" xfId="44" applyFont="1" applyFill="1" applyBorder="1" applyAlignment="1">
      <alignment horizontal="center"/>
    </xf>
    <xf numFmtId="0" fontId="23" fillId="0" borderId="38" xfId="44" applyFont="1" applyBorder="1"/>
    <xf numFmtId="0" fontId="26" fillId="0" borderId="36" xfId="44" applyFont="1" applyBorder="1"/>
    <xf numFmtId="2" fontId="26" fillId="0" borderId="1" xfId="0" applyNumberFormat="1" applyFont="1" applyBorder="1" applyAlignment="1">
      <alignment horizontal="center"/>
    </xf>
    <xf numFmtId="165" fontId="28" fillId="0" borderId="1" xfId="44" applyNumberFormat="1" applyFont="1" applyFill="1" applyBorder="1"/>
    <xf numFmtId="0" fontId="23" fillId="0" borderId="16" xfId="44" applyFont="1" applyBorder="1"/>
    <xf numFmtId="0" fontId="26" fillId="0" borderId="30" xfId="44" applyFont="1" applyBorder="1"/>
    <xf numFmtId="0" fontId="23" fillId="36" borderId="38" xfId="44" applyFont="1" applyFill="1" applyBorder="1"/>
    <xf numFmtId="0" fontId="26" fillId="36" borderId="36" xfId="44" applyFont="1" applyFill="1" applyBorder="1"/>
    <xf numFmtId="165" fontId="28" fillId="0" borderId="1" xfId="44" applyNumberFormat="1" applyFont="1" applyBorder="1"/>
    <xf numFmtId="0" fontId="33" fillId="0" borderId="0" xfId="0" applyFont="1" applyAlignment="1">
      <alignment vertical="center"/>
    </xf>
    <xf numFmtId="0" fontId="33" fillId="0" borderId="0" xfId="0" applyFont="1" applyAlignment="1">
      <alignment vertical="center" wrapText="1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25" fillId="0" borderId="6" xfId="0" applyFont="1" applyBorder="1"/>
    <xf numFmtId="0" fontId="26" fillId="0" borderId="6" xfId="0" applyFont="1" applyBorder="1"/>
    <xf numFmtId="165" fontId="28" fillId="0" borderId="1" xfId="44" applyNumberFormat="1" applyFont="1" applyFill="1" applyBorder="1" applyAlignment="1">
      <alignment horizontal="right"/>
    </xf>
    <xf numFmtId="2" fontId="28" fillId="33" borderId="30" xfId="0" applyNumberFormat="1" applyFont="1" applyFill="1" applyBorder="1" applyAlignment="1">
      <alignment horizontal="center"/>
    </xf>
    <xf numFmtId="0" fontId="23" fillId="34" borderId="40" xfId="0" applyFont="1" applyFill="1" applyBorder="1"/>
    <xf numFmtId="0" fontId="23" fillId="34" borderId="47" xfId="0" applyFont="1" applyFill="1" applyBorder="1"/>
    <xf numFmtId="0" fontId="23" fillId="34" borderId="46" xfId="0" applyFont="1" applyFill="1" applyBorder="1"/>
    <xf numFmtId="0" fontId="23" fillId="34" borderId="48" xfId="0" applyFont="1" applyFill="1" applyBorder="1"/>
    <xf numFmtId="0" fontId="20" fillId="36" borderId="39" xfId="0" applyFont="1" applyFill="1" applyBorder="1" applyAlignment="1">
      <alignment horizontal="center" vertical="center"/>
    </xf>
    <xf numFmtId="3" fontId="25" fillId="35" borderId="50" xfId="0" applyNumberFormat="1" applyFont="1" applyFill="1" applyBorder="1" applyAlignment="1">
      <alignment horizontal="center"/>
    </xf>
    <xf numFmtId="0" fontId="26" fillId="36" borderId="49" xfId="0" applyFont="1" applyFill="1" applyBorder="1" applyAlignment="1">
      <alignment horizontal="center"/>
    </xf>
    <xf numFmtId="3" fontId="26" fillId="35" borderId="50" xfId="0" applyNumberFormat="1" applyFont="1" applyFill="1" applyBorder="1" applyAlignment="1">
      <alignment horizontal="center"/>
    </xf>
    <xf numFmtId="2" fontId="28" fillId="0" borderId="1" xfId="0" applyNumberFormat="1" applyFont="1" applyBorder="1"/>
    <xf numFmtId="0" fontId="28" fillId="0" borderId="1" xfId="0" applyFont="1" applyBorder="1"/>
    <xf numFmtId="2" fontId="28" fillId="33" borderId="17" xfId="0" applyNumberFormat="1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3" fontId="26" fillId="35" borderId="53" xfId="0" applyNumberFormat="1" applyFont="1" applyFill="1" applyBorder="1" applyAlignment="1">
      <alignment horizontal="center"/>
    </xf>
    <xf numFmtId="2" fontId="26" fillId="35" borderId="54" xfId="0" applyNumberFormat="1" applyFont="1" applyFill="1" applyBorder="1" applyAlignment="1">
      <alignment horizontal="center"/>
    </xf>
    <xf numFmtId="0" fontId="31" fillId="36" borderId="55" xfId="0" applyFont="1" applyFill="1" applyBorder="1" applyAlignment="1">
      <alignment horizontal="center" vertical="center" wrapText="1"/>
    </xf>
    <xf numFmtId="0" fontId="31" fillId="36" borderId="24" xfId="0" applyFont="1" applyFill="1" applyBorder="1" applyAlignment="1">
      <alignment horizontal="center" vertical="center" wrapText="1"/>
    </xf>
    <xf numFmtId="10" fontId="28" fillId="33" borderId="18" xfId="0" applyNumberFormat="1" applyFont="1" applyFill="1" applyBorder="1" applyAlignment="1">
      <alignment horizontal="center"/>
    </xf>
    <xf numFmtId="2" fontId="28" fillId="33" borderId="31" xfId="0" applyNumberFormat="1" applyFont="1" applyFill="1" applyBorder="1" applyAlignment="1">
      <alignment horizontal="center"/>
    </xf>
    <xf numFmtId="10" fontId="28" fillId="33" borderId="37" xfId="43" applyNumberFormat="1" applyFont="1" applyFill="1" applyBorder="1" applyAlignment="1">
      <alignment horizontal="center" wrapText="1"/>
    </xf>
    <xf numFmtId="2" fontId="28" fillId="33" borderId="57" xfId="0" applyNumberFormat="1" applyFont="1" applyFill="1" applyBorder="1" applyAlignment="1">
      <alignment horizontal="center"/>
    </xf>
    <xf numFmtId="10" fontId="28" fillId="33" borderId="58" xfId="43" applyNumberFormat="1" applyFont="1" applyFill="1" applyBorder="1" applyAlignment="1">
      <alignment horizontal="center" wrapText="1"/>
    </xf>
    <xf numFmtId="10" fontId="28" fillId="33" borderId="37" xfId="0" applyNumberFormat="1" applyFont="1" applyFill="1" applyBorder="1" applyAlignment="1">
      <alignment horizontal="center"/>
    </xf>
    <xf numFmtId="2" fontId="28" fillId="33" borderId="22" xfId="0" applyNumberFormat="1" applyFont="1" applyFill="1" applyBorder="1" applyAlignment="1">
      <alignment horizontal="center"/>
    </xf>
    <xf numFmtId="2" fontId="28" fillId="33" borderId="51" xfId="0" applyNumberFormat="1" applyFont="1" applyFill="1" applyBorder="1" applyAlignment="1">
      <alignment horizontal="center"/>
    </xf>
    <xf numFmtId="2" fontId="28" fillId="33" borderId="56" xfId="0" applyNumberFormat="1" applyFont="1" applyFill="1" applyBorder="1" applyAlignment="1">
      <alignment horizontal="center"/>
    </xf>
    <xf numFmtId="10" fontId="28" fillId="33" borderId="59" xfId="0" applyNumberFormat="1" applyFont="1" applyFill="1" applyBorder="1" applyAlignment="1">
      <alignment horizontal="center"/>
    </xf>
    <xf numFmtId="2" fontId="26" fillId="0" borderId="18" xfId="0" applyNumberFormat="1" applyFont="1" applyBorder="1" applyAlignment="1">
      <alignment horizontal="center"/>
    </xf>
    <xf numFmtId="2" fontId="26" fillId="0" borderId="42" xfId="0" applyNumberFormat="1" applyFont="1" applyBorder="1" applyAlignment="1">
      <alignment horizontal="center"/>
    </xf>
    <xf numFmtId="10" fontId="26" fillId="0" borderId="29" xfId="0" applyNumberFormat="1" applyFont="1" applyBorder="1" applyAlignment="1">
      <alignment horizontal="center"/>
    </xf>
    <xf numFmtId="0" fontId="25" fillId="0" borderId="2" xfId="0" applyFont="1" applyBorder="1" applyAlignment="1">
      <alignment horizontal="right"/>
    </xf>
    <xf numFmtId="0" fontId="25" fillId="0" borderId="2" xfId="0" applyFont="1" applyBorder="1"/>
    <xf numFmtId="0" fontId="25" fillId="0" borderId="5" xfId="0" applyFont="1" applyBorder="1"/>
    <xf numFmtId="0" fontId="25" fillId="0" borderId="3" xfId="0" applyFont="1" applyBorder="1"/>
    <xf numFmtId="0" fontId="26" fillId="0" borderId="3" xfId="0" applyFont="1" applyBorder="1"/>
    <xf numFmtId="0" fontId="26" fillId="0" borderId="2" xfId="0" applyFont="1" applyBorder="1"/>
    <xf numFmtId="164" fontId="39" fillId="35" borderId="1" xfId="0" applyNumberFormat="1" applyFont="1" applyFill="1" applyBorder="1" applyAlignment="1">
      <alignment horizontal="center"/>
    </xf>
    <xf numFmtId="10" fontId="39" fillId="35" borderId="1" xfId="0" applyNumberFormat="1" applyFont="1" applyFill="1" applyBorder="1" applyAlignment="1">
      <alignment horizontal="center"/>
    </xf>
    <xf numFmtId="10" fontId="28" fillId="33" borderId="23" xfId="0" applyNumberFormat="1" applyFont="1" applyFill="1" applyBorder="1" applyAlignment="1">
      <alignment horizontal="center"/>
    </xf>
    <xf numFmtId="10" fontId="42" fillId="33" borderId="18" xfId="43" applyNumberFormat="1" applyFont="1" applyFill="1" applyBorder="1" applyAlignment="1">
      <alignment horizontal="center" wrapText="1"/>
    </xf>
    <xf numFmtId="0" fontId="25" fillId="0" borderId="0" xfId="0" applyFont="1" applyBorder="1"/>
    <xf numFmtId="10" fontId="42" fillId="33" borderId="23" xfId="43" applyNumberFormat="1" applyFont="1" applyFill="1" applyBorder="1" applyAlignment="1">
      <alignment horizontal="center" wrapText="1"/>
    </xf>
    <xf numFmtId="0" fontId="26" fillId="0" borderId="5" xfId="0" applyFont="1" applyBorder="1" applyAlignment="1">
      <alignment horizontal="right"/>
    </xf>
    <xf numFmtId="0" fontId="25" fillId="0" borderId="5" xfId="0" applyFont="1" applyBorder="1" applyAlignment="1">
      <alignment horizontal="right"/>
    </xf>
    <xf numFmtId="0" fontId="25" fillId="0" borderId="6" xfId="0" applyFont="1" applyBorder="1" applyAlignment="1">
      <alignment horizontal="right"/>
    </xf>
    <xf numFmtId="0" fontId="34" fillId="36" borderId="39" xfId="0" applyFont="1" applyFill="1" applyBorder="1" applyAlignment="1">
      <alignment horizontal="center" vertical="center"/>
    </xf>
    <xf numFmtId="0" fontId="34" fillId="36" borderId="25" xfId="0" applyFont="1" applyFill="1" applyBorder="1" applyAlignment="1">
      <alignment horizontal="center" wrapText="1"/>
    </xf>
    <xf numFmtId="3" fontId="34" fillId="36" borderId="39" xfId="0" applyNumberFormat="1" applyFont="1" applyFill="1" applyBorder="1" applyAlignment="1">
      <alignment horizontal="center" wrapText="1"/>
    </xf>
    <xf numFmtId="2" fontId="25" fillId="0" borderId="37" xfId="0" applyNumberFormat="1" applyFont="1" applyBorder="1" applyAlignment="1">
      <alignment horizontal="center"/>
    </xf>
    <xf numFmtId="0" fontId="23" fillId="36" borderId="42" xfId="0" applyFont="1" applyFill="1" applyBorder="1" applyAlignment="1">
      <alignment horizontal="center"/>
    </xf>
    <xf numFmtId="0" fontId="26" fillId="36" borderId="3" xfId="0" applyFont="1" applyFill="1" applyBorder="1"/>
    <xf numFmtId="0" fontId="24" fillId="36" borderId="42" xfId="0" applyFont="1" applyFill="1" applyBorder="1" applyAlignment="1">
      <alignment horizontal="center"/>
    </xf>
    <xf numFmtId="0" fontId="25" fillId="36" borderId="3" xfId="0" applyFont="1" applyFill="1" applyBorder="1"/>
    <xf numFmtId="0" fontId="29" fillId="36" borderId="39" xfId="0" applyFont="1" applyFill="1" applyBorder="1" applyAlignment="1">
      <alignment horizontal="center" vertical="center"/>
    </xf>
    <xf numFmtId="0" fontId="29" fillId="36" borderId="25" xfId="0" applyFont="1" applyFill="1" applyBorder="1" applyAlignment="1">
      <alignment horizontal="center" wrapText="1"/>
    </xf>
    <xf numFmtId="3" fontId="29" fillId="36" borderId="39" xfId="0" applyNumberFormat="1" applyFont="1" applyFill="1" applyBorder="1" applyAlignment="1">
      <alignment horizontal="center" wrapText="1"/>
    </xf>
    <xf numFmtId="0" fontId="26" fillId="36" borderId="35" xfId="0" applyFont="1" applyFill="1" applyBorder="1" applyAlignment="1">
      <alignment horizontal="center"/>
    </xf>
    <xf numFmtId="3" fontId="26" fillId="35" borderId="36" xfId="0" applyNumberFormat="1" applyFont="1" applyFill="1" applyBorder="1" applyAlignment="1">
      <alignment horizontal="center"/>
    </xf>
    <xf numFmtId="0" fontId="26" fillId="36" borderId="19" xfId="0" applyFont="1" applyFill="1" applyBorder="1" applyAlignment="1">
      <alignment horizontal="center"/>
    </xf>
    <xf numFmtId="3" fontId="26" fillId="35" borderId="20" xfId="0" applyNumberFormat="1" applyFont="1" applyFill="1" applyBorder="1" applyAlignment="1">
      <alignment horizontal="center"/>
    </xf>
    <xf numFmtId="2" fontId="26" fillId="0" borderId="21" xfId="0" applyNumberFormat="1" applyFont="1" applyBorder="1" applyAlignment="1">
      <alignment horizontal="center"/>
    </xf>
    <xf numFmtId="3" fontId="25" fillId="35" borderId="60" xfId="0" applyNumberFormat="1" applyFont="1" applyFill="1" applyBorder="1" applyAlignment="1">
      <alignment horizontal="center"/>
    </xf>
    <xf numFmtId="2" fontId="25" fillId="0" borderId="57" xfId="0" applyNumberFormat="1" applyFont="1" applyBorder="1" applyAlignment="1">
      <alignment horizontal="center"/>
    </xf>
    <xf numFmtId="0" fontId="24" fillId="36" borderId="61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/>
    </xf>
    <xf numFmtId="0" fontId="24" fillId="36" borderId="62" xfId="0" applyFont="1" applyFill="1" applyBorder="1" applyAlignment="1">
      <alignment horizontal="center" wrapText="1"/>
    </xf>
    <xf numFmtId="0" fontId="24" fillId="36" borderId="63" xfId="0" applyFont="1" applyFill="1" applyBorder="1" applyAlignment="1">
      <alignment horizontal="center" wrapText="1"/>
    </xf>
    <xf numFmtId="0" fontId="23" fillId="36" borderId="61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/>
    </xf>
    <xf numFmtId="0" fontId="23" fillId="36" borderId="62" xfId="0" applyFont="1" applyFill="1" applyBorder="1" applyAlignment="1">
      <alignment horizontal="center" wrapText="1"/>
    </xf>
    <xf numFmtId="0" fontId="23" fillId="36" borderId="63" xfId="0" applyFont="1" applyFill="1" applyBorder="1" applyAlignment="1">
      <alignment horizontal="center" wrapText="1"/>
    </xf>
    <xf numFmtId="2" fontId="25" fillId="35" borderId="47" xfId="0" applyNumberFormat="1" applyFont="1" applyFill="1" applyBorder="1" applyAlignment="1">
      <alignment horizontal="center"/>
    </xf>
    <xf numFmtId="2" fontId="25" fillId="35" borderId="46" xfId="0" applyNumberFormat="1" applyFont="1" applyFill="1" applyBorder="1" applyAlignment="1">
      <alignment horizontal="center"/>
    </xf>
    <xf numFmtId="2" fontId="25" fillId="35" borderId="48" xfId="0" applyNumberFormat="1" applyFont="1" applyFill="1" applyBorder="1" applyAlignment="1">
      <alignment horizontal="center"/>
    </xf>
    <xf numFmtId="2" fontId="25" fillId="35" borderId="64" xfId="0" applyNumberFormat="1" applyFont="1" applyFill="1" applyBorder="1" applyAlignment="1">
      <alignment horizontal="center"/>
    </xf>
    <xf numFmtId="164" fontId="25" fillId="35" borderId="59" xfId="43" applyNumberFormat="1" applyFont="1" applyFill="1" applyBorder="1" applyAlignment="1" applyProtection="1">
      <alignment horizontal="center" vertical="center" wrapText="1"/>
    </xf>
    <xf numFmtId="2" fontId="25" fillId="35" borderId="59" xfId="0" applyNumberFormat="1" applyFont="1" applyFill="1" applyBorder="1" applyAlignment="1">
      <alignment horizontal="center"/>
    </xf>
    <xf numFmtId="2" fontId="25" fillId="35" borderId="65" xfId="0" applyNumberFormat="1" applyFont="1" applyFill="1" applyBorder="1" applyAlignment="1">
      <alignment horizontal="center"/>
    </xf>
    <xf numFmtId="2" fontId="25" fillId="35" borderId="40" xfId="0" applyNumberFormat="1" applyFont="1" applyFill="1" applyBorder="1" applyAlignment="1">
      <alignment horizontal="center"/>
    </xf>
    <xf numFmtId="2" fontId="25" fillId="35" borderId="33" xfId="0" applyNumberFormat="1" applyFont="1" applyFill="1" applyBorder="1" applyAlignment="1">
      <alignment horizontal="center"/>
    </xf>
    <xf numFmtId="2" fontId="25" fillId="35" borderId="34" xfId="0" applyNumberFormat="1" applyFont="1" applyFill="1" applyBorder="1" applyAlignment="1">
      <alignment horizontal="center"/>
    </xf>
    <xf numFmtId="2" fontId="28" fillId="33" borderId="20" xfId="0" applyNumberFormat="1" applyFont="1" applyFill="1" applyBorder="1" applyAlignment="1">
      <alignment horizontal="center"/>
    </xf>
    <xf numFmtId="10" fontId="28" fillId="33" borderId="21" xfId="0" applyNumberFormat="1" applyFont="1" applyFill="1" applyBorder="1" applyAlignment="1">
      <alignment horizontal="center"/>
    </xf>
    <xf numFmtId="0" fontId="23" fillId="36" borderId="1" xfId="44" applyFont="1" applyFill="1" applyBorder="1"/>
    <xf numFmtId="2" fontId="26" fillId="35" borderId="0" xfId="0" applyNumberFormat="1" applyFont="1" applyFill="1" applyBorder="1" applyAlignment="1">
      <alignment horizontal="center"/>
    </xf>
    <xf numFmtId="2" fontId="28" fillId="33" borderId="18" xfId="43" applyNumberFormat="1" applyFont="1" applyFill="1" applyBorder="1" applyAlignment="1">
      <alignment horizontal="center" wrapText="1"/>
    </xf>
    <xf numFmtId="1" fontId="26" fillId="36" borderId="46" xfId="0" applyNumberFormat="1" applyFont="1" applyFill="1" applyBorder="1" applyAlignment="1">
      <alignment horizontal="center"/>
    </xf>
    <xf numFmtId="1" fontId="26" fillId="36" borderId="47" xfId="0" applyNumberFormat="1" applyFont="1" applyFill="1" applyBorder="1" applyAlignment="1">
      <alignment horizontal="center"/>
    </xf>
    <xf numFmtId="2" fontId="26" fillId="35" borderId="47" xfId="0" applyNumberFormat="1" applyFont="1" applyFill="1" applyBorder="1" applyAlignment="1">
      <alignment horizontal="center"/>
    </xf>
    <xf numFmtId="2" fontId="26" fillId="35" borderId="46" xfId="0" applyNumberFormat="1" applyFont="1" applyFill="1" applyBorder="1" applyAlignment="1">
      <alignment horizontal="center"/>
    </xf>
    <xf numFmtId="2" fontId="26" fillId="35" borderId="40" xfId="0" applyNumberFormat="1" applyFont="1" applyFill="1" applyBorder="1" applyAlignment="1">
      <alignment horizontal="center"/>
    </xf>
    <xf numFmtId="2" fontId="26" fillId="35" borderId="33" xfId="0" applyNumberFormat="1" applyFont="1" applyFill="1" applyBorder="1" applyAlignment="1">
      <alignment horizontal="center"/>
    </xf>
    <xf numFmtId="2" fontId="26" fillId="35" borderId="35" xfId="0" applyNumberFormat="1" applyFont="1" applyFill="1" applyBorder="1" applyAlignment="1">
      <alignment horizontal="center"/>
    </xf>
    <xf numFmtId="2" fontId="25" fillId="0" borderId="41" xfId="0" applyNumberFormat="1" applyFont="1" applyBorder="1" applyAlignment="1">
      <alignment horizontal="center"/>
    </xf>
    <xf numFmtId="0" fontId="25" fillId="36" borderId="47" xfId="0" applyFont="1" applyFill="1" applyBorder="1" applyAlignment="1">
      <alignment horizontal="center"/>
    </xf>
    <xf numFmtId="0" fontId="25" fillId="36" borderId="46" xfId="0" applyFont="1" applyFill="1" applyBorder="1" applyAlignment="1">
      <alignment horizontal="center"/>
    </xf>
    <xf numFmtId="0" fontId="25" fillId="36" borderId="66" xfId="0" applyFont="1" applyFill="1" applyBorder="1" applyAlignment="1">
      <alignment horizontal="center"/>
    </xf>
    <xf numFmtId="0" fontId="25" fillId="36" borderId="67" xfId="0" applyFont="1" applyFill="1" applyBorder="1" applyAlignment="1">
      <alignment horizontal="center"/>
    </xf>
    <xf numFmtId="2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35" borderId="1" xfId="0" applyFont="1" applyFill="1" applyBorder="1" applyAlignment="1">
      <alignment horizontal="center"/>
    </xf>
    <xf numFmtId="2" fontId="25" fillId="35" borderId="1" xfId="0" applyNumberFormat="1" applyFont="1" applyFill="1" applyBorder="1" applyAlignment="1">
      <alignment horizontal="center"/>
    </xf>
    <xf numFmtId="0" fontId="25" fillId="36" borderId="26" xfId="0" applyFont="1" applyFill="1" applyBorder="1" applyAlignment="1">
      <alignment horizontal="center"/>
    </xf>
    <xf numFmtId="2" fontId="25" fillId="35" borderId="50" xfId="0" applyNumberFormat="1" applyFont="1" applyFill="1" applyBorder="1" applyAlignment="1">
      <alignment horizontal="center"/>
    </xf>
    <xf numFmtId="2" fontId="25" fillId="0" borderId="23" xfId="0" applyNumberFormat="1" applyFont="1" applyBorder="1" applyAlignment="1">
      <alignment horizontal="center"/>
    </xf>
    <xf numFmtId="2" fontId="28" fillId="33" borderId="19" xfId="0" applyNumberFormat="1" applyFont="1" applyFill="1" applyBorder="1" applyAlignment="1">
      <alignment horizontal="center"/>
    </xf>
    <xf numFmtId="2" fontId="26" fillId="0" borderId="1" xfId="0" applyNumberFormat="1" applyFont="1" applyBorder="1"/>
    <xf numFmtId="2" fontId="25" fillId="35" borderId="35" xfId="0" applyNumberFormat="1" applyFont="1" applyFill="1" applyBorder="1" applyAlignment="1">
      <alignment horizontal="center"/>
    </xf>
    <xf numFmtId="2" fontId="25" fillId="0" borderId="33" xfId="0" applyNumberFormat="1" applyFont="1" applyBorder="1" applyAlignment="1">
      <alignment horizontal="center"/>
    </xf>
    <xf numFmtId="0" fontId="23" fillId="36" borderId="28" xfId="44" applyFont="1" applyFill="1" applyBorder="1"/>
    <xf numFmtId="0" fontId="23" fillId="36" borderId="29" xfId="44" applyFont="1" applyFill="1" applyBorder="1"/>
    <xf numFmtId="3" fontId="0" fillId="35" borderId="31" xfId="0" applyNumberFormat="1" applyFont="1" applyFill="1" applyBorder="1" applyAlignment="1">
      <alignment horizontal="center"/>
    </xf>
    <xf numFmtId="4" fontId="0" fillId="35" borderId="31" xfId="0" applyNumberFormat="1" applyFont="1" applyFill="1" applyBorder="1" applyAlignment="1">
      <alignment horizontal="center"/>
    </xf>
    <xf numFmtId="2" fontId="42" fillId="33" borderId="1" xfId="0" applyNumberFormat="1" applyFont="1" applyFill="1" applyBorder="1" applyAlignment="1">
      <alignment horizontal="center"/>
    </xf>
    <xf numFmtId="2" fontId="42" fillId="33" borderId="33" xfId="0" applyNumberFormat="1" applyFont="1" applyFill="1" applyBorder="1" applyAlignment="1">
      <alignment horizontal="center"/>
    </xf>
    <xf numFmtId="2" fontId="42" fillId="33" borderId="30" xfId="0" applyNumberFormat="1" applyFont="1" applyFill="1" applyBorder="1" applyAlignment="1">
      <alignment horizontal="center"/>
    </xf>
    <xf numFmtId="10" fontId="42" fillId="33" borderId="18" xfId="0" applyNumberFormat="1" applyFont="1" applyFill="1" applyBorder="1" applyAlignment="1">
      <alignment horizontal="center"/>
    </xf>
    <xf numFmtId="10" fontId="43" fillId="0" borderId="27" xfId="0" applyNumberFormat="1" applyFont="1" applyBorder="1" applyAlignment="1">
      <alignment horizontal="center" vertical="center"/>
    </xf>
    <xf numFmtId="2" fontId="28" fillId="33" borderId="36" xfId="0" applyNumberFormat="1" applyFont="1" applyFill="1" applyBorder="1" applyAlignment="1">
      <alignment horizontal="center"/>
    </xf>
    <xf numFmtId="2" fontId="26" fillId="35" borderId="1" xfId="0" applyNumberFormat="1" applyFont="1" applyFill="1" applyBorder="1" applyAlignment="1">
      <alignment horizontal="center"/>
    </xf>
    <xf numFmtId="3" fontId="26" fillId="35" borderId="30" xfId="0" applyNumberFormat="1" applyFont="1" applyFill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3" fontId="25" fillId="35" borderId="68" xfId="0" applyNumberFormat="1" applyFont="1" applyFill="1" applyBorder="1" applyAlignment="1">
      <alignment horizontal="center"/>
    </xf>
    <xf numFmtId="3" fontId="25" fillId="35" borderId="30" xfId="0" applyNumberFormat="1" applyFont="1" applyFill="1" applyBorder="1" applyAlignment="1">
      <alignment horizontal="center"/>
    </xf>
    <xf numFmtId="0" fontId="25" fillId="36" borderId="40" xfId="0" applyFont="1" applyFill="1" applyBorder="1" applyAlignment="1">
      <alignment horizontal="center"/>
    </xf>
    <xf numFmtId="0" fontId="25" fillId="36" borderId="33" xfId="0" applyFont="1" applyFill="1" applyBorder="1" applyAlignment="1">
      <alignment horizontal="center"/>
    </xf>
    <xf numFmtId="2" fontId="26" fillId="35" borderId="67" xfId="0" applyNumberFormat="1" applyFont="1" applyFill="1" applyBorder="1" applyAlignment="1">
      <alignment horizontal="center"/>
    </xf>
    <xf numFmtId="2" fontId="26" fillId="0" borderId="33" xfId="0" applyNumberFormat="1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164" fontId="44" fillId="35" borderId="31" xfId="0" applyNumberFormat="1" applyFont="1" applyFill="1" applyBorder="1" applyAlignment="1">
      <alignment horizontal="center"/>
    </xf>
    <xf numFmtId="10" fontId="44" fillId="35" borderId="31" xfId="0" applyNumberFormat="1" applyFont="1" applyFill="1" applyBorder="1" applyAlignment="1">
      <alignment horizontal="center"/>
    </xf>
    <xf numFmtId="10" fontId="42" fillId="33" borderId="59" xfId="0" applyNumberFormat="1" applyFont="1" applyFill="1" applyBorder="1" applyAlignment="1">
      <alignment horizontal="center"/>
    </xf>
    <xf numFmtId="2" fontId="28" fillId="33" borderId="33" xfId="0" applyNumberFormat="1" applyFont="1" applyFill="1" applyBorder="1" applyAlignment="1">
      <alignment horizontal="center"/>
    </xf>
    <xf numFmtId="0" fontId="25" fillId="36" borderId="35" xfId="0" applyFont="1" applyFill="1" applyBorder="1" applyAlignment="1">
      <alignment horizontal="center"/>
    </xf>
    <xf numFmtId="2" fontId="25" fillId="0" borderId="18" xfId="0" applyNumberFormat="1" applyFont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/>
    </xf>
    <xf numFmtId="0" fontId="45" fillId="0" borderId="0" xfId="0" applyFont="1"/>
    <xf numFmtId="0" fontId="46" fillId="0" borderId="0" xfId="0" applyFont="1"/>
    <xf numFmtId="0" fontId="26" fillId="0" borderId="0" xfId="0" applyFont="1" applyFill="1" applyAlignment="1">
      <alignment horizontal="center"/>
    </xf>
    <xf numFmtId="0" fontId="26" fillId="37" borderId="0" xfId="0" applyFont="1" applyFill="1"/>
    <xf numFmtId="2" fontId="13" fillId="0" borderId="57" xfId="0" applyNumberFormat="1" applyFont="1" applyBorder="1" applyAlignment="1">
      <alignment horizontal="center"/>
    </xf>
    <xf numFmtId="10" fontId="13" fillId="0" borderId="58" xfId="0" applyNumberFormat="1" applyFont="1" applyBorder="1" applyAlignment="1">
      <alignment horizont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9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16552919951437"/>
          <c:y val="9.1120935439416489E-2"/>
          <c:w val="0.82342410323709536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Pšenica!$B$31:$B$83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Pšenica!$C$31:$C$83</c:f>
              <c:numCache>
                <c:formatCode>#,##0</c:formatCode>
                <c:ptCount val="53"/>
                <c:pt idx="0">
                  <c:v>893230</c:v>
                </c:pt>
                <c:pt idx="1">
                  <c:v>742160</c:v>
                </c:pt>
                <c:pt idx="2">
                  <c:v>1217090</c:v>
                </c:pt>
                <c:pt idx="3">
                  <c:v>951660</c:v>
                </c:pt>
                <c:pt idx="4">
                  <c:v>862100</c:v>
                </c:pt>
                <c:pt idx="5">
                  <c:v>1033920</c:v>
                </c:pt>
                <c:pt idx="6">
                  <c:v>2315260</c:v>
                </c:pt>
                <c:pt idx="7">
                  <c:v>759120</c:v>
                </c:pt>
                <c:pt idx="8">
                  <c:v>681680</c:v>
                </c:pt>
                <c:pt idx="9">
                  <c:v>656720</c:v>
                </c:pt>
                <c:pt idx="10">
                  <c:v>867660</c:v>
                </c:pt>
                <c:pt idx="11">
                  <c:v>1583700</c:v>
                </c:pt>
                <c:pt idx="12">
                  <c:v>3066279</c:v>
                </c:pt>
                <c:pt idx="13">
                  <c:v>2678820</c:v>
                </c:pt>
                <c:pt idx="14">
                  <c:v>3744491</c:v>
                </c:pt>
                <c:pt idx="15">
                  <c:v>2827848</c:v>
                </c:pt>
                <c:pt idx="16">
                  <c:v>4586610</c:v>
                </c:pt>
                <c:pt idx="17">
                  <c:v>4978338</c:v>
                </c:pt>
                <c:pt idx="18">
                  <c:v>4343100</c:v>
                </c:pt>
                <c:pt idx="19">
                  <c:v>5563840</c:v>
                </c:pt>
                <c:pt idx="20">
                  <c:v>7029150</c:v>
                </c:pt>
                <c:pt idx="21">
                  <c:v>4472290</c:v>
                </c:pt>
                <c:pt idx="22">
                  <c:v>3529190</c:v>
                </c:pt>
                <c:pt idx="23">
                  <c:v>2791074</c:v>
                </c:pt>
                <c:pt idx="24">
                  <c:v>4386050</c:v>
                </c:pt>
                <c:pt idx="25">
                  <c:v>3169760</c:v>
                </c:pt>
                <c:pt idx="26">
                  <c:v>2252220</c:v>
                </c:pt>
                <c:pt idx="27">
                  <c:v>2587480</c:v>
                </c:pt>
                <c:pt idx="28">
                  <c:v>1052200</c:v>
                </c:pt>
                <c:pt idx="29">
                  <c:v>1182260</c:v>
                </c:pt>
                <c:pt idx="30">
                  <c:v>1284960</c:v>
                </c:pt>
                <c:pt idx="31">
                  <c:v>774420</c:v>
                </c:pt>
                <c:pt idx="32">
                  <c:v>1266700</c:v>
                </c:pt>
                <c:pt idx="33">
                  <c:v>572160</c:v>
                </c:pt>
                <c:pt idx="34">
                  <c:v>627234</c:v>
                </c:pt>
                <c:pt idx="35">
                  <c:v>1315610</c:v>
                </c:pt>
                <c:pt idx="36">
                  <c:v>489940</c:v>
                </c:pt>
                <c:pt idx="37">
                  <c:v>406420</c:v>
                </c:pt>
                <c:pt idx="38">
                  <c:v>600850</c:v>
                </c:pt>
                <c:pt idx="39">
                  <c:v>936420</c:v>
                </c:pt>
                <c:pt idx="40">
                  <c:v>784210</c:v>
                </c:pt>
                <c:pt idx="41">
                  <c:v>1427560</c:v>
                </c:pt>
                <c:pt idx="42">
                  <c:v>1549630</c:v>
                </c:pt>
                <c:pt idx="43">
                  <c:v>2180660</c:v>
                </c:pt>
                <c:pt idx="44">
                  <c:v>576740</c:v>
                </c:pt>
                <c:pt idx="45">
                  <c:v>689085</c:v>
                </c:pt>
                <c:pt idx="46">
                  <c:v>928890</c:v>
                </c:pt>
                <c:pt idx="47">
                  <c:v>4046780</c:v>
                </c:pt>
                <c:pt idx="48">
                  <c:v>4686120</c:v>
                </c:pt>
                <c:pt idx="49">
                  <c:v>3000620</c:v>
                </c:pt>
                <c:pt idx="50">
                  <c:v>4820480</c:v>
                </c:pt>
                <c:pt idx="51">
                  <c:v>2113850</c:v>
                </c:pt>
                <c:pt idx="52">
                  <c:v>2266860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2602664"/>
        <c:axId val="562603056"/>
      </c:barChart>
      <c:lineChart>
        <c:grouping val="standard"/>
        <c:varyColors val="0"/>
        <c:ser>
          <c:idx val="1"/>
          <c:order val="1"/>
          <c:tx>
            <c:strRef>
              <c:f>Pšenica!$D$15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Pšenica!$B$31:$B$83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Pšenica!$D$31:$D$83</c:f>
              <c:numCache>
                <c:formatCode>0.00</c:formatCode>
                <c:ptCount val="53"/>
                <c:pt idx="0">
                  <c:v>219.99</c:v>
                </c:pt>
                <c:pt idx="1">
                  <c:v>230.05</c:v>
                </c:pt>
                <c:pt idx="2">
                  <c:v>223.35</c:v>
                </c:pt>
                <c:pt idx="3">
                  <c:v>226.59</c:v>
                </c:pt>
                <c:pt idx="4">
                  <c:v>226.59</c:v>
                </c:pt>
                <c:pt idx="5">
                  <c:v>233</c:v>
                </c:pt>
                <c:pt idx="6">
                  <c:v>232.49</c:v>
                </c:pt>
                <c:pt idx="7">
                  <c:v>232.99</c:v>
                </c:pt>
                <c:pt idx="8">
                  <c:v>228.09</c:v>
                </c:pt>
                <c:pt idx="9">
                  <c:v>214.15</c:v>
                </c:pt>
                <c:pt idx="10">
                  <c:v>225.6</c:v>
                </c:pt>
                <c:pt idx="11">
                  <c:v>206.99</c:v>
                </c:pt>
                <c:pt idx="12">
                  <c:v>208.65</c:v>
                </c:pt>
                <c:pt idx="13">
                  <c:v>206.68</c:v>
                </c:pt>
                <c:pt idx="14">
                  <c:v>209.13</c:v>
                </c:pt>
                <c:pt idx="15">
                  <c:v>216.54</c:v>
                </c:pt>
                <c:pt idx="16">
                  <c:v>220.68</c:v>
                </c:pt>
                <c:pt idx="17">
                  <c:v>217.63</c:v>
                </c:pt>
                <c:pt idx="18">
                  <c:v>222.65</c:v>
                </c:pt>
                <c:pt idx="19">
                  <c:v>224.05</c:v>
                </c:pt>
                <c:pt idx="20">
                  <c:v>229.48</c:v>
                </c:pt>
                <c:pt idx="21">
                  <c:v>241.34</c:v>
                </c:pt>
                <c:pt idx="22">
                  <c:v>249.81</c:v>
                </c:pt>
                <c:pt idx="23">
                  <c:v>237.39</c:v>
                </c:pt>
                <c:pt idx="24">
                  <c:v>249.24</c:v>
                </c:pt>
                <c:pt idx="25">
                  <c:v>257.07</c:v>
                </c:pt>
                <c:pt idx="26">
                  <c:v>254.04</c:v>
                </c:pt>
                <c:pt idx="27">
                  <c:v>268.13</c:v>
                </c:pt>
                <c:pt idx="28">
                  <c:v>263.32</c:v>
                </c:pt>
                <c:pt idx="29">
                  <c:v>255.73</c:v>
                </c:pt>
                <c:pt idx="30">
                  <c:v>268.77999999999997</c:v>
                </c:pt>
                <c:pt idx="31">
                  <c:v>281.5</c:v>
                </c:pt>
                <c:pt idx="32">
                  <c:v>284</c:v>
                </c:pt>
                <c:pt idx="33">
                  <c:v>306.95999999999998</c:v>
                </c:pt>
                <c:pt idx="34">
                  <c:v>300</c:v>
                </c:pt>
                <c:pt idx="35">
                  <c:v>308.57</c:v>
                </c:pt>
                <c:pt idx="36">
                  <c:v>299.48</c:v>
                </c:pt>
                <c:pt idx="37">
                  <c:v>324</c:v>
                </c:pt>
                <c:pt idx="38">
                  <c:v>331.83</c:v>
                </c:pt>
                <c:pt idx="39">
                  <c:v>326.97000000000003</c:v>
                </c:pt>
                <c:pt idx="40">
                  <c:v>320.10000000000002</c:v>
                </c:pt>
                <c:pt idx="41">
                  <c:v>315.94</c:v>
                </c:pt>
                <c:pt idx="42">
                  <c:v>316.5</c:v>
                </c:pt>
                <c:pt idx="43">
                  <c:v>323.33999999999997</c:v>
                </c:pt>
                <c:pt idx="44">
                  <c:v>311.45999999999998</c:v>
                </c:pt>
                <c:pt idx="45">
                  <c:v>314.24</c:v>
                </c:pt>
                <c:pt idx="46">
                  <c:v>335.18</c:v>
                </c:pt>
                <c:pt idx="47">
                  <c:v>377.54</c:v>
                </c:pt>
                <c:pt idx="48">
                  <c:v>377.49</c:v>
                </c:pt>
                <c:pt idx="49">
                  <c:v>357.71</c:v>
                </c:pt>
                <c:pt idx="50">
                  <c:v>361.01</c:v>
                </c:pt>
                <c:pt idx="51">
                  <c:v>387.17</c:v>
                </c:pt>
                <c:pt idx="52">
                  <c:v>382.9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604624"/>
        <c:axId val="562604232"/>
      </c:lineChart>
      <c:catAx>
        <c:axId val="5626026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2603056"/>
        <c:crosses val="autoZero"/>
        <c:auto val="1"/>
        <c:lblAlgn val="ctr"/>
        <c:lblOffset val="100"/>
        <c:tickLblSkip val="2"/>
        <c:noMultiLvlLbl val="0"/>
      </c:catAx>
      <c:valAx>
        <c:axId val="562603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(t)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2602664"/>
        <c:crosses val="autoZero"/>
        <c:crossBetween val="between"/>
      </c:valAx>
      <c:valAx>
        <c:axId val="56260423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  <a:p>
                <a:pPr>
                  <a:defRPr/>
                </a:pPr>
                <a:r>
                  <a:rPr lang="sl-SI"/>
                  <a:t> </a:t>
                </a:r>
              </a:p>
            </c:rich>
          </c:tx>
          <c:layout>
            <c:manualLayout>
              <c:xMode val="edge"/>
              <c:yMode val="edge"/>
              <c:x val="0.8528446122091462"/>
              <c:y val="0.7502988521052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2604624"/>
        <c:crosses val="max"/>
        <c:crossBetween val="between"/>
      </c:valAx>
      <c:catAx>
        <c:axId val="562604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2604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60176022888856"/>
          <c:y val="0.85400720436476762"/>
          <c:w val="0.21591020199471631"/>
          <c:h val="5.151339248693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31780358176635E-2"/>
          <c:y val="6.0869737516240703E-2"/>
          <c:w val="0.85786023223589725"/>
          <c:h val="0.74492964484161239"/>
        </c:manualLayout>
      </c:layout>
      <c:lineChart>
        <c:grouping val="standard"/>
        <c:varyColors val="0"/>
        <c:ser>
          <c:idx val="3"/>
          <c:order val="0"/>
          <c:tx>
            <c:strRef>
              <c:f>Pšenica!$C$96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Pšenica!$B$97:$B$149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Pšenica!$C$97:$C$149</c:f>
              <c:numCache>
                <c:formatCode>0.00</c:formatCode>
                <c:ptCount val="53"/>
                <c:pt idx="0">
                  <c:v>171.6</c:v>
                </c:pt>
                <c:pt idx="1">
                  <c:v>182.52</c:v>
                </c:pt>
                <c:pt idx="2">
                  <c:v>177.83</c:v>
                </c:pt>
                <c:pt idx="3">
                  <c:v>183.84</c:v>
                </c:pt>
                <c:pt idx="4">
                  <c:v>190.4</c:v>
                </c:pt>
                <c:pt idx="5">
                  <c:v>191.47</c:v>
                </c:pt>
                <c:pt idx="6">
                  <c:v>187.17</c:v>
                </c:pt>
                <c:pt idx="7">
                  <c:v>186.02</c:v>
                </c:pt>
                <c:pt idx="8">
                  <c:v>188.36</c:v>
                </c:pt>
                <c:pt idx="9">
                  <c:v>188.25</c:v>
                </c:pt>
                <c:pt idx="10">
                  <c:v>189.47</c:v>
                </c:pt>
                <c:pt idx="11">
                  <c:v>191.66</c:v>
                </c:pt>
                <c:pt idx="12">
                  <c:v>188.53</c:v>
                </c:pt>
                <c:pt idx="13">
                  <c:v>186.81</c:v>
                </c:pt>
                <c:pt idx="14">
                  <c:v>186.06</c:v>
                </c:pt>
                <c:pt idx="15">
                  <c:v>185.23</c:v>
                </c:pt>
                <c:pt idx="16">
                  <c:v>186.82</c:v>
                </c:pt>
                <c:pt idx="17">
                  <c:v>190.39</c:v>
                </c:pt>
                <c:pt idx="18">
                  <c:v>184.73</c:v>
                </c:pt>
                <c:pt idx="19">
                  <c:v>185.68</c:v>
                </c:pt>
                <c:pt idx="20">
                  <c:v>184.36</c:v>
                </c:pt>
                <c:pt idx="21">
                  <c:v>182.26</c:v>
                </c:pt>
                <c:pt idx="22">
                  <c:v>179.44</c:v>
                </c:pt>
                <c:pt idx="23">
                  <c:v>184.2</c:v>
                </c:pt>
                <c:pt idx="24">
                  <c:v>190</c:v>
                </c:pt>
                <c:pt idx="25">
                  <c:v>155</c:v>
                </c:pt>
                <c:pt idx="26">
                  <c:v>178</c:v>
                </c:pt>
                <c:pt idx="27">
                  <c:v>170.4</c:v>
                </c:pt>
                <c:pt idx="28">
                  <c:v>158.97999999999999</c:v>
                </c:pt>
                <c:pt idx="29">
                  <c:v>164.53</c:v>
                </c:pt>
                <c:pt idx="30">
                  <c:v>153.77000000000001</c:v>
                </c:pt>
                <c:pt idx="31">
                  <c:v>167.84</c:v>
                </c:pt>
                <c:pt idx="32">
                  <c:v>172.81</c:v>
                </c:pt>
                <c:pt idx="33">
                  <c:v>166.02</c:v>
                </c:pt>
                <c:pt idx="34">
                  <c:v>166.94</c:v>
                </c:pt>
                <c:pt idx="35">
                  <c:v>165.73</c:v>
                </c:pt>
                <c:pt idx="36">
                  <c:v>174.48</c:v>
                </c:pt>
                <c:pt idx="37">
                  <c:v>173.08</c:v>
                </c:pt>
                <c:pt idx="38">
                  <c:v>173.12</c:v>
                </c:pt>
                <c:pt idx="39">
                  <c:v>173.52</c:v>
                </c:pt>
                <c:pt idx="40">
                  <c:v>136.21</c:v>
                </c:pt>
                <c:pt idx="41">
                  <c:v>165.97</c:v>
                </c:pt>
                <c:pt idx="42">
                  <c:v>185.64</c:v>
                </c:pt>
                <c:pt idx="43">
                  <c:v>191.65</c:v>
                </c:pt>
                <c:pt idx="44">
                  <c:v>177.36</c:v>
                </c:pt>
                <c:pt idx="45">
                  <c:v>180.59</c:v>
                </c:pt>
                <c:pt idx="46">
                  <c:v>201.64</c:v>
                </c:pt>
                <c:pt idx="47">
                  <c:v>190.39</c:v>
                </c:pt>
                <c:pt idx="48">
                  <c:v>198.06</c:v>
                </c:pt>
                <c:pt idx="49">
                  <c:v>187.09</c:v>
                </c:pt>
                <c:pt idx="50">
                  <c:v>186.61</c:v>
                </c:pt>
                <c:pt idx="51">
                  <c:v>210</c:v>
                </c:pt>
                <c:pt idx="52">
                  <c:v>215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Pšenica!$D$96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Pšenica!$B$97:$B$149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Pšenica!$D$97:$D$149</c:f>
              <c:numCache>
                <c:formatCode>0.00</c:formatCode>
                <c:ptCount val="53"/>
                <c:pt idx="1">
                  <c:v>204.64</c:v>
                </c:pt>
                <c:pt idx="2">
                  <c:v>217.6</c:v>
                </c:pt>
                <c:pt idx="3">
                  <c:v>215.01</c:v>
                </c:pt>
                <c:pt idx="4">
                  <c:v>231.96</c:v>
                </c:pt>
                <c:pt idx="5">
                  <c:v>223.26</c:v>
                </c:pt>
                <c:pt idx="6">
                  <c:v>217.52</c:v>
                </c:pt>
                <c:pt idx="7">
                  <c:v>216.4</c:v>
                </c:pt>
                <c:pt idx="8">
                  <c:v>201.82</c:v>
                </c:pt>
                <c:pt idx="9">
                  <c:v>207.74192737149181</c:v>
                </c:pt>
                <c:pt idx="10">
                  <c:v>218.53</c:v>
                </c:pt>
                <c:pt idx="11">
                  <c:v>213.18</c:v>
                </c:pt>
                <c:pt idx="12">
                  <c:v>221.52</c:v>
                </c:pt>
                <c:pt idx="13">
                  <c:v>224.43</c:v>
                </c:pt>
                <c:pt idx="14">
                  <c:v>217.89</c:v>
                </c:pt>
                <c:pt idx="15">
                  <c:v>219.99</c:v>
                </c:pt>
                <c:pt idx="16">
                  <c:v>230.05</c:v>
                </c:pt>
                <c:pt idx="17">
                  <c:v>223.35</c:v>
                </c:pt>
                <c:pt idx="18">
                  <c:v>226.59</c:v>
                </c:pt>
                <c:pt idx="19">
                  <c:v>226.59</c:v>
                </c:pt>
                <c:pt idx="20">
                  <c:v>233</c:v>
                </c:pt>
                <c:pt idx="21">
                  <c:v>232.49</c:v>
                </c:pt>
                <c:pt idx="22">
                  <c:v>232.99</c:v>
                </c:pt>
                <c:pt idx="23">
                  <c:v>228.09</c:v>
                </c:pt>
                <c:pt idx="24">
                  <c:v>214.15</c:v>
                </c:pt>
                <c:pt idx="25">
                  <c:v>225.6</c:v>
                </c:pt>
                <c:pt idx="26">
                  <c:v>206.99</c:v>
                </c:pt>
                <c:pt idx="27">
                  <c:v>208.65</c:v>
                </c:pt>
                <c:pt idx="28">
                  <c:v>206.68</c:v>
                </c:pt>
                <c:pt idx="29">
                  <c:v>209.13</c:v>
                </c:pt>
                <c:pt idx="30">
                  <c:v>216.54</c:v>
                </c:pt>
                <c:pt idx="31">
                  <c:v>220.68</c:v>
                </c:pt>
                <c:pt idx="32">
                  <c:v>217.63</c:v>
                </c:pt>
                <c:pt idx="33">
                  <c:v>222.65</c:v>
                </c:pt>
                <c:pt idx="34">
                  <c:v>224.05</c:v>
                </c:pt>
                <c:pt idx="35">
                  <c:v>229.48</c:v>
                </c:pt>
                <c:pt idx="36">
                  <c:v>241.34</c:v>
                </c:pt>
                <c:pt idx="37">
                  <c:v>249.81</c:v>
                </c:pt>
                <c:pt idx="38">
                  <c:v>237.39</c:v>
                </c:pt>
                <c:pt idx="39">
                  <c:v>249.24</c:v>
                </c:pt>
                <c:pt idx="40">
                  <c:v>257.07</c:v>
                </c:pt>
                <c:pt idx="41">
                  <c:v>254.04</c:v>
                </c:pt>
                <c:pt idx="42">
                  <c:v>268.13</c:v>
                </c:pt>
                <c:pt idx="43">
                  <c:v>263.32</c:v>
                </c:pt>
                <c:pt idx="44">
                  <c:v>255.73</c:v>
                </c:pt>
                <c:pt idx="45">
                  <c:v>268.77999999999997</c:v>
                </c:pt>
                <c:pt idx="46">
                  <c:v>281.5</c:v>
                </c:pt>
                <c:pt idx="47">
                  <c:v>284</c:v>
                </c:pt>
                <c:pt idx="48">
                  <c:v>306.95999999999998</c:v>
                </c:pt>
                <c:pt idx="49">
                  <c:v>300</c:v>
                </c:pt>
                <c:pt idx="50">
                  <c:v>308.57</c:v>
                </c:pt>
                <c:pt idx="51">
                  <c:v>299.48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Pšenica!$E$96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Pšenica!$B$97:$B$149</c:f>
              <c:numCache>
                <c:formatCode>0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Pšenica!$E$97:$E$149</c:f>
              <c:numCache>
                <c:formatCode>#,##0.00\ _€</c:formatCode>
                <c:ptCount val="53"/>
                <c:pt idx="0" formatCode="0.00">
                  <c:v>324</c:v>
                </c:pt>
                <c:pt idx="1">
                  <c:v>331.83</c:v>
                </c:pt>
                <c:pt idx="2" formatCode="0.00">
                  <c:v>326.97000000000003</c:v>
                </c:pt>
                <c:pt idx="3" formatCode="0.00">
                  <c:v>320.10000000000002</c:v>
                </c:pt>
                <c:pt idx="4" formatCode="0.00">
                  <c:v>315.94</c:v>
                </c:pt>
                <c:pt idx="5" formatCode="0.00">
                  <c:v>316.5</c:v>
                </c:pt>
                <c:pt idx="6" formatCode="0.00">
                  <c:v>323.33999999999997</c:v>
                </c:pt>
                <c:pt idx="7" formatCode="0.00">
                  <c:v>311.45999999999998</c:v>
                </c:pt>
                <c:pt idx="8" formatCode="0.00">
                  <c:v>314.24</c:v>
                </c:pt>
                <c:pt idx="9" formatCode="0.00">
                  <c:v>335.18</c:v>
                </c:pt>
                <c:pt idx="10" formatCode="0.00">
                  <c:v>377.54</c:v>
                </c:pt>
                <c:pt idx="11" formatCode="0.00">
                  <c:v>377.49</c:v>
                </c:pt>
                <c:pt idx="12" formatCode="0.00">
                  <c:v>357.71</c:v>
                </c:pt>
                <c:pt idx="13" formatCode="0.00">
                  <c:v>361.01</c:v>
                </c:pt>
                <c:pt idx="14" formatCode="0.00">
                  <c:v>387.17</c:v>
                </c:pt>
                <c:pt idx="15" formatCode="0.00">
                  <c:v>382.9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474696"/>
        <c:axId val="572474304"/>
      </c:lineChart>
      <c:catAx>
        <c:axId val="572474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474304"/>
        <c:crossesAt val="100"/>
        <c:auto val="1"/>
        <c:lblAlgn val="ctr"/>
        <c:lblOffset val="100"/>
        <c:noMultiLvlLbl val="0"/>
      </c:catAx>
      <c:valAx>
        <c:axId val="572474304"/>
        <c:scaling>
          <c:orientation val="minMax"/>
          <c:max val="40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3377982924548225E-2"/>
              <c:y val="0.333334233220847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4746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709870381275377E-2"/>
          <c:y val="3.4728276415370643E-2"/>
          <c:w val="0.88431949704713742"/>
          <c:h val="0.70136999551515489"/>
        </c:manualLayout>
      </c:layout>
      <c:lineChart>
        <c:grouping val="standard"/>
        <c:varyColors val="0"/>
        <c:ser>
          <c:idx val="1"/>
          <c:order val="0"/>
          <c:tx>
            <c:strRef>
              <c:f>'Pšenica_SLO-EU'!$A$42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'Pšenica_SLO-EU'!$Q$41:$BQ$41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'Pšenica_SLO-EU'!$Q$42:$BQ$42</c:f>
              <c:numCache>
                <c:formatCode>0.00</c:formatCode>
                <c:ptCount val="53"/>
                <c:pt idx="0">
                  <c:v>250</c:v>
                </c:pt>
                <c:pt idx="1">
                  <c:v>284</c:v>
                </c:pt>
                <c:pt idx="2">
                  <c:v>284</c:v>
                </c:pt>
                <c:pt idx="3">
                  <c:v>267</c:v>
                </c:pt>
                <c:pt idx="4">
                  <c:v>266</c:v>
                </c:pt>
                <c:pt idx="5">
                  <c:v>261</c:v>
                </c:pt>
                <c:pt idx="6">
                  <c:v>269</c:v>
                </c:pt>
                <c:pt idx="7">
                  <c:v>272</c:v>
                </c:pt>
                <c:pt idx="8">
                  <c:v>261</c:v>
                </c:pt>
                <c:pt idx="9">
                  <c:v>249</c:v>
                </c:pt>
                <c:pt idx="10">
                  <c:v>249</c:v>
                </c:pt>
                <c:pt idx="11">
                  <c:v>257</c:v>
                </c:pt>
                <c:pt idx="12">
                  <c:v>259</c:v>
                </c:pt>
                <c:pt idx="13">
                  <c:v>259</c:v>
                </c:pt>
                <c:pt idx="14">
                  <c:v>259</c:v>
                </c:pt>
                <c:pt idx="15">
                  <c:v>235</c:v>
                </c:pt>
                <c:pt idx="16">
                  <c:v>253.93</c:v>
                </c:pt>
                <c:pt idx="17">
                  <c:v>253.18</c:v>
                </c:pt>
                <c:pt idx="18">
                  <c:v>260</c:v>
                </c:pt>
                <c:pt idx="19">
                  <c:v>260</c:v>
                </c:pt>
                <c:pt idx="20">
                  <c:v>255</c:v>
                </c:pt>
                <c:pt idx="21">
                  <c:v>260</c:v>
                </c:pt>
                <c:pt idx="22">
                  <c:v>280</c:v>
                </c:pt>
                <c:pt idx="23">
                  <c:v>269</c:v>
                </c:pt>
                <c:pt idx="24">
                  <c:v>277</c:v>
                </c:pt>
                <c:pt idx="25">
                  <c:v>277</c:v>
                </c:pt>
                <c:pt idx="26">
                  <c:v>286</c:v>
                </c:pt>
                <c:pt idx="27">
                  <c:v>315</c:v>
                </c:pt>
                <c:pt idx="28">
                  <c:v>305.78999999999996</c:v>
                </c:pt>
                <c:pt idx="29">
                  <c:v>306.44999999999993</c:v>
                </c:pt>
                <c:pt idx="30">
                  <c:v>352</c:v>
                </c:pt>
                <c:pt idx="31">
                  <c:v>318</c:v>
                </c:pt>
                <c:pt idx="32">
                  <c:v>314</c:v>
                </c:pt>
                <c:pt idx="33">
                  <c:v>311.01249999999999</c:v>
                </c:pt>
                <c:pt idx="34">
                  <c:v>316.25</c:v>
                </c:pt>
                <c:pt idx="35">
                  <c:v>309.5090909090909</c:v>
                </c:pt>
                <c:pt idx="36">
                  <c:v>308.57</c:v>
                </c:pt>
                <c:pt idx="37">
                  <c:v>300</c:v>
                </c:pt>
                <c:pt idx="38">
                  <c:v>324</c:v>
                </c:pt>
                <c:pt idx="39">
                  <c:v>331.83</c:v>
                </c:pt>
                <c:pt idx="40">
                  <c:v>326.97000000000003</c:v>
                </c:pt>
                <c:pt idx="41">
                  <c:v>320.10000000000002</c:v>
                </c:pt>
                <c:pt idx="42">
                  <c:v>315.94</c:v>
                </c:pt>
                <c:pt idx="43">
                  <c:v>316.5</c:v>
                </c:pt>
                <c:pt idx="44">
                  <c:v>323.33999999999997</c:v>
                </c:pt>
                <c:pt idx="45">
                  <c:v>311.45999999999998</c:v>
                </c:pt>
                <c:pt idx="46">
                  <c:v>375</c:v>
                </c:pt>
                <c:pt idx="47">
                  <c:v>425</c:v>
                </c:pt>
                <c:pt idx="48">
                  <c:v>406</c:v>
                </c:pt>
                <c:pt idx="49">
                  <c:v>424</c:v>
                </c:pt>
                <c:pt idx="50">
                  <c:v>424</c:v>
                </c:pt>
                <c:pt idx="51">
                  <c:v>424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'Pšenica_SLO-EU'!$A$43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'Pšenica_SLO-EU'!$Q$41:$BQ$41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'Pšenica_SLO-EU'!$Q$43:$BQ$43</c:f>
              <c:numCache>
                <c:formatCode>0.00</c:formatCode>
                <c:ptCount val="53"/>
                <c:pt idx="0">
                  <c:v>180</c:v>
                </c:pt>
                <c:pt idx="1">
                  <c:v>179.01</c:v>
                </c:pt>
                <c:pt idx="2">
                  <c:v>186</c:v>
                </c:pt>
                <c:pt idx="3">
                  <c:v>185.43</c:v>
                </c:pt>
                <c:pt idx="4">
                  <c:v>180</c:v>
                </c:pt>
                <c:pt idx="5">
                  <c:v>179.02</c:v>
                </c:pt>
                <c:pt idx="6">
                  <c:v>183.85</c:v>
                </c:pt>
                <c:pt idx="7">
                  <c:v>179.62</c:v>
                </c:pt>
                <c:pt idx="8">
                  <c:v>185.35</c:v>
                </c:pt>
                <c:pt idx="9">
                  <c:v>182.38</c:v>
                </c:pt>
                <c:pt idx="10">
                  <c:v>175.03</c:v>
                </c:pt>
                <c:pt idx="11">
                  <c:v>177.58500000000001</c:v>
                </c:pt>
                <c:pt idx="12" formatCode="General">
                  <c:v>177.47666666666669</c:v>
                </c:pt>
                <c:pt idx="13">
                  <c:v>177.422</c:v>
                </c:pt>
                <c:pt idx="14">
                  <c:v>172.96428571428572</c:v>
                </c:pt>
                <c:pt idx="15">
                  <c:v>180.41428571428574</c:v>
                </c:pt>
                <c:pt idx="16">
                  <c:v>183.30333333333331</c:v>
                </c:pt>
                <c:pt idx="17">
                  <c:v>180.07</c:v>
                </c:pt>
                <c:pt idx="18">
                  <c:v>183.78</c:v>
                </c:pt>
                <c:pt idx="19">
                  <c:v>184.815</c:v>
                </c:pt>
                <c:pt idx="20">
                  <c:v>183.01499999999999</c:v>
                </c:pt>
                <c:pt idx="21">
                  <c:v>195.63</c:v>
                </c:pt>
                <c:pt idx="22">
                  <c:v>193.78</c:v>
                </c:pt>
                <c:pt idx="23">
                  <c:v>195.12</c:v>
                </c:pt>
                <c:pt idx="24">
                  <c:v>197.01</c:v>
                </c:pt>
                <c:pt idx="25">
                  <c:v>189.57</c:v>
                </c:pt>
                <c:pt idx="26">
                  <c:v>209.46</c:v>
                </c:pt>
                <c:pt idx="27">
                  <c:v>199.04</c:v>
                </c:pt>
                <c:pt idx="28">
                  <c:v>199.81</c:v>
                </c:pt>
                <c:pt idx="29">
                  <c:v>193.31</c:v>
                </c:pt>
                <c:pt idx="30">
                  <c:v>222.33</c:v>
                </c:pt>
                <c:pt idx="31">
                  <c:v>212.18</c:v>
                </c:pt>
                <c:pt idx="32">
                  <c:v>217.23</c:v>
                </c:pt>
                <c:pt idx="33">
                  <c:v>228.95</c:v>
                </c:pt>
                <c:pt idx="34">
                  <c:v>228.95</c:v>
                </c:pt>
                <c:pt idx="35">
                  <c:v>231.23</c:v>
                </c:pt>
                <c:pt idx="36">
                  <c:v>234.26</c:v>
                </c:pt>
                <c:pt idx="37">
                  <c:v>222.76</c:v>
                </c:pt>
                <c:pt idx="38">
                  <c:v>240.18</c:v>
                </c:pt>
                <c:pt idx="39">
                  <c:v>240.25</c:v>
                </c:pt>
                <c:pt idx="40">
                  <c:v>259.66714285714289</c:v>
                </c:pt>
                <c:pt idx="41">
                  <c:v>262.22428571428571</c:v>
                </c:pt>
                <c:pt idx="42">
                  <c:v>257.33999999999997</c:v>
                </c:pt>
                <c:pt idx="43">
                  <c:v>240</c:v>
                </c:pt>
                <c:pt idx="44">
                  <c:v>220.11</c:v>
                </c:pt>
                <c:pt idx="45">
                  <c:v>265.51285714285711</c:v>
                </c:pt>
                <c:pt idx="46">
                  <c:v>266.99</c:v>
                </c:pt>
                <c:pt idx="47">
                  <c:v>272.08</c:v>
                </c:pt>
                <c:pt idx="48">
                  <c:v>271.68</c:v>
                </c:pt>
                <c:pt idx="49">
                  <c:v>299.52999999999997</c:v>
                </c:pt>
                <c:pt idx="50">
                  <c:v>276.95999999999998</c:v>
                </c:pt>
                <c:pt idx="51">
                  <c:v>314.02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'Pšenica_SLO-EU'!$A$44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'Pšenica_SLO-EU'!$Q$41:$BQ$41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'Pšenica_SLO-EU'!$Q$44:$BQ$44</c:f>
              <c:numCache>
                <c:formatCode>0.00</c:formatCode>
                <c:ptCount val="53"/>
                <c:pt idx="0">
                  <c:v>219.99</c:v>
                </c:pt>
                <c:pt idx="1">
                  <c:v>230.5</c:v>
                </c:pt>
                <c:pt idx="2">
                  <c:v>223.35</c:v>
                </c:pt>
                <c:pt idx="3">
                  <c:v>226.59</c:v>
                </c:pt>
                <c:pt idx="4">
                  <c:v>226.59</c:v>
                </c:pt>
                <c:pt idx="5">
                  <c:v>233</c:v>
                </c:pt>
                <c:pt idx="6">
                  <c:v>232.49</c:v>
                </c:pt>
                <c:pt idx="7">
                  <c:v>232.99</c:v>
                </c:pt>
                <c:pt idx="8">
                  <c:v>228.09</c:v>
                </c:pt>
                <c:pt idx="9">
                  <c:v>214.15</c:v>
                </c:pt>
                <c:pt idx="10">
                  <c:v>225.6</c:v>
                </c:pt>
                <c:pt idx="11">
                  <c:v>206.99</c:v>
                </c:pt>
                <c:pt idx="12">
                  <c:v>208.65</c:v>
                </c:pt>
                <c:pt idx="13">
                  <c:v>206.68</c:v>
                </c:pt>
                <c:pt idx="14">
                  <c:v>209.13</c:v>
                </c:pt>
                <c:pt idx="15">
                  <c:v>216.54</c:v>
                </c:pt>
                <c:pt idx="16">
                  <c:v>220.68</c:v>
                </c:pt>
                <c:pt idx="17">
                  <c:v>217.63</c:v>
                </c:pt>
                <c:pt idx="18">
                  <c:v>222.65</c:v>
                </c:pt>
                <c:pt idx="19">
                  <c:v>224.05</c:v>
                </c:pt>
                <c:pt idx="20">
                  <c:v>229.48</c:v>
                </c:pt>
                <c:pt idx="21">
                  <c:v>241.34</c:v>
                </c:pt>
                <c:pt idx="22">
                  <c:v>249.81</c:v>
                </c:pt>
                <c:pt idx="23">
                  <c:v>237.39</c:v>
                </c:pt>
                <c:pt idx="24">
                  <c:v>249.24</c:v>
                </c:pt>
                <c:pt idx="25">
                  <c:v>257.07</c:v>
                </c:pt>
                <c:pt idx="26">
                  <c:v>254.04</c:v>
                </c:pt>
                <c:pt idx="27">
                  <c:v>268.13</c:v>
                </c:pt>
                <c:pt idx="28">
                  <c:v>263.32</c:v>
                </c:pt>
                <c:pt idx="29">
                  <c:v>255.73</c:v>
                </c:pt>
                <c:pt idx="30">
                  <c:v>268.77999999999997</c:v>
                </c:pt>
                <c:pt idx="31">
                  <c:v>281.5</c:v>
                </c:pt>
                <c:pt idx="32">
                  <c:v>284</c:v>
                </c:pt>
                <c:pt idx="33">
                  <c:v>306.95999999999998</c:v>
                </c:pt>
                <c:pt idx="34">
                  <c:v>306.95999999999998</c:v>
                </c:pt>
                <c:pt idx="35">
                  <c:v>300</c:v>
                </c:pt>
                <c:pt idx="36">
                  <c:v>308.57</c:v>
                </c:pt>
                <c:pt idx="37">
                  <c:v>299.48</c:v>
                </c:pt>
                <c:pt idx="38">
                  <c:v>324</c:v>
                </c:pt>
                <c:pt idx="39">
                  <c:v>331.83</c:v>
                </c:pt>
                <c:pt idx="40">
                  <c:v>326.97000000000003</c:v>
                </c:pt>
                <c:pt idx="41">
                  <c:v>320.10000000000002</c:v>
                </c:pt>
                <c:pt idx="42">
                  <c:v>315.94</c:v>
                </c:pt>
                <c:pt idx="43">
                  <c:v>316.5</c:v>
                </c:pt>
                <c:pt idx="44">
                  <c:v>323.33999999999997</c:v>
                </c:pt>
                <c:pt idx="45">
                  <c:v>311.45999999999998</c:v>
                </c:pt>
                <c:pt idx="46">
                  <c:v>314.24</c:v>
                </c:pt>
                <c:pt idx="47">
                  <c:v>335.18</c:v>
                </c:pt>
                <c:pt idx="48">
                  <c:v>377.54</c:v>
                </c:pt>
                <c:pt idx="49">
                  <c:v>377.49</c:v>
                </c:pt>
                <c:pt idx="50">
                  <c:v>357.71</c:v>
                </c:pt>
                <c:pt idx="51">
                  <c:v>361.01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'Pšenica_SLO-EU'!$A$45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'Pšenica_SLO-EU'!$Q$41:$BQ$41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'Pšenica_SLO-EU'!$Q$45:$BQ$45</c:f>
              <c:numCache>
                <c:formatCode>0.00</c:formatCode>
                <c:ptCount val="53"/>
                <c:pt idx="0">
                  <c:v>212.64626543209874</c:v>
                </c:pt>
                <c:pt idx="1">
                  <c:v>219.54639542483662</c:v>
                </c:pt>
                <c:pt idx="2">
                  <c:v>218.97667320261439</c:v>
                </c:pt>
                <c:pt idx="3">
                  <c:v>215.02554621848745</c:v>
                </c:pt>
                <c:pt idx="4">
                  <c:v>215.57787114845939</c:v>
                </c:pt>
                <c:pt idx="5">
                  <c:v>215.88382819794583</c:v>
                </c:pt>
                <c:pt idx="6">
                  <c:v>215.94822751322752</c:v>
                </c:pt>
                <c:pt idx="7">
                  <c:v>219.83602380952379</c:v>
                </c:pt>
                <c:pt idx="8">
                  <c:v>211.52121279761903</c:v>
                </c:pt>
                <c:pt idx="9">
                  <c:v>210.28489795918372</c:v>
                </c:pt>
                <c:pt idx="10">
                  <c:v>211.72633333333332</c:v>
                </c:pt>
                <c:pt idx="11">
                  <c:v>204.4037592592592</c:v>
                </c:pt>
                <c:pt idx="12">
                  <c:v>200.35893838383839</c:v>
                </c:pt>
                <c:pt idx="13">
                  <c:v>199.17286946386946</c:v>
                </c:pt>
                <c:pt idx="14">
                  <c:v>202.56502069805194</c:v>
                </c:pt>
                <c:pt idx="15">
                  <c:v>206.26619897959185</c:v>
                </c:pt>
                <c:pt idx="16">
                  <c:v>210.09178571428569</c:v>
                </c:pt>
                <c:pt idx="17">
                  <c:v>215.01818452380954</c:v>
                </c:pt>
                <c:pt idx="18">
                  <c:v>224.56707465277776</c:v>
                </c:pt>
                <c:pt idx="19">
                  <c:v>224.19422395833334</c:v>
                </c:pt>
                <c:pt idx="20">
                  <c:v>222.88539772727273</c:v>
                </c:pt>
                <c:pt idx="21">
                  <c:v>229.32711979166666</c:v>
                </c:pt>
                <c:pt idx="22">
                  <c:v>235.06540775401069</c:v>
                </c:pt>
                <c:pt idx="23">
                  <c:v>234.47106297348483</c:v>
                </c:pt>
                <c:pt idx="24">
                  <c:v>241.49180856180854</c:v>
                </c:pt>
                <c:pt idx="25">
                  <c:v>246.40059523809526</c:v>
                </c:pt>
                <c:pt idx="26">
                  <c:v>253.71407359307358</c:v>
                </c:pt>
                <c:pt idx="27">
                  <c:v>264.39525108225104</c:v>
                </c:pt>
                <c:pt idx="28">
                  <c:v>262.30755208333335</c:v>
                </c:pt>
                <c:pt idx="29">
                  <c:v>267.43628551136362</c:v>
                </c:pt>
                <c:pt idx="30">
                  <c:v>276.19667340067343</c:v>
                </c:pt>
                <c:pt idx="31">
                  <c:v>278.40419913419913</c:v>
                </c:pt>
                <c:pt idx="32">
                  <c:v>274.4526325757576</c:v>
                </c:pt>
                <c:pt idx="33">
                  <c:v>275.74177777777771</c:v>
                </c:pt>
                <c:pt idx="34">
                  <c:v>278.02274509803919</c:v>
                </c:pt>
                <c:pt idx="35">
                  <c:v>276.07265050505049</c:v>
                </c:pt>
                <c:pt idx="36">
                  <c:v>279.0943333333334</c:v>
                </c:pt>
                <c:pt idx="37">
                  <c:v>275.32266666666669</c:v>
                </c:pt>
                <c:pt idx="38">
                  <c:v>277.56472619047611</c:v>
                </c:pt>
                <c:pt idx="39">
                  <c:v>281.79819191919188</c:v>
                </c:pt>
                <c:pt idx="40">
                  <c:v>283.40406204906208</c:v>
                </c:pt>
                <c:pt idx="41">
                  <c:v>287.08384199134201</c:v>
                </c:pt>
                <c:pt idx="42">
                  <c:v>283.20899936868688</c:v>
                </c:pt>
                <c:pt idx="43">
                  <c:v>281.56708776072412</c:v>
                </c:pt>
                <c:pt idx="44">
                  <c:v>277.31995670995673</c:v>
                </c:pt>
                <c:pt idx="45">
                  <c:v>289.09741269841271</c:v>
                </c:pt>
                <c:pt idx="46">
                  <c:v>311.20020408163265</c:v>
                </c:pt>
                <c:pt idx="47">
                  <c:v>350.16483225108226</c:v>
                </c:pt>
                <c:pt idx="48">
                  <c:v>354.11613095238096</c:v>
                </c:pt>
                <c:pt idx="49">
                  <c:v>361.71797186147188</c:v>
                </c:pt>
                <c:pt idx="50">
                  <c:v>359.69007142857146</c:v>
                </c:pt>
                <c:pt idx="51">
                  <c:v>364.66644405594411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2475480"/>
        <c:axId val="572475872"/>
      </c:lineChart>
      <c:catAx>
        <c:axId val="572475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475872"/>
        <c:crosses val="autoZero"/>
        <c:auto val="1"/>
        <c:lblAlgn val="ctr"/>
        <c:lblOffset val="100"/>
        <c:noMultiLvlLbl val="0"/>
      </c:catAx>
      <c:valAx>
        <c:axId val="572475872"/>
        <c:scaling>
          <c:orientation val="minMax"/>
          <c:max val="45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475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539121529011715E-2"/>
          <c:y val="5.1671732522796353E-2"/>
          <c:w val="0.86953592166744831"/>
          <c:h val="0.76291793313069911"/>
        </c:manualLayout>
      </c:layout>
      <c:lineChart>
        <c:grouping val="standard"/>
        <c:varyColors val="0"/>
        <c:ser>
          <c:idx val="3"/>
          <c:order val="0"/>
          <c:tx>
            <c:strRef>
              <c:f>Koruza!$C$100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Koruza!$B$101:$B$152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Koruza!$C$101:$C$152</c:f>
              <c:numCache>
                <c:formatCode>0.00</c:formatCode>
                <c:ptCount val="52"/>
                <c:pt idx="1">
                  <c:v>134.36000000000001</c:v>
                </c:pt>
                <c:pt idx="2">
                  <c:v>133.16999999999999</c:v>
                </c:pt>
                <c:pt idx="3">
                  <c:v>134.81</c:v>
                </c:pt>
                <c:pt idx="4">
                  <c:v>135</c:v>
                </c:pt>
                <c:pt idx="5">
                  <c:v>134.88</c:v>
                </c:pt>
                <c:pt idx="6">
                  <c:v>135</c:v>
                </c:pt>
                <c:pt idx="7">
                  <c:v>153.01</c:v>
                </c:pt>
                <c:pt idx="8">
                  <c:v>125</c:v>
                </c:pt>
                <c:pt idx="9">
                  <c:v>141.5</c:v>
                </c:pt>
                <c:pt idx="10">
                  <c:v>148</c:v>
                </c:pt>
                <c:pt idx="11">
                  <c:v>148</c:v>
                </c:pt>
                <c:pt idx="12">
                  <c:v>142.63</c:v>
                </c:pt>
                <c:pt idx="13">
                  <c:v>148</c:v>
                </c:pt>
                <c:pt idx="14">
                  <c:v>147.80000000000001</c:v>
                </c:pt>
                <c:pt idx="15">
                  <c:v>148</c:v>
                </c:pt>
                <c:pt idx="16">
                  <c:v>147.30000000000001</c:v>
                </c:pt>
                <c:pt idx="17">
                  <c:v>136.91</c:v>
                </c:pt>
                <c:pt idx="18">
                  <c:v>146.5</c:v>
                </c:pt>
                <c:pt idx="19">
                  <c:v>146.56</c:v>
                </c:pt>
                <c:pt idx="20">
                  <c:v>141.18</c:v>
                </c:pt>
                <c:pt idx="21">
                  <c:v>150.22999999999999</c:v>
                </c:pt>
                <c:pt idx="22">
                  <c:v>152.5</c:v>
                </c:pt>
                <c:pt idx="23">
                  <c:v>150.88999999999999</c:v>
                </c:pt>
                <c:pt idx="24">
                  <c:v>143.35</c:v>
                </c:pt>
                <c:pt idx="25">
                  <c:v>151.82</c:v>
                </c:pt>
                <c:pt idx="26">
                  <c:v>149.28</c:v>
                </c:pt>
                <c:pt idx="27">
                  <c:v>151.9</c:v>
                </c:pt>
                <c:pt idx="28">
                  <c:v>145.9</c:v>
                </c:pt>
                <c:pt idx="29">
                  <c:v>153.4</c:v>
                </c:pt>
                <c:pt idx="30">
                  <c:v>166.89</c:v>
                </c:pt>
                <c:pt idx="31">
                  <c:v>142.33000000000001</c:v>
                </c:pt>
                <c:pt idx="32">
                  <c:v>162.5</c:v>
                </c:pt>
                <c:pt idx="33">
                  <c:v>166</c:v>
                </c:pt>
                <c:pt idx="34">
                  <c:v>142.47999999999999</c:v>
                </c:pt>
                <c:pt idx="35">
                  <c:v>130</c:v>
                </c:pt>
                <c:pt idx="36">
                  <c:v>148.94</c:v>
                </c:pt>
                <c:pt idx="37">
                  <c:v>166.1</c:v>
                </c:pt>
                <c:pt idx="38">
                  <c:v>124.6</c:v>
                </c:pt>
                <c:pt idx="39">
                  <c:v>124.02</c:v>
                </c:pt>
                <c:pt idx="40">
                  <c:v>125.96</c:v>
                </c:pt>
                <c:pt idx="41">
                  <c:v>126.25</c:v>
                </c:pt>
                <c:pt idx="42">
                  <c:v>126.19</c:v>
                </c:pt>
                <c:pt idx="43">
                  <c:v>148.84</c:v>
                </c:pt>
                <c:pt idx="44">
                  <c:v>135.72</c:v>
                </c:pt>
                <c:pt idx="45">
                  <c:v>174.42</c:v>
                </c:pt>
                <c:pt idx="46">
                  <c:v>152.94999999999999</c:v>
                </c:pt>
                <c:pt idx="47">
                  <c:v>145.47</c:v>
                </c:pt>
                <c:pt idx="48">
                  <c:v>150.74</c:v>
                </c:pt>
                <c:pt idx="49">
                  <c:v>138.94999999999999</c:v>
                </c:pt>
                <c:pt idx="50">
                  <c:v>145.84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Koruza!$D$100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Koruza!$B$101:$B$152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Koruza!$D$101:$D$152</c:f>
              <c:numCache>
                <c:formatCode>0.00</c:formatCode>
                <c:ptCount val="52"/>
                <c:pt idx="0">
                  <c:v>156.72999999999999</c:v>
                </c:pt>
                <c:pt idx="1">
                  <c:v>170.9</c:v>
                </c:pt>
                <c:pt idx="2">
                  <c:v>187.47</c:v>
                </c:pt>
                <c:pt idx="3">
                  <c:v>175.73</c:v>
                </c:pt>
                <c:pt idx="4">
                  <c:v>170.85</c:v>
                </c:pt>
                <c:pt idx="5">
                  <c:v>183.2</c:v>
                </c:pt>
                <c:pt idx="6">
                  <c:v>191.45</c:v>
                </c:pt>
                <c:pt idx="7">
                  <c:v>186.79</c:v>
                </c:pt>
                <c:pt idx="8">
                  <c:v>155.08000000000001</c:v>
                </c:pt>
                <c:pt idx="9">
                  <c:v>196.0453176423656</c:v>
                </c:pt>
                <c:pt idx="10">
                  <c:v>193.34</c:v>
                </c:pt>
                <c:pt idx="11">
                  <c:v>198.34</c:v>
                </c:pt>
                <c:pt idx="12">
                  <c:v>198.31</c:v>
                </c:pt>
                <c:pt idx="13">
                  <c:v>154.88999999999999</c:v>
                </c:pt>
                <c:pt idx="14">
                  <c:v>206.15</c:v>
                </c:pt>
                <c:pt idx="15">
                  <c:v>209.8</c:v>
                </c:pt>
                <c:pt idx="16">
                  <c:v>207.71</c:v>
                </c:pt>
                <c:pt idx="17">
                  <c:v>209.01</c:v>
                </c:pt>
                <c:pt idx="18">
                  <c:v>235.48</c:v>
                </c:pt>
                <c:pt idx="19">
                  <c:v>238.15</c:v>
                </c:pt>
                <c:pt idx="20">
                  <c:v>245.96</c:v>
                </c:pt>
                <c:pt idx="21">
                  <c:v>190.75</c:v>
                </c:pt>
                <c:pt idx="22">
                  <c:v>176.19</c:v>
                </c:pt>
                <c:pt idx="23">
                  <c:v>231.4</c:v>
                </c:pt>
                <c:pt idx="24">
                  <c:v>220.15</c:v>
                </c:pt>
                <c:pt idx="25">
                  <c:v>140.16</c:v>
                </c:pt>
                <c:pt idx="26">
                  <c:v>221.8</c:v>
                </c:pt>
                <c:pt idx="27">
                  <c:v>204.32</c:v>
                </c:pt>
                <c:pt idx="28">
                  <c:v>247.6</c:v>
                </c:pt>
                <c:pt idx="29">
                  <c:v>174.7</c:v>
                </c:pt>
                <c:pt idx="30">
                  <c:v>247</c:v>
                </c:pt>
                <c:pt idx="31">
                  <c:v>245.1</c:v>
                </c:pt>
                <c:pt idx="32">
                  <c:v>206.37</c:v>
                </c:pt>
                <c:pt idx="33">
                  <c:v>220.49</c:v>
                </c:pt>
                <c:pt idx="34">
                  <c:v>137.08000000000001</c:v>
                </c:pt>
                <c:pt idx="35">
                  <c:v>239.03</c:v>
                </c:pt>
                <c:pt idx="36">
                  <c:v>250.49</c:v>
                </c:pt>
                <c:pt idx="37">
                  <c:v>250.4</c:v>
                </c:pt>
                <c:pt idx="38">
                  <c:v>236.12</c:v>
                </c:pt>
                <c:pt idx="39">
                  <c:v>213.48</c:v>
                </c:pt>
                <c:pt idx="40">
                  <c:v>225.19</c:v>
                </c:pt>
                <c:pt idx="41">
                  <c:v>234.23</c:v>
                </c:pt>
                <c:pt idx="42">
                  <c:v>214.36</c:v>
                </c:pt>
                <c:pt idx="43">
                  <c:v>238.7</c:v>
                </c:pt>
                <c:pt idx="44">
                  <c:v>260.99</c:v>
                </c:pt>
                <c:pt idx="45">
                  <c:v>250.2</c:v>
                </c:pt>
                <c:pt idx="46">
                  <c:v>247.18</c:v>
                </c:pt>
                <c:pt idx="47">
                  <c:v>231.82</c:v>
                </c:pt>
                <c:pt idx="48">
                  <c:v>249.55</c:v>
                </c:pt>
                <c:pt idx="49">
                  <c:v>255.19</c:v>
                </c:pt>
                <c:pt idx="50">
                  <c:v>255.6</c:v>
                </c:pt>
                <c:pt idx="51">
                  <c:v>256.11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Koruza!$E$100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Koruza!$B$101:$B$152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Koruza!$E$101:$E$152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2472736"/>
        <c:axId val="574724432"/>
      </c:lineChart>
      <c:catAx>
        <c:axId val="5724727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24432"/>
        <c:crossesAt val="80"/>
        <c:auto val="1"/>
        <c:lblAlgn val="ctr"/>
        <c:lblOffset val="100"/>
        <c:tickLblSkip val="2"/>
        <c:noMultiLvlLbl val="0"/>
      </c:catAx>
      <c:valAx>
        <c:axId val="574724432"/>
        <c:scaling>
          <c:orientation val="minMax"/>
          <c:max val="35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247273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82326011364174"/>
          <c:y val="3.5598696430268729E-2"/>
          <c:w val="0.8067850547108496"/>
          <c:h val="0.7401993374106624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Koruza!$B$32:$B$86</c:f>
              <c:numCache>
                <c:formatCode>General</c:formatCode>
                <c:ptCount val="5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</c:numCache>
            </c:numRef>
          </c:cat>
          <c:val>
            <c:numRef>
              <c:f>Koruza!$C$32:$C$86</c:f>
              <c:numCache>
                <c:formatCode>#,##0</c:formatCode>
                <c:ptCount val="55"/>
                <c:pt idx="0">
                  <c:v>2150050</c:v>
                </c:pt>
                <c:pt idx="1">
                  <c:v>1961700</c:v>
                </c:pt>
                <c:pt idx="2">
                  <c:v>1203130</c:v>
                </c:pt>
                <c:pt idx="3">
                  <c:v>3102150</c:v>
                </c:pt>
                <c:pt idx="4">
                  <c:v>1594580</c:v>
                </c:pt>
                <c:pt idx="5">
                  <c:v>1856187</c:v>
                </c:pt>
                <c:pt idx="6">
                  <c:v>1611200</c:v>
                </c:pt>
                <c:pt idx="7">
                  <c:v>129560</c:v>
                </c:pt>
                <c:pt idx="8">
                  <c:v>207320</c:v>
                </c:pt>
                <c:pt idx="9">
                  <c:v>256594</c:v>
                </c:pt>
                <c:pt idx="10">
                  <c:v>749480</c:v>
                </c:pt>
                <c:pt idx="11">
                  <c:v>163340</c:v>
                </c:pt>
                <c:pt idx="12">
                  <c:v>200156</c:v>
                </c:pt>
                <c:pt idx="13">
                  <c:v>528000</c:v>
                </c:pt>
                <c:pt idx="14">
                  <c:v>1055260</c:v>
                </c:pt>
                <c:pt idx="15">
                  <c:v>53220</c:v>
                </c:pt>
                <c:pt idx="16">
                  <c:v>208440</c:v>
                </c:pt>
                <c:pt idx="17">
                  <c:v>53220</c:v>
                </c:pt>
                <c:pt idx="18">
                  <c:v>208440</c:v>
                </c:pt>
                <c:pt idx="19">
                  <c:v>3184319</c:v>
                </c:pt>
                <c:pt idx="20">
                  <c:v>274756</c:v>
                </c:pt>
                <c:pt idx="21">
                  <c:v>740784</c:v>
                </c:pt>
                <c:pt idx="22">
                  <c:v>5197524</c:v>
                </c:pt>
                <c:pt idx="23">
                  <c:v>500880</c:v>
                </c:pt>
                <c:pt idx="24">
                  <c:v>983840</c:v>
                </c:pt>
                <c:pt idx="25">
                  <c:v>1529156</c:v>
                </c:pt>
                <c:pt idx="26">
                  <c:v>3594648</c:v>
                </c:pt>
                <c:pt idx="27">
                  <c:v>6238592</c:v>
                </c:pt>
                <c:pt idx="28">
                  <c:v>17987675</c:v>
                </c:pt>
                <c:pt idx="29">
                  <c:v>2219679</c:v>
                </c:pt>
                <c:pt idx="30">
                  <c:v>9590285</c:v>
                </c:pt>
                <c:pt idx="31">
                  <c:v>11423360</c:v>
                </c:pt>
                <c:pt idx="32">
                  <c:v>5022616</c:v>
                </c:pt>
                <c:pt idx="33">
                  <c:v>4591605</c:v>
                </c:pt>
                <c:pt idx="34">
                  <c:v>9211652</c:v>
                </c:pt>
                <c:pt idx="35">
                  <c:v>3858262</c:v>
                </c:pt>
                <c:pt idx="36">
                  <c:v>915780</c:v>
                </c:pt>
                <c:pt idx="37">
                  <c:v>1426600</c:v>
                </c:pt>
                <c:pt idx="38">
                  <c:v>132980</c:v>
                </c:pt>
                <c:pt idx="39">
                  <c:v>273040</c:v>
                </c:pt>
                <c:pt idx="40">
                  <c:v>440792</c:v>
                </c:pt>
                <c:pt idx="41">
                  <c:v>407610</c:v>
                </c:pt>
                <c:pt idx="42">
                  <c:v>1899308</c:v>
                </c:pt>
                <c:pt idx="43">
                  <c:v>2347370</c:v>
                </c:pt>
                <c:pt idx="44">
                  <c:v>2398774</c:v>
                </c:pt>
                <c:pt idx="45">
                  <c:v>2061750</c:v>
                </c:pt>
                <c:pt idx="46">
                  <c:v>1445622</c:v>
                </c:pt>
                <c:pt idx="47">
                  <c:v>9647370</c:v>
                </c:pt>
                <c:pt idx="48">
                  <c:v>122000</c:v>
                </c:pt>
                <c:pt idx="49">
                  <c:v>3921800</c:v>
                </c:pt>
                <c:pt idx="50">
                  <c:v>45870</c:v>
                </c:pt>
                <c:pt idx="51">
                  <c:v>2138750</c:v>
                </c:pt>
                <c:pt idx="52">
                  <c:v>1843200</c:v>
                </c:pt>
                <c:pt idx="53">
                  <c:v>2004648</c:v>
                </c:pt>
                <c:pt idx="54">
                  <c:v>685427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4723648"/>
        <c:axId val="574725216"/>
      </c:barChart>
      <c:lineChart>
        <c:grouping val="standard"/>
        <c:varyColors val="0"/>
        <c:ser>
          <c:idx val="1"/>
          <c:order val="1"/>
          <c:tx>
            <c:strRef>
              <c:f>Koruza!$D$16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Koruza!$B$32:$B$86</c:f>
              <c:numCache>
                <c:formatCode>General</c:formatCode>
                <c:ptCount val="55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  <c:pt idx="53">
                  <c:v>15</c:v>
                </c:pt>
                <c:pt idx="54">
                  <c:v>16</c:v>
                </c:pt>
              </c:numCache>
            </c:numRef>
          </c:cat>
          <c:val>
            <c:numRef>
              <c:f>Koruza!$D$32:$D$86</c:f>
              <c:numCache>
                <c:formatCode>0.00</c:formatCode>
                <c:ptCount val="55"/>
                <c:pt idx="0">
                  <c:v>209.8</c:v>
                </c:pt>
                <c:pt idx="1">
                  <c:v>207.71</c:v>
                </c:pt>
                <c:pt idx="2">
                  <c:v>209.01</c:v>
                </c:pt>
                <c:pt idx="3">
                  <c:v>235.48</c:v>
                </c:pt>
                <c:pt idx="4">
                  <c:v>238.15</c:v>
                </c:pt>
                <c:pt idx="5">
                  <c:v>245.96</c:v>
                </c:pt>
                <c:pt idx="6">
                  <c:v>190.75</c:v>
                </c:pt>
                <c:pt idx="7">
                  <c:v>176.19</c:v>
                </c:pt>
                <c:pt idx="8">
                  <c:v>231.4</c:v>
                </c:pt>
                <c:pt idx="9">
                  <c:v>220.15</c:v>
                </c:pt>
                <c:pt idx="10">
                  <c:v>140.16</c:v>
                </c:pt>
                <c:pt idx="11">
                  <c:v>221.8</c:v>
                </c:pt>
                <c:pt idx="12">
                  <c:v>204.32</c:v>
                </c:pt>
                <c:pt idx="13">
                  <c:v>247.6</c:v>
                </c:pt>
                <c:pt idx="14">
                  <c:v>174.7</c:v>
                </c:pt>
                <c:pt idx="15">
                  <c:v>247</c:v>
                </c:pt>
                <c:pt idx="16">
                  <c:v>245.1</c:v>
                </c:pt>
                <c:pt idx="17">
                  <c:v>247</c:v>
                </c:pt>
                <c:pt idx="18">
                  <c:v>245.1</c:v>
                </c:pt>
                <c:pt idx="19" formatCode="General">
                  <c:v>206.37</c:v>
                </c:pt>
                <c:pt idx="20" formatCode="General">
                  <c:v>220.49</c:v>
                </c:pt>
                <c:pt idx="21">
                  <c:v>137.08000000000001</c:v>
                </c:pt>
                <c:pt idx="22" formatCode="General">
                  <c:v>239.03</c:v>
                </c:pt>
                <c:pt idx="23" formatCode="General">
                  <c:v>250.49</c:v>
                </c:pt>
                <c:pt idx="24" formatCode="General">
                  <c:v>250.4</c:v>
                </c:pt>
                <c:pt idx="25" formatCode="General">
                  <c:v>236.12</c:v>
                </c:pt>
                <c:pt idx="26" formatCode="General">
                  <c:v>213.48</c:v>
                </c:pt>
                <c:pt idx="27" formatCode="General">
                  <c:v>225.19</c:v>
                </c:pt>
                <c:pt idx="28" formatCode="General">
                  <c:v>234.23</c:v>
                </c:pt>
                <c:pt idx="29" formatCode="General">
                  <c:v>214.36</c:v>
                </c:pt>
                <c:pt idx="30">
                  <c:v>238.7</c:v>
                </c:pt>
                <c:pt idx="31">
                  <c:v>260.99</c:v>
                </c:pt>
                <c:pt idx="32">
                  <c:v>250.2</c:v>
                </c:pt>
                <c:pt idx="33">
                  <c:v>247.18</c:v>
                </c:pt>
                <c:pt idx="34">
                  <c:v>231.82</c:v>
                </c:pt>
                <c:pt idx="35">
                  <c:v>249.55</c:v>
                </c:pt>
                <c:pt idx="36">
                  <c:v>255.19</c:v>
                </c:pt>
                <c:pt idx="37">
                  <c:v>255.6</c:v>
                </c:pt>
                <c:pt idx="38">
                  <c:v>256.11</c:v>
                </c:pt>
                <c:pt idx="39">
                  <c:v>262.55</c:v>
                </c:pt>
                <c:pt idx="40">
                  <c:v>252.87</c:v>
                </c:pt>
                <c:pt idx="41">
                  <c:v>252.32</c:v>
                </c:pt>
                <c:pt idx="42">
                  <c:v>242.69</c:v>
                </c:pt>
                <c:pt idx="43">
                  <c:v>257.8</c:v>
                </c:pt>
                <c:pt idx="44">
                  <c:v>258.32</c:v>
                </c:pt>
                <c:pt idx="45">
                  <c:v>259.45999999999998</c:v>
                </c:pt>
                <c:pt idx="46">
                  <c:v>260.10000000000002</c:v>
                </c:pt>
                <c:pt idx="47">
                  <c:v>282.13</c:v>
                </c:pt>
                <c:pt idx="48">
                  <c:v>300</c:v>
                </c:pt>
                <c:pt idx="49">
                  <c:v>293.5</c:v>
                </c:pt>
                <c:pt idx="50">
                  <c:v>260.89999999999998</c:v>
                </c:pt>
                <c:pt idx="51">
                  <c:v>292.13</c:v>
                </c:pt>
                <c:pt idx="52">
                  <c:v>322.89999999999998</c:v>
                </c:pt>
                <c:pt idx="53">
                  <c:v>291.58999999999997</c:v>
                </c:pt>
                <c:pt idx="54">
                  <c:v>262.22000000000003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4722472"/>
        <c:axId val="574721688"/>
      </c:lineChart>
      <c:catAx>
        <c:axId val="574723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25216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7472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tonah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23648"/>
        <c:crosses val="autoZero"/>
        <c:crossBetween val="between"/>
      </c:valAx>
      <c:valAx>
        <c:axId val="574721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</a:t>
                </a:r>
                <a:r>
                  <a:rPr lang="sl-SI" baseline="0"/>
                  <a:t> TONO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22472"/>
        <c:crosses val="max"/>
        <c:crossBetween val="between"/>
      </c:valAx>
      <c:catAx>
        <c:axId val="574722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74721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28651928451797"/>
          <c:y val="3.7752032651049344E-2"/>
          <c:w val="0.88426672875104606"/>
          <c:h val="0.73134821237234371"/>
        </c:manualLayout>
      </c:layout>
      <c:lineChart>
        <c:grouping val="standard"/>
        <c:varyColors val="0"/>
        <c:ser>
          <c:idx val="1"/>
          <c:order val="0"/>
          <c:tx>
            <c:strRef>
              <c:f>'Koruza_SLO-EU'!$A$36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'Koruza_SLO-EU'!$Q$36:$BQ$36</c:f>
              <c:numCache>
                <c:formatCode>0.00;[Red]0.00</c:formatCode>
                <c:ptCount val="53"/>
                <c:pt idx="0">
                  <c:v>250</c:v>
                </c:pt>
                <c:pt idx="1">
                  <c:v>284</c:v>
                </c:pt>
                <c:pt idx="2">
                  <c:v>284</c:v>
                </c:pt>
                <c:pt idx="3">
                  <c:v>267</c:v>
                </c:pt>
                <c:pt idx="4">
                  <c:v>266</c:v>
                </c:pt>
                <c:pt idx="5">
                  <c:v>261</c:v>
                </c:pt>
                <c:pt idx="6">
                  <c:v>269</c:v>
                </c:pt>
                <c:pt idx="7">
                  <c:v>272</c:v>
                </c:pt>
                <c:pt idx="8">
                  <c:v>261</c:v>
                </c:pt>
                <c:pt idx="9">
                  <c:v>249</c:v>
                </c:pt>
                <c:pt idx="10">
                  <c:v>249</c:v>
                </c:pt>
                <c:pt idx="11">
                  <c:v>257</c:v>
                </c:pt>
                <c:pt idx="12">
                  <c:v>259</c:v>
                </c:pt>
                <c:pt idx="13">
                  <c:v>259</c:v>
                </c:pt>
                <c:pt idx="14">
                  <c:v>259</c:v>
                </c:pt>
                <c:pt idx="15">
                  <c:v>235</c:v>
                </c:pt>
                <c:pt idx="16">
                  <c:v>253.93</c:v>
                </c:pt>
                <c:pt idx="17">
                  <c:v>253.18</c:v>
                </c:pt>
                <c:pt idx="18">
                  <c:v>260</c:v>
                </c:pt>
                <c:pt idx="19">
                  <c:v>260</c:v>
                </c:pt>
                <c:pt idx="20">
                  <c:v>255</c:v>
                </c:pt>
                <c:pt idx="21">
                  <c:v>260</c:v>
                </c:pt>
                <c:pt idx="22">
                  <c:v>280</c:v>
                </c:pt>
                <c:pt idx="23">
                  <c:v>269</c:v>
                </c:pt>
                <c:pt idx="24">
                  <c:v>277</c:v>
                </c:pt>
                <c:pt idx="25">
                  <c:v>277</c:v>
                </c:pt>
                <c:pt idx="26">
                  <c:v>286</c:v>
                </c:pt>
                <c:pt idx="27">
                  <c:v>315</c:v>
                </c:pt>
                <c:pt idx="28">
                  <c:v>305.78999999999996</c:v>
                </c:pt>
                <c:pt idx="29">
                  <c:v>306.44999999999993</c:v>
                </c:pt>
                <c:pt idx="30">
                  <c:v>352</c:v>
                </c:pt>
                <c:pt idx="31">
                  <c:v>318</c:v>
                </c:pt>
                <c:pt idx="32">
                  <c:v>314</c:v>
                </c:pt>
                <c:pt idx="33">
                  <c:v>311.01249999999999</c:v>
                </c:pt>
                <c:pt idx="34">
                  <c:v>316.25</c:v>
                </c:pt>
                <c:pt idx="35">
                  <c:v>309.5090909090909</c:v>
                </c:pt>
                <c:pt idx="36">
                  <c:v>308.57</c:v>
                </c:pt>
                <c:pt idx="37">
                  <c:v>300</c:v>
                </c:pt>
                <c:pt idx="38">
                  <c:v>290</c:v>
                </c:pt>
                <c:pt idx="39">
                  <c:v>290</c:v>
                </c:pt>
                <c:pt idx="40">
                  <c:v>290</c:v>
                </c:pt>
                <c:pt idx="41">
                  <c:v>290</c:v>
                </c:pt>
                <c:pt idx="42">
                  <c:v>290</c:v>
                </c:pt>
                <c:pt idx="43">
                  <c:v>284</c:v>
                </c:pt>
                <c:pt idx="44">
                  <c:v>290</c:v>
                </c:pt>
                <c:pt idx="45">
                  <c:v>288</c:v>
                </c:pt>
                <c:pt idx="46">
                  <c:v>420</c:v>
                </c:pt>
                <c:pt idx="47">
                  <c:v>422.5</c:v>
                </c:pt>
                <c:pt idx="48">
                  <c:v>403.96</c:v>
                </c:pt>
                <c:pt idx="49">
                  <c:v>398</c:v>
                </c:pt>
                <c:pt idx="50">
                  <c:v>393</c:v>
                </c:pt>
                <c:pt idx="51">
                  <c:v>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'Koruza_SLO-EU'!$A$37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'Koruza_SLO-EU'!$Q$37:$BQ$37</c:f>
              <c:numCache>
                <c:formatCode>0.00;[Red]0.00</c:formatCode>
                <c:ptCount val="53"/>
                <c:pt idx="0">
                  <c:v>180</c:v>
                </c:pt>
                <c:pt idx="1">
                  <c:v>179.01</c:v>
                </c:pt>
                <c:pt idx="2">
                  <c:v>186</c:v>
                </c:pt>
                <c:pt idx="3">
                  <c:v>185.43</c:v>
                </c:pt>
                <c:pt idx="4">
                  <c:v>180</c:v>
                </c:pt>
                <c:pt idx="5">
                  <c:v>179.02</c:v>
                </c:pt>
                <c:pt idx="6">
                  <c:v>183.85</c:v>
                </c:pt>
                <c:pt idx="7">
                  <c:v>179.62</c:v>
                </c:pt>
                <c:pt idx="8">
                  <c:v>185.35</c:v>
                </c:pt>
                <c:pt idx="9">
                  <c:v>182.38</c:v>
                </c:pt>
                <c:pt idx="10">
                  <c:v>175.03</c:v>
                </c:pt>
                <c:pt idx="11">
                  <c:v>177.58500000000001</c:v>
                </c:pt>
                <c:pt idx="12">
                  <c:v>177.47666666666669</c:v>
                </c:pt>
                <c:pt idx="13">
                  <c:v>177.422</c:v>
                </c:pt>
                <c:pt idx="14">
                  <c:v>172.96428571428572</c:v>
                </c:pt>
                <c:pt idx="15">
                  <c:v>180.41428571428574</c:v>
                </c:pt>
                <c:pt idx="16">
                  <c:v>183.30333333333331</c:v>
                </c:pt>
                <c:pt idx="17">
                  <c:v>180.07</c:v>
                </c:pt>
                <c:pt idx="18">
                  <c:v>183.78</c:v>
                </c:pt>
                <c:pt idx="19">
                  <c:v>184.815</c:v>
                </c:pt>
                <c:pt idx="20">
                  <c:v>183.01499999999999</c:v>
                </c:pt>
                <c:pt idx="21">
                  <c:v>195.63</c:v>
                </c:pt>
                <c:pt idx="22">
                  <c:v>193.78</c:v>
                </c:pt>
                <c:pt idx="23">
                  <c:v>195.12</c:v>
                </c:pt>
                <c:pt idx="24">
                  <c:v>197.01</c:v>
                </c:pt>
                <c:pt idx="25">
                  <c:v>189.57</c:v>
                </c:pt>
                <c:pt idx="26">
                  <c:v>209.46</c:v>
                </c:pt>
                <c:pt idx="27">
                  <c:v>199.04</c:v>
                </c:pt>
                <c:pt idx="28">
                  <c:v>199.81</c:v>
                </c:pt>
                <c:pt idx="29">
                  <c:v>193.31</c:v>
                </c:pt>
                <c:pt idx="30">
                  <c:v>222.33</c:v>
                </c:pt>
                <c:pt idx="31">
                  <c:v>212.18</c:v>
                </c:pt>
                <c:pt idx="32">
                  <c:v>217.23</c:v>
                </c:pt>
                <c:pt idx="33">
                  <c:v>228.95</c:v>
                </c:pt>
                <c:pt idx="34">
                  <c:v>228.95</c:v>
                </c:pt>
                <c:pt idx="35">
                  <c:v>231.23</c:v>
                </c:pt>
                <c:pt idx="36">
                  <c:v>234.26</c:v>
                </c:pt>
                <c:pt idx="37">
                  <c:v>222.76</c:v>
                </c:pt>
                <c:pt idx="38">
                  <c:v>172.04</c:v>
                </c:pt>
                <c:pt idx="39">
                  <c:v>211.50750000000002</c:v>
                </c:pt>
                <c:pt idx="40">
                  <c:v>205.05</c:v>
                </c:pt>
                <c:pt idx="41">
                  <c:v>225.17999999999998</c:v>
                </c:pt>
                <c:pt idx="42">
                  <c:v>224.19500000000002</c:v>
                </c:pt>
                <c:pt idx="43">
                  <c:v>226.86750000000001</c:v>
                </c:pt>
                <c:pt idx="44">
                  <c:v>235.72750000000002</c:v>
                </c:pt>
                <c:pt idx="45">
                  <c:v>235.23</c:v>
                </c:pt>
                <c:pt idx="46">
                  <c:v>230.36</c:v>
                </c:pt>
                <c:pt idx="47">
                  <c:v>236.33</c:v>
                </c:pt>
                <c:pt idx="48">
                  <c:v>217.8</c:v>
                </c:pt>
                <c:pt idx="49">
                  <c:v>260.89999999999998</c:v>
                </c:pt>
                <c:pt idx="50">
                  <c:v>262.23</c:v>
                </c:pt>
                <c:pt idx="51">
                  <c:v>301.73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'Koruza_SLO-EU'!$A$38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'Koruza_SLO-EU'!$Q$35:$BQ$35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'Koruza_SLO-EU'!$Q$38:$BQ$38</c:f>
              <c:numCache>
                <c:formatCode>0.00;[Red]0.00</c:formatCode>
                <c:ptCount val="53"/>
                <c:pt idx="0">
                  <c:v>219.99</c:v>
                </c:pt>
                <c:pt idx="1">
                  <c:v>230.5</c:v>
                </c:pt>
                <c:pt idx="2">
                  <c:v>223.35</c:v>
                </c:pt>
                <c:pt idx="3">
                  <c:v>226.59</c:v>
                </c:pt>
                <c:pt idx="4">
                  <c:v>226.59</c:v>
                </c:pt>
                <c:pt idx="5">
                  <c:v>233</c:v>
                </c:pt>
                <c:pt idx="6">
                  <c:v>232.49</c:v>
                </c:pt>
                <c:pt idx="7">
                  <c:v>232.99</c:v>
                </c:pt>
                <c:pt idx="8">
                  <c:v>228.09</c:v>
                </c:pt>
                <c:pt idx="9">
                  <c:v>214.15</c:v>
                </c:pt>
                <c:pt idx="10">
                  <c:v>225.6</c:v>
                </c:pt>
                <c:pt idx="11">
                  <c:v>206.99</c:v>
                </c:pt>
                <c:pt idx="12">
                  <c:v>208.65</c:v>
                </c:pt>
                <c:pt idx="13">
                  <c:v>206.68</c:v>
                </c:pt>
                <c:pt idx="14">
                  <c:v>209.13</c:v>
                </c:pt>
                <c:pt idx="15">
                  <c:v>216.54</c:v>
                </c:pt>
                <c:pt idx="16">
                  <c:v>220.68</c:v>
                </c:pt>
                <c:pt idx="17">
                  <c:v>217.63</c:v>
                </c:pt>
                <c:pt idx="18">
                  <c:v>222.65</c:v>
                </c:pt>
                <c:pt idx="19">
                  <c:v>224.05</c:v>
                </c:pt>
                <c:pt idx="20">
                  <c:v>229.48</c:v>
                </c:pt>
                <c:pt idx="21">
                  <c:v>241.34</c:v>
                </c:pt>
                <c:pt idx="22">
                  <c:v>249.81</c:v>
                </c:pt>
                <c:pt idx="23">
                  <c:v>237.39</c:v>
                </c:pt>
                <c:pt idx="24">
                  <c:v>249.24</c:v>
                </c:pt>
                <c:pt idx="25">
                  <c:v>257.07</c:v>
                </c:pt>
                <c:pt idx="26">
                  <c:v>254.04</c:v>
                </c:pt>
                <c:pt idx="27">
                  <c:v>268.13</c:v>
                </c:pt>
                <c:pt idx="28">
                  <c:v>263.32</c:v>
                </c:pt>
                <c:pt idx="29">
                  <c:v>255.73</c:v>
                </c:pt>
                <c:pt idx="30">
                  <c:v>268.77999999999997</c:v>
                </c:pt>
                <c:pt idx="31">
                  <c:v>281.5</c:v>
                </c:pt>
                <c:pt idx="32">
                  <c:v>284</c:v>
                </c:pt>
                <c:pt idx="33">
                  <c:v>306.95999999999998</c:v>
                </c:pt>
                <c:pt idx="34">
                  <c:v>306.95999999999998</c:v>
                </c:pt>
                <c:pt idx="35">
                  <c:v>300</c:v>
                </c:pt>
                <c:pt idx="36">
                  <c:v>308.57</c:v>
                </c:pt>
                <c:pt idx="37">
                  <c:v>299.48</c:v>
                </c:pt>
                <c:pt idx="38">
                  <c:v>262.55</c:v>
                </c:pt>
                <c:pt idx="39">
                  <c:v>252.87</c:v>
                </c:pt>
                <c:pt idx="40">
                  <c:v>252.32</c:v>
                </c:pt>
                <c:pt idx="41">
                  <c:v>242.69</c:v>
                </c:pt>
                <c:pt idx="42">
                  <c:v>257.8</c:v>
                </c:pt>
                <c:pt idx="43">
                  <c:v>258.32</c:v>
                </c:pt>
                <c:pt idx="44">
                  <c:v>259.45999999999998</c:v>
                </c:pt>
                <c:pt idx="45">
                  <c:v>260.10000000000002</c:v>
                </c:pt>
                <c:pt idx="46">
                  <c:v>282.13</c:v>
                </c:pt>
                <c:pt idx="47">
                  <c:v>300</c:v>
                </c:pt>
                <c:pt idx="48">
                  <c:v>293.5</c:v>
                </c:pt>
                <c:pt idx="49">
                  <c:v>260.89999999999998</c:v>
                </c:pt>
                <c:pt idx="50">
                  <c:v>262.23</c:v>
                </c:pt>
                <c:pt idx="51">
                  <c:v>322.89999999999998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'Koruza_SLO-EU'!$A$39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'Koruza_SLO-EU'!$Q$35:$BQ$35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'Koruza_SLO-EU'!$Q$39:$BQ$39</c:f>
              <c:numCache>
                <c:formatCode>0.00;[Red]0.00</c:formatCode>
                <c:ptCount val="53"/>
                <c:pt idx="0">
                  <c:v>212.64626543209874</c:v>
                </c:pt>
                <c:pt idx="1">
                  <c:v>219.54639542483662</c:v>
                </c:pt>
                <c:pt idx="2">
                  <c:v>218.97667320261439</c:v>
                </c:pt>
                <c:pt idx="3">
                  <c:v>215.02554621848745</c:v>
                </c:pt>
                <c:pt idx="4">
                  <c:v>215.57787114845939</c:v>
                </c:pt>
                <c:pt idx="5">
                  <c:v>215.88382819794583</c:v>
                </c:pt>
                <c:pt idx="6">
                  <c:v>215.94822751322752</c:v>
                </c:pt>
                <c:pt idx="7">
                  <c:v>219.83602380952379</c:v>
                </c:pt>
                <c:pt idx="8">
                  <c:v>211.52121279761903</c:v>
                </c:pt>
                <c:pt idx="9">
                  <c:v>210.28489795918372</c:v>
                </c:pt>
                <c:pt idx="10">
                  <c:v>211.72633333333332</c:v>
                </c:pt>
                <c:pt idx="11">
                  <c:v>204.4037592592592</c:v>
                </c:pt>
                <c:pt idx="12">
                  <c:v>200.35893838383839</c:v>
                </c:pt>
                <c:pt idx="13">
                  <c:v>199.17286946386946</c:v>
                </c:pt>
                <c:pt idx="14">
                  <c:v>202.56502069805194</c:v>
                </c:pt>
                <c:pt idx="15">
                  <c:v>206.26619897959185</c:v>
                </c:pt>
                <c:pt idx="16">
                  <c:v>210.09178571428569</c:v>
                </c:pt>
                <c:pt idx="17">
                  <c:v>215.01818452380954</c:v>
                </c:pt>
                <c:pt idx="18">
                  <c:v>224.56707465277776</c:v>
                </c:pt>
                <c:pt idx="19">
                  <c:v>224.19422395833334</c:v>
                </c:pt>
                <c:pt idx="20">
                  <c:v>222.88539772727273</c:v>
                </c:pt>
                <c:pt idx="21">
                  <c:v>229.32711979166666</c:v>
                </c:pt>
                <c:pt idx="22">
                  <c:v>235.06540775401069</c:v>
                </c:pt>
                <c:pt idx="23">
                  <c:v>234.47106297348483</c:v>
                </c:pt>
                <c:pt idx="24">
                  <c:v>241.49180856180854</c:v>
                </c:pt>
                <c:pt idx="25">
                  <c:v>246.40059523809526</c:v>
                </c:pt>
                <c:pt idx="26">
                  <c:v>253.71407359307358</c:v>
                </c:pt>
                <c:pt idx="27">
                  <c:v>264.39525108225104</c:v>
                </c:pt>
                <c:pt idx="28">
                  <c:v>262.30755208333335</c:v>
                </c:pt>
                <c:pt idx="29">
                  <c:v>267.43628551136362</c:v>
                </c:pt>
                <c:pt idx="30">
                  <c:v>276.19667340067343</c:v>
                </c:pt>
                <c:pt idx="31">
                  <c:v>278.40419913419913</c:v>
                </c:pt>
                <c:pt idx="32">
                  <c:v>274.4526325757576</c:v>
                </c:pt>
                <c:pt idx="33">
                  <c:v>275.74177777777771</c:v>
                </c:pt>
                <c:pt idx="34">
                  <c:v>278.02274509803919</c:v>
                </c:pt>
                <c:pt idx="35">
                  <c:v>276.07265050505049</c:v>
                </c:pt>
                <c:pt idx="36">
                  <c:v>279.0943333333334</c:v>
                </c:pt>
                <c:pt idx="37">
                  <c:v>275.32266666666669</c:v>
                </c:pt>
                <c:pt idx="38">
                  <c:v>251.3016111111111</c:v>
                </c:pt>
                <c:pt idx="39">
                  <c:v>256.8413888888889</c:v>
                </c:pt>
                <c:pt idx="40">
                  <c:v>256.5702380952381</c:v>
                </c:pt>
                <c:pt idx="41">
                  <c:v>260.84839285714281</c:v>
                </c:pt>
                <c:pt idx="42">
                  <c:v>258.74608974358978</c:v>
                </c:pt>
                <c:pt idx="43">
                  <c:v>262.18006944444443</c:v>
                </c:pt>
                <c:pt idx="44">
                  <c:v>264.74993055555552</c:v>
                </c:pt>
                <c:pt idx="45">
                  <c:v>264.34579059829053</c:v>
                </c:pt>
                <c:pt idx="46">
                  <c:v>303.18985925925921</c:v>
                </c:pt>
                <c:pt idx="47">
                  <c:v>340.34607142857141</c:v>
                </c:pt>
                <c:pt idx="48">
                  <c:v>340.05289285714287</c:v>
                </c:pt>
                <c:pt idx="49">
                  <c:v>344.62237244897955</c:v>
                </c:pt>
                <c:pt idx="50">
                  <c:v>344.99696428571434</c:v>
                </c:pt>
                <c:pt idx="51">
                  <c:v>343.74437500000005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74722864"/>
        <c:axId val="574723256"/>
      </c:lineChart>
      <c:catAx>
        <c:axId val="574722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23256"/>
        <c:crosses val="autoZero"/>
        <c:auto val="1"/>
        <c:lblAlgn val="ctr"/>
        <c:lblOffset val="100"/>
        <c:noMultiLvlLbl val="0"/>
      </c:catAx>
      <c:valAx>
        <c:axId val="574723256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7472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605964</xdr:colOff>
      <xdr:row>14</xdr:row>
      <xdr:rowOff>133521</xdr:rowOff>
    </xdr:from>
    <xdr:to>
      <xdr:col>16</xdr:col>
      <xdr:colOff>86418</xdr:colOff>
      <xdr:row>37</xdr:row>
      <xdr:rowOff>72563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1876425</xdr:colOff>
      <xdr:row>97</xdr:row>
      <xdr:rowOff>114300</xdr:rowOff>
    </xdr:from>
    <xdr:to>
      <xdr:col>16</xdr:col>
      <xdr:colOff>320040</xdr:colOff>
      <xdr:row>119</xdr:row>
      <xdr:rowOff>114300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508795</xdr:colOff>
      <xdr:row>50</xdr:row>
      <xdr:rowOff>24515</xdr:rowOff>
    </xdr:from>
    <xdr:to>
      <xdr:col>9</xdr:col>
      <xdr:colOff>378991</xdr:colOff>
      <xdr:row>73</xdr:row>
      <xdr:rowOff>144202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1863609</xdr:colOff>
      <xdr:row>97</xdr:row>
      <xdr:rowOff>0</xdr:rowOff>
    </xdr:from>
    <xdr:to>
      <xdr:col>17</xdr:col>
      <xdr:colOff>425334</xdr:colOff>
      <xdr:row>123</xdr:row>
      <xdr:rowOff>28575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1790700</xdr:colOff>
      <xdr:row>14</xdr:row>
      <xdr:rowOff>47625</xdr:rowOff>
    </xdr:from>
    <xdr:to>
      <xdr:col>17</xdr:col>
      <xdr:colOff>58707</xdr:colOff>
      <xdr:row>35</xdr:row>
      <xdr:rowOff>102870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48663</xdr:colOff>
      <xdr:row>43</xdr:row>
      <xdr:rowOff>114300</xdr:rowOff>
    </xdr:from>
    <xdr:to>
      <xdr:col>11</xdr:col>
      <xdr:colOff>57150</xdr:colOff>
      <xdr:row>68</xdr:row>
      <xdr:rowOff>37233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="110" zoomScaleNormal="110" workbookViewId="0">
      <selection activeCell="B9" sqref="B9"/>
    </sheetView>
  </sheetViews>
  <sheetFormatPr defaultRowHeight="13.2" x14ac:dyDescent="0.25"/>
  <cols>
    <col min="1" max="1" width="41.33203125" customWidth="1"/>
    <col min="2" max="2" width="142.33203125" customWidth="1"/>
  </cols>
  <sheetData>
    <row r="1" spans="1:2" ht="13.8" x14ac:dyDescent="0.3">
      <c r="A1" s="87" t="s">
        <v>14</v>
      </c>
      <c r="B1" s="5"/>
    </row>
    <row r="2" spans="1:2" ht="27.6" x14ac:dyDescent="0.3">
      <c r="A2" s="88" t="s">
        <v>15</v>
      </c>
      <c r="B2" s="89" t="s">
        <v>23</v>
      </c>
    </row>
    <row r="3" spans="1:2" ht="13.8" x14ac:dyDescent="0.3">
      <c r="A3" s="90" t="s">
        <v>16</v>
      </c>
      <c r="B3" s="5"/>
    </row>
    <row r="4" spans="1:2" ht="13.8" x14ac:dyDescent="0.3">
      <c r="A4" s="90" t="s">
        <v>17</v>
      </c>
      <c r="B4" s="5"/>
    </row>
    <row r="5" spans="1:2" ht="13.8" x14ac:dyDescent="0.3">
      <c r="A5" s="90" t="s">
        <v>18</v>
      </c>
      <c r="B5" s="5"/>
    </row>
    <row r="6" spans="1:2" ht="13.8" x14ac:dyDescent="0.3">
      <c r="A6" s="91" t="s">
        <v>19</v>
      </c>
      <c r="B6" s="5"/>
    </row>
    <row r="7" spans="1:2" ht="13.8" x14ac:dyDescent="0.3">
      <c r="A7" s="5"/>
      <c r="B7" s="5"/>
    </row>
    <row r="8" spans="1:2" ht="13.8" x14ac:dyDescent="0.3">
      <c r="A8" s="92" t="s">
        <v>20</v>
      </c>
      <c r="B8" s="5"/>
    </row>
    <row r="9" spans="1:2" ht="13.8" x14ac:dyDescent="0.3">
      <c r="A9" s="92" t="s">
        <v>21</v>
      </c>
      <c r="B9" s="5"/>
    </row>
    <row r="10" spans="1:2" ht="13.8" x14ac:dyDescent="0.3">
      <c r="A10" s="92" t="s">
        <v>22</v>
      </c>
      <c r="B10" s="5"/>
    </row>
    <row r="11" spans="1:2" ht="13.8" x14ac:dyDescent="0.3">
      <c r="A11" s="5"/>
      <c r="B11" s="5"/>
    </row>
    <row r="12" spans="1:2" ht="13.8" x14ac:dyDescent="0.3">
      <c r="A12" s="5" t="s">
        <v>69</v>
      </c>
      <c r="B12" s="5"/>
    </row>
    <row r="13" spans="1:2" ht="26.25" customHeight="1" x14ac:dyDescent="0.25">
      <c r="A13" s="92" t="s">
        <v>89</v>
      </c>
      <c r="B13" s="88" t="s">
        <v>25</v>
      </c>
    </row>
    <row r="14" spans="1:2" ht="27" customHeight="1" x14ac:dyDescent="0.25">
      <c r="A14" s="93" t="s">
        <v>93</v>
      </c>
      <c r="B14" s="88"/>
    </row>
    <row r="15" spans="1:2" ht="13.8" x14ac:dyDescent="0.3">
      <c r="A15" s="93" t="s">
        <v>88</v>
      </c>
      <c r="B15" s="5"/>
    </row>
    <row r="16" spans="1:2" ht="13.8" x14ac:dyDescent="0.3">
      <c r="A16" s="5"/>
      <c r="B16" s="5"/>
    </row>
    <row r="17" spans="1:2" ht="13.8" x14ac:dyDescent="0.3">
      <c r="A17" s="5"/>
      <c r="B17" s="88" t="s">
        <v>24</v>
      </c>
    </row>
    <row r="18" spans="1:2" ht="13.8" x14ac:dyDescent="0.3">
      <c r="A18" s="5"/>
      <c r="B18" s="5"/>
    </row>
    <row r="19" spans="1:2" ht="13.8" x14ac:dyDescent="0.3">
      <c r="A19" s="5"/>
      <c r="B19" s="5"/>
    </row>
    <row r="20" spans="1:2" ht="13.8" x14ac:dyDescent="0.3">
      <c r="A20" s="5"/>
      <c r="B20" s="5"/>
    </row>
    <row r="21" spans="1:2" ht="13.8" x14ac:dyDescent="0.3">
      <c r="A21" s="5"/>
      <c r="B21" s="5"/>
    </row>
    <row r="22" spans="1:2" ht="13.8" x14ac:dyDescent="0.3">
      <c r="A22" s="5"/>
      <c r="B22" s="5"/>
    </row>
    <row r="23" spans="1:2" ht="13.8" x14ac:dyDescent="0.3">
      <c r="A23" s="5"/>
      <c r="B23" s="5"/>
    </row>
    <row r="24" spans="1:2" ht="13.8" x14ac:dyDescent="0.3">
      <c r="A24" s="5"/>
      <c r="B24" s="5"/>
    </row>
    <row r="25" spans="1:2" ht="13.8" x14ac:dyDescent="0.3">
      <c r="A25" s="5"/>
      <c r="B25" s="5"/>
    </row>
    <row r="26" spans="1:2" ht="12" customHeight="1" x14ac:dyDescent="0.3">
      <c r="A26" s="5"/>
      <c r="B26" s="5"/>
    </row>
    <row r="28" spans="1:2" ht="12" customHeight="1" x14ac:dyDescent="0.25"/>
    <row r="31" spans="1:2" ht="13.8" customHeight="1" x14ac:dyDescent="0.25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155"/>
  <sheetViews>
    <sheetView zoomScaleNormal="100" workbookViewId="0">
      <selection activeCell="E121" sqref="E121"/>
    </sheetView>
  </sheetViews>
  <sheetFormatPr defaultColWidth="9.109375" defaultRowHeight="14.4" x14ac:dyDescent="0.3"/>
  <cols>
    <col min="1" max="1" width="24.33203125" style="4" customWidth="1"/>
    <col min="2" max="2" width="22" style="4" customWidth="1"/>
    <col min="3" max="3" width="25" style="4" customWidth="1"/>
    <col min="4" max="4" width="33.109375" style="4" customWidth="1"/>
    <col min="5" max="5" width="31" style="4" customWidth="1"/>
    <col min="6" max="6" width="29.33203125" style="4" customWidth="1"/>
    <col min="7" max="16384" width="9.109375" style="4"/>
  </cols>
  <sheetData>
    <row r="2" spans="1:6" x14ac:dyDescent="0.3">
      <c r="B2" s="3" t="s">
        <v>10</v>
      </c>
      <c r="C2" s="3"/>
      <c r="D2" s="3"/>
    </row>
    <row r="3" spans="1:6" x14ac:dyDescent="0.3">
      <c r="B3" s="3"/>
      <c r="C3" s="3"/>
      <c r="D3" s="3"/>
    </row>
    <row r="4" spans="1:6" ht="15" thickBot="1" x14ac:dyDescent="0.35"/>
    <row r="5" spans="1:6" ht="15" thickBot="1" x14ac:dyDescent="0.35">
      <c r="B5" s="128"/>
      <c r="C5" s="127" t="s">
        <v>70</v>
      </c>
      <c r="D5" s="94" t="str">
        <f>'Osnovni obrazec '!A13</f>
        <v>16. teden (18.4.2022-24.4.2022)</v>
      </c>
    </row>
    <row r="7" spans="1:6" ht="15" thickBot="1" x14ac:dyDescent="0.35"/>
    <row r="8" spans="1:6" ht="30" customHeight="1" thickBot="1" x14ac:dyDescent="0.35">
      <c r="B8" s="149"/>
      <c r="C8" s="160" t="s">
        <v>6</v>
      </c>
      <c r="D8" s="161" t="s">
        <v>7</v>
      </c>
      <c r="E8" s="162" t="s">
        <v>8</v>
      </c>
      <c r="F8" s="163" t="s">
        <v>9</v>
      </c>
    </row>
    <row r="9" spans="1:6" ht="16.5" customHeight="1" thickBot="1" x14ac:dyDescent="0.35">
      <c r="B9" s="148" t="s">
        <v>0</v>
      </c>
      <c r="C9" s="158">
        <v>2266860</v>
      </c>
      <c r="D9" s="159">
        <v>382.9</v>
      </c>
      <c r="E9" s="238">
        <v>-4.2700000000000387</v>
      </c>
      <c r="F9" s="239">
        <v>-1.1028747062014177E-2</v>
      </c>
    </row>
    <row r="11" spans="1:6" ht="15" thickBot="1" x14ac:dyDescent="0.35"/>
    <row r="12" spans="1:6" ht="15" thickBot="1" x14ac:dyDescent="0.35">
      <c r="B12" s="130"/>
      <c r="C12" s="127" t="s">
        <v>71</v>
      </c>
      <c r="D12" s="94" t="str">
        <f>'Osnovni obrazec '!A13</f>
        <v>16. teden (18.4.2022-24.4.2022)</v>
      </c>
    </row>
    <row r="13" spans="1:6" ht="15" thickBot="1" x14ac:dyDescent="0.35">
      <c r="F13" s="6" t="s">
        <v>64</v>
      </c>
    </row>
    <row r="14" spans="1:6" ht="15" thickBot="1" x14ac:dyDescent="0.35">
      <c r="B14" s="7" t="s">
        <v>0</v>
      </c>
      <c r="D14" s="54"/>
    </row>
    <row r="15" spans="1:6" ht="15" thickBot="1" x14ac:dyDescent="0.35">
      <c r="B15" s="142" t="s">
        <v>2</v>
      </c>
      <c r="C15" s="143" t="s">
        <v>4</v>
      </c>
      <c r="D15" s="144" t="s">
        <v>3</v>
      </c>
    </row>
    <row r="16" spans="1:6" x14ac:dyDescent="0.3">
      <c r="A16" s="55">
        <v>2021</v>
      </c>
      <c r="B16" s="191">
        <v>1</v>
      </c>
      <c r="C16" s="56" t="s">
        <v>75</v>
      </c>
      <c r="D16" s="56" t="s">
        <v>75</v>
      </c>
    </row>
    <row r="17" spans="2:4" x14ac:dyDescent="0.3">
      <c r="B17" s="192">
        <v>2</v>
      </c>
      <c r="C17" s="56">
        <v>184010</v>
      </c>
      <c r="D17" s="195">
        <v>204.64</v>
      </c>
    </row>
    <row r="18" spans="2:4" x14ac:dyDescent="0.3">
      <c r="B18" s="192">
        <v>3</v>
      </c>
      <c r="C18" s="56">
        <v>745900</v>
      </c>
      <c r="D18" s="196">
        <v>217.6</v>
      </c>
    </row>
    <row r="19" spans="2:4" x14ac:dyDescent="0.3">
      <c r="B19" s="192">
        <v>4</v>
      </c>
      <c r="C19" s="56">
        <v>597750</v>
      </c>
      <c r="D19" s="197">
        <v>215.01</v>
      </c>
    </row>
    <row r="20" spans="2:4" x14ac:dyDescent="0.3">
      <c r="B20" s="192">
        <v>5</v>
      </c>
      <c r="C20" s="56">
        <v>341170</v>
      </c>
      <c r="D20" s="198">
        <v>231.96</v>
      </c>
    </row>
    <row r="21" spans="2:4" x14ac:dyDescent="0.3">
      <c r="B21" s="192">
        <v>6</v>
      </c>
      <c r="C21" s="56">
        <v>866170</v>
      </c>
      <c r="D21" s="198">
        <v>223.26</v>
      </c>
    </row>
    <row r="22" spans="2:4" x14ac:dyDescent="0.3">
      <c r="B22" s="192">
        <v>7</v>
      </c>
      <c r="C22" s="56">
        <v>1352891</v>
      </c>
      <c r="D22" s="198">
        <v>217.52</v>
      </c>
    </row>
    <row r="23" spans="2:4" x14ac:dyDescent="0.3">
      <c r="B23" s="192">
        <v>8</v>
      </c>
      <c r="C23" s="56">
        <v>1035900</v>
      </c>
      <c r="D23" s="198">
        <v>216.4</v>
      </c>
    </row>
    <row r="24" spans="2:4" x14ac:dyDescent="0.3">
      <c r="B24" s="192">
        <v>9</v>
      </c>
      <c r="C24" s="56">
        <v>769018</v>
      </c>
      <c r="D24" s="198">
        <v>201.82</v>
      </c>
    </row>
    <row r="25" spans="2:4" x14ac:dyDescent="0.3">
      <c r="B25" s="192">
        <v>10</v>
      </c>
      <c r="C25" s="56">
        <v>198820</v>
      </c>
      <c r="D25" s="198">
        <v>207.74192737149181</v>
      </c>
    </row>
    <row r="26" spans="2:4" x14ac:dyDescent="0.3">
      <c r="B26" s="192">
        <v>11</v>
      </c>
      <c r="C26" s="56">
        <v>758440</v>
      </c>
      <c r="D26" s="198">
        <v>218.53</v>
      </c>
    </row>
    <row r="27" spans="2:4" x14ac:dyDescent="0.3">
      <c r="B27" s="192">
        <v>12</v>
      </c>
      <c r="C27" s="56">
        <v>1957610</v>
      </c>
      <c r="D27" s="198">
        <v>213.18</v>
      </c>
    </row>
    <row r="28" spans="2:4" x14ac:dyDescent="0.3">
      <c r="B28" s="192">
        <v>13</v>
      </c>
      <c r="C28" s="56">
        <v>756350</v>
      </c>
      <c r="D28" s="198">
        <v>221.52</v>
      </c>
    </row>
    <row r="29" spans="2:4" x14ac:dyDescent="0.3">
      <c r="B29" s="192">
        <v>14</v>
      </c>
      <c r="C29" s="56">
        <v>2056350</v>
      </c>
      <c r="D29" s="198">
        <v>224.43</v>
      </c>
    </row>
    <row r="30" spans="2:4" x14ac:dyDescent="0.3">
      <c r="B30" s="192">
        <v>15</v>
      </c>
      <c r="C30" s="56">
        <v>2137380</v>
      </c>
      <c r="D30" s="198">
        <v>217.89</v>
      </c>
    </row>
    <row r="31" spans="2:4" x14ac:dyDescent="0.3">
      <c r="B31" s="192">
        <v>16</v>
      </c>
      <c r="C31" s="56">
        <v>893230</v>
      </c>
      <c r="D31" s="198">
        <v>219.99</v>
      </c>
    </row>
    <row r="32" spans="2:4" x14ac:dyDescent="0.3">
      <c r="B32" s="192">
        <v>17</v>
      </c>
      <c r="C32" s="56">
        <v>742160</v>
      </c>
      <c r="D32" s="198">
        <v>230.05</v>
      </c>
    </row>
    <row r="33" spans="2:4" x14ac:dyDescent="0.3">
      <c r="B33" s="192">
        <v>18</v>
      </c>
      <c r="C33" s="56">
        <v>1217090</v>
      </c>
      <c r="D33" s="198">
        <v>223.35</v>
      </c>
    </row>
    <row r="34" spans="2:4" x14ac:dyDescent="0.3">
      <c r="B34" s="192">
        <v>19</v>
      </c>
      <c r="C34" s="56">
        <v>951660</v>
      </c>
      <c r="D34" s="198">
        <v>226.59</v>
      </c>
    </row>
    <row r="35" spans="2:4" x14ac:dyDescent="0.3">
      <c r="B35" s="192">
        <v>20</v>
      </c>
      <c r="C35" s="56">
        <v>862100</v>
      </c>
      <c r="D35" s="198">
        <v>226.59</v>
      </c>
    </row>
    <row r="36" spans="2:4" x14ac:dyDescent="0.3">
      <c r="B36" s="192">
        <v>21</v>
      </c>
      <c r="C36" s="56">
        <v>1033920</v>
      </c>
      <c r="D36" s="198">
        <v>233</v>
      </c>
    </row>
    <row r="37" spans="2:4" x14ac:dyDescent="0.3">
      <c r="B37" s="192">
        <v>22</v>
      </c>
      <c r="C37" s="56">
        <v>2315260</v>
      </c>
      <c r="D37" s="198">
        <v>232.49</v>
      </c>
    </row>
    <row r="38" spans="2:4" x14ac:dyDescent="0.3">
      <c r="B38" s="192">
        <v>23</v>
      </c>
      <c r="C38" s="56">
        <v>759120</v>
      </c>
      <c r="D38" s="198">
        <v>232.99</v>
      </c>
    </row>
    <row r="39" spans="2:4" x14ac:dyDescent="0.3">
      <c r="B39" s="192">
        <v>24</v>
      </c>
      <c r="C39" s="56">
        <v>681680</v>
      </c>
      <c r="D39" s="198">
        <v>228.09</v>
      </c>
    </row>
    <row r="40" spans="2:4" x14ac:dyDescent="0.3">
      <c r="B40" s="192">
        <v>25</v>
      </c>
      <c r="C40" s="56">
        <v>656720</v>
      </c>
      <c r="D40" s="198">
        <v>214.15</v>
      </c>
    </row>
    <row r="41" spans="2:4" x14ac:dyDescent="0.3">
      <c r="B41" s="192">
        <v>26</v>
      </c>
      <c r="C41" s="56">
        <v>867660</v>
      </c>
      <c r="D41" s="198">
        <v>225.6</v>
      </c>
    </row>
    <row r="42" spans="2:4" x14ac:dyDescent="0.3">
      <c r="B42" s="192">
        <v>27</v>
      </c>
      <c r="C42" s="56">
        <v>1583700</v>
      </c>
      <c r="D42" s="198">
        <v>206.99</v>
      </c>
    </row>
    <row r="43" spans="2:4" x14ac:dyDescent="0.3">
      <c r="B43" s="192">
        <v>28</v>
      </c>
      <c r="C43" s="56">
        <v>3066279</v>
      </c>
      <c r="D43" s="198">
        <v>208.65</v>
      </c>
    </row>
    <row r="44" spans="2:4" x14ac:dyDescent="0.3">
      <c r="B44" s="193">
        <v>29</v>
      </c>
      <c r="C44" s="56">
        <v>2678820</v>
      </c>
      <c r="D44" s="198">
        <v>206.68</v>
      </c>
    </row>
    <row r="45" spans="2:4" x14ac:dyDescent="0.3">
      <c r="B45" s="192">
        <v>30</v>
      </c>
      <c r="C45" s="56">
        <v>3744491</v>
      </c>
      <c r="D45" s="198">
        <v>209.13</v>
      </c>
    </row>
    <row r="46" spans="2:4" x14ac:dyDescent="0.3">
      <c r="B46" s="194">
        <v>31</v>
      </c>
      <c r="C46" s="56">
        <v>2827848</v>
      </c>
      <c r="D46" s="198">
        <v>216.54</v>
      </c>
    </row>
    <row r="47" spans="2:4" s="5" customFormat="1" x14ac:dyDescent="0.3">
      <c r="B47" s="194">
        <v>32</v>
      </c>
      <c r="C47" s="56">
        <v>4586610</v>
      </c>
      <c r="D47" s="198">
        <v>220.68</v>
      </c>
    </row>
    <row r="48" spans="2:4" x14ac:dyDescent="0.3">
      <c r="B48" s="194">
        <v>33</v>
      </c>
      <c r="C48" s="56">
        <v>4978338</v>
      </c>
      <c r="D48" s="198">
        <v>217.63</v>
      </c>
    </row>
    <row r="49" spans="2:4" x14ac:dyDescent="0.3">
      <c r="B49" s="194">
        <v>34</v>
      </c>
      <c r="C49" s="56">
        <v>4343100</v>
      </c>
      <c r="D49" s="198">
        <v>222.65</v>
      </c>
    </row>
    <row r="50" spans="2:4" x14ac:dyDescent="0.3">
      <c r="B50" s="194">
        <v>35</v>
      </c>
      <c r="C50" s="56">
        <v>5563840</v>
      </c>
      <c r="D50" s="198">
        <v>224.05</v>
      </c>
    </row>
    <row r="51" spans="2:4" x14ac:dyDescent="0.3">
      <c r="B51" s="194">
        <v>36</v>
      </c>
      <c r="C51" s="56">
        <v>7029150</v>
      </c>
      <c r="D51" s="198">
        <v>229.48</v>
      </c>
    </row>
    <row r="52" spans="2:4" x14ac:dyDescent="0.3">
      <c r="B52" s="194">
        <v>37</v>
      </c>
      <c r="C52" s="56">
        <v>4472290</v>
      </c>
      <c r="D52" s="198">
        <v>241.34</v>
      </c>
    </row>
    <row r="53" spans="2:4" x14ac:dyDescent="0.3">
      <c r="B53" s="194">
        <v>38</v>
      </c>
      <c r="C53" s="56">
        <v>3529190</v>
      </c>
      <c r="D53" s="198">
        <v>249.81</v>
      </c>
    </row>
    <row r="54" spans="2:4" x14ac:dyDescent="0.3">
      <c r="B54" s="194">
        <v>39</v>
      </c>
      <c r="C54" s="56">
        <v>2791074</v>
      </c>
      <c r="D54" s="198">
        <v>237.39</v>
      </c>
    </row>
    <row r="55" spans="2:4" x14ac:dyDescent="0.3">
      <c r="B55" s="194">
        <v>40</v>
      </c>
      <c r="C55" s="56">
        <v>4386050</v>
      </c>
      <c r="D55" s="198">
        <v>249.24</v>
      </c>
    </row>
    <row r="56" spans="2:4" x14ac:dyDescent="0.3">
      <c r="B56" s="194">
        <v>41</v>
      </c>
      <c r="C56" s="56">
        <v>3169760</v>
      </c>
      <c r="D56" s="198">
        <v>257.07</v>
      </c>
    </row>
    <row r="57" spans="2:4" x14ac:dyDescent="0.3">
      <c r="B57" s="194">
        <v>42</v>
      </c>
      <c r="C57" s="56">
        <v>2252220</v>
      </c>
      <c r="D57" s="198">
        <v>254.04</v>
      </c>
    </row>
    <row r="58" spans="2:4" x14ac:dyDescent="0.3">
      <c r="B58" s="194">
        <v>43</v>
      </c>
      <c r="C58" s="56">
        <v>2587480</v>
      </c>
      <c r="D58" s="198">
        <v>268.13</v>
      </c>
    </row>
    <row r="59" spans="2:4" x14ac:dyDescent="0.3">
      <c r="B59" s="194">
        <v>44</v>
      </c>
      <c r="C59" s="56">
        <v>1052200</v>
      </c>
      <c r="D59" s="198">
        <v>263.32</v>
      </c>
    </row>
    <row r="60" spans="2:4" x14ac:dyDescent="0.3">
      <c r="B60" s="194">
        <v>45</v>
      </c>
      <c r="C60" s="56">
        <v>1182260</v>
      </c>
      <c r="D60" s="198">
        <v>255.73</v>
      </c>
    </row>
    <row r="61" spans="2:4" x14ac:dyDescent="0.3">
      <c r="B61" s="194">
        <v>46</v>
      </c>
      <c r="C61" s="56">
        <v>1284960</v>
      </c>
      <c r="D61" s="198">
        <v>268.77999999999997</v>
      </c>
    </row>
    <row r="62" spans="2:4" x14ac:dyDescent="0.3">
      <c r="B62" s="194">
        <v>47</v>
      </c>
      <c r="C62" s="56">
        <v>774420</v>
      </c>
      <c r="D62" s="198">
        <v>281.5</v>
      </c>
    </row>
    <row r="63" spans="2:4" x14ac:dyDescent="0.3">
      <c r="B63" s="194">
        <v>48</v>
      </c>
      <c r="C63" s="56">
        <v>1266700</v>
      </c>
      <c r="D63" s="198">
        <v>284</v>
      </c>
    </row>
    <row r="64" spans="2:4" x14ac:dyDescent="0.3">
      <c r="B64" s="194">
        <v>49</v>
      </c>
      <c r="C64" s="56">
        <v>572160</v>
      </c>
      <c r="D64" s="198">
        <v>306.95999999999998</v>
      </c>
    </row>
    <row r="65" spans="1:4" x14ac:dyDescent="0.3">
      <c r="B65" s="194">
        <v>50</v>
      </c>
      <c r="C65" s="56">
        <v>627234</v>
      </c>
      <c r="D65" s="198">
        <v>300</v>
      </c>
    </row>
    <row r="66" spans="1:4" x14ac:dyDescent="0.3">
      <c r="B66" s="194">
        <v>51</v>
      </c>
      <c r="C66" s="56">
        <v>1315610</v>
      </c>
      <c r="D66" s="198">
        <v>308.57</v>
      </c>
    </row>
    <row r="67" spans="1:4" ht="15" thickBot="1" x14ac:dyDescent="0.35">
      <c r="B67" s="199">
        <v>52</v>
      </c>
      <c r="C67" s="103">
        <v>489940</v>
      </c>
      <c r="D67" s="200">
        <v>299.48</v>
      </c>
    </row>
    <row r="68" spans="1:4" x14ac:dyDescent="0.3">
      <c r="A68" s="55">
        <v>2022</v>
      </c>
      <c r="B68" s="221">
        <v>1</v>
      </c>
      <c r="C68" s="219">
        <v>406420</v>
      </c>
      <c r="D68" s="201">
        <v>324</v>
      </c>
    </row>
    <row r="69" spans="1:4" x14ac:dyDescent="0.3">
      <c r="B69" s="222">
        <v>2</v>
      </c>
      <c r="C69" s="220">
        <v>600850</v>
      </c>
      <c r="D69" s="231">
        <v>331.83</v>
      </c>
    </row>
    <row r="70" spans="1:4" x14ac:dyDescent="0.3">
      <c r="B70" s="222">
        <v>3</v>
      </c>
      <c r="C70" s="220">
        <v>936420</v>
      </c>
      <c r="D70" s="231">
        <v>326.97000000000003</v>
      </c>
    </row>
    <row r="71" spans="1:4" x14ac:dyDescent="0.3">
      <c r="B71" s="222">
        <v>4</v>
      </c>
      <c r="C71" s="220">
        <v>784210</v>
      </c>
      <c r="D71" s="231">
        <v>320.10000000000002</v>
      </c>
    </row>
    <row r="72" spans="1:4" x14ac:dyDescent="0.3">
      <c r="B72" s="222">
        <v>5</v>
      </c>
      <c r="C72" s="220">
        <v>1427560</v>
      </c>
      <c r="D72" s="231">
        <v>315.94</v>
      </c>
    </row>
    <row r="73" spans="1:4" x14ac:dyDescent="0.3">
      <c r="B73" s="222">
        <v>6</v>
      </c>
      <c r="C73" s="220">
        <v>1549630</v>
      </c>
      <c r="D73" s="231">
        <v>316.5</v>
      </c>
    </row>
    <row r="74" spans="1:4" x14ac:dyDescent="0.3">
      <c r="B74" s="222">
        <v>7</v>
      </c>
      <c r="C74" s="220">
        <v>2180660</v>
      </c>
      <c r="D74" s="231">
        <v>323.33999999999997</v>
      </c>
    </row>
    <row r="75" spans="1:4" x14ac:dyDescent="0.3">
      <c r="B75" s="222">
        <v>8</v>
      </c>
      <c r="C75" s="220">
        <v>576740</v>
      </c>
      <c r="D75" s="231">
        <v>311.45999999999998</v>
      </c>
    </row>
    <row r="76" spans="1:4" x14ac:dyDescent="0.3">
      <c r="B76" s="222">
        <v>9</v>
      </c>
      <c r="C76" s="220">
        <v>689085</v>
      </c>
      <c r="D76" s="231">
        <v>314.24</v>
      </c>
    </row>
    <row r="77" spans="1:4" x14ac:dyDescent="0.3">
      <c r="B77" s="222">
        <v>10</v>
      </c>
      <c r="C77" s="220">
        <v>928890</v>
      </c>
      <c r="D77" s="231">
        <v>335.18</v>
      </c>
    </row>
    <row r="78" spans="1:4" x14ac:dyDescent="0.3">
      <c r="B78" s="222">
        <v>11</v>
      </c>
      <c r="C78" s="220">
        <v>4046780</v>
      </c>
      <c r="D78" s="231">
        <v>377.54</v>
      </c>
    </row>
    <row r="79" spans="1:4" x14ac:dyDescent="0.3">
      <c r="B79" s="222">
        <v>12</v>
      </c>
      <c r="C79" s="220">
        <v>4686120</v>
      </c>
      <c r="D79" s="231">
        <v>377.49</v>
      </c>
    </row>
    <row r="80" spans="1:4" x14ac:dyDescent="0.3">
      <c r="B80" s="222">
        <v>13</v>
      </c>
      <c r="C80" s="220">
        <v>3000620</v>
      </c>
      <c r="D80" s="231">
        <v>357.71</v>
      </c>
    </row>
    <row r="81" spans="2:8" x14ac:dyDescent="0.3">
      <c r="B81" s="222">
        <v>14</v>
      </c>
      <c r="C81" s="220">
        <v>4820480</v>
      </c>
      <c r="D81" s="231">
        <v>361.01</v>
      </c>
    </row>
    <row r="82" spans="2:8" x14ac:dyDescent="0.3">
      <c r="B82" s="222">
        <v>15</v>
      </c>
      <c r="C82" s="220">
        <v>2113850</v>
      </c>
      <c r="D82" s="231">
        <v>387.17</v>
      </c>
    </row>
    <row r="83" spans="2:8" x14ac:dyDescent="0.3">
      <c r="B83" s="230">
        <v>16</v>
      </c>
      <c r="C83" s="220">
        <v>2266860</v>
      </c>
      <c r="D83" s="231">
        <v>382.9</v>
      </c>
    </row>
    <row r="84" spans="2:8" ht="15" thickBot="1" x14ac:dyDescent="0.35">
      <c r="D84" s="190"/>
    </row>
    <row r="85" spans="2:8" ht="15" thickBot="1" x14ac:dyDescent="0.35">
      <c r="B85" s="128"/>
      <c r="C85" s="129"/>
      <c r="D85" s="127" t="s">
        <v>86</v>
      </c>
      <c r="E85" s="94" t="str">
        <f>'Osnovni obrazec '!A13</f>
        <v>16. teden (18.4.2022-24.4.2022)</v>
      </c>
      <c r="F85" s="137"/>
      <c r="G85" s="137"/>
      <c r="H85" s="137"/>
    </row>
    <row r="87" spans="2:8" ht="15" thickBot="1" x14ac:dyDescent="0.35"/>
    <row r="88" spans="2:8" ht="15" thickBot="1" x14ac:dyDescent="0.35">
      <c r="B88" s="7">
        <v>2020</v>
      </c>
      <c r="C88" s="7">
        <v>2021</v>
      </c>
      <c r="D88" s="7">
        <v>2022</v>
      </c>
      <c r="E88" s="21" t="s">
        <v>76</v>
      </c>
      <c r="F88" s="7" t="s">
        <v>77</v>
      </c>
    </row>
    <row r="89" spans="2:8" ht="15" thickBot="1" x14ac:dyDescent="0.35">
      <c r="B89" s="57">
        <v>185.23</v>
      </c>
      <c r="C89" s="58">
        <v>219.99</v>
      </c>
      <c r="D89" s="59">
        <v>382.9</v>
      </c>
      <c r="E89" s="60">
        <v>162.90999999999997</v>
      </c>
      <c r="F89" s="61">
        <v>0.74053366062093717</v>
      </c>
    </row>
    <row r="90" spans="2:8" x14ac:dyDescent="0.3">
      <c r="B90" s="62"/>
      <c r="C90" s="62"/>
      <c r="D90" s="62"/>
    </row>
    <row r="92" spans="2:8" x14ac:dyDescent="0.3">
      <c r="B92" s="4" t="s">
        <v>79</v>
      </c>
    </row>
    <row r="94" spans="2:8" ht="15" thickBot="1" x14ac:dyDescent="0.35"/>
    <row r="95" spans="2:8" ht="15" thickBot="1" x14ac:dyDescent="0.35">
      <c r="B95" s="20"/>
      <c r="C95" s="21" t="s">
        <v>5</v>
      </c>
      <c r="D95" s="21"/>
      <c r="E95" s="22"/>
    </row>
    <row r="96" spans="2:8" ht="15" thickBot="1" x14ac:dyDescent="0.35">
      <c r="B96" s="7" t="s">
        <v>2</v>
      </c>
      <c r="C96" s="21">
        <v>2020</v>
      </c>
      <c r="D96" s="7">
        <v>2021</v>
      </c>
      <c r="E96" s="22">
        <v>2022</v>
      </c>
    </row>
    <row r="97" spans="2:7" x14ac:dyDescent="0.3">
      <c r="B97" s="63">
        <v>1</v>
      </c>
      <c r="C97" s="168">
        <v>171.6</v>
      </c>
      <c r="D97" s="175"/>
      <c r="E97" s="171">
        <v>324</v>
      </c>
      <c r="G97" s="4" t="s">
        <v>80</v>
      </c>
    </row>
    <row r="98" spans="2:7" x14ac:dyDescent="0.3">
      <c r="B98" s="64">
        <v>2</v>
      </c>
      <c r="C98" s="169">
        <v>182.52</v>
      </c>
      <c r="D98" s="176">
        <v>204.64</v>
      </c>
      <c r="E98" s="172">
        <v>331.83</v>
      </c>
    </row>
    <row r="99" spans="2:7" x14ac:dyDescent="0.3">
      <c r="B99" s="64">
        <v>3</v>
      </c>
      <c r="C99" s="169">
        <v>177.83</v>
      </c>
      <c r="D99" s="176">
        <v>217.6</v>
      </c>
      <c r="E99" s="173">
        <v>326.97000000000003</v>
      </c>
    </row>
    <row r="100" spans="2:7" x14ac:dyDescent="0.3">
      <c r="B100" s="64">
        <v>4</v>
      </c>
      <c r="C100" s="169">
        <v>183.84</v>
      </c>
      <c r="D100" s="176">
        <v>215.01</v>
      </c>
      <c r="E100" s="145">
        <v>320.10000000000002</v>
      </c>
    </row>
    <row r="101" spans="2:7" x14ac:dyDescent="0.3">
      <c r="B101" s="64">
        <v>5</v>
      </c>
      <c r="C101" s="169">
        <v>190.4</v>
      </c>
      <c r="D101" s="176">
        <v>231.96</v>
      </c>
      <c r="E101" s="173">
        <v>315.94</v>
      </c>
    </row>
    <row r="102" spans="2:7" x14ac:dyDescent="0.3">
      <c r="B102" s="64">
        <v>6</v>
      </c>
      <c r="C102" s="169">
        <v>191.47</v>
      </c>
      <c r="D102" s="204">
        <v>223.26</v>
      </c>
      <c r="E102" s="173">
        <v>316.5</v>
      </c>
    </row>
    <row r="103" spans="2:7" x14ac:dyDescent="0.3">
      <c r="B103" s="64">
        <v>7</v>
      </c>
      <c r="C103" s="169">
        <v>187.17</v>
      </c>
      <c r="D103" s="176">
        <v>217.52</v>
      </c>
      <c r="E103" s="173">
        <v>323.33999999999997</v>
      </c>
    </row>
    <row r="104" spans="2:7" x14ac:dyDescent="0.3">
      <c r="B104" s="64">
        <v>8</v>
      </c>
      <c r="C104" s="169">
        <v>186.02</v>
      </c>
      <c r="D104" s="176">
        <v>216.4</v>
      </c>
      <c r="E104" s="173">
        <v>311.45999999999998</v>
      </c>
    </row>
    <row r="105" spans="2:7" x14ac:dyDescent="0.3">
      <c r="B105" s="64">
        <v>9</v>
      </c>
      <c r="C105" s="169">
        <v>188.36</v>
      </c>
      <c r="D105" s="176">
        <v>201.82</v>
      </c>
      <c r="E105" s="205">
        <v>314.24</v>
      </c>
    </row>
    <row r="106" spans="2:7" x14ac:dyDescent="0.3">
      <c r="B106" s="64">
        <v>10</v>
      </c>
      <c r="C106" s="169">
        <v>188.25</v>
      </c>
      <c r="D106" s="176">
        <v>207.74192737149181</v>
      </c>
      <c r="E106" s="173">
        <v>335.18</v>
      </c>
    </row>
    <row r="107" spans="2:7" x14ac:dyDescent="0.3">
      <c r="B107" s="64">
        <v>11</v>
      </c>
      <c r="C107" s="169">
        <v>189.47</v>
      </c>
      <c r="D107" s="176">
        <v>218.53</v>
      </c>
      <c r="E107" s="173">
        <v>377.54</v>
      </c>
    </row>
    <row r="108" spans="2:7" x14ac:dyDescent="0.3">
      <c r="B108" s="64">
        <v>12</v>
      </c>
      <c r="C108" s="169">
        <v>191.66</v>
      </c>
      <c r="D108" s="176">
        <v>213.18</v>
      </c>
      <c r="E108" s="173">
        <v>377.49</v>
      </c>
    </row>
    <row r="109" spans="2:7" x14ac:dyDescent="0.3">
      <c r="B109" s="64">
        <v>13</v>
      </c>
      <c r="C109" s="169">
        <v>188.53</v>
      </c>
      <c r="D109" s="176">
        <v>221.52</v>
      </c>
      <c r="E109" s="173">
        <v>357.71</v>
      </c>
    </row>
    <row r="110" spans="2:7" x14ac:dyDescent="0.3">
      <c r="B110" s="64">
        <v>14</v>
      </c>
      <c r="C110" s="169">
        <v>186.81</v>
      </c>
      <c r="D110" s="176">
        <v>224.43</v>
      </c>
      <c r="E110" s="173">
        <v>361.01</v>
      </c>
    </row>
    <row r="111" spans="2:7" x14ac:dyDescent="0.3">
      <c r="B111" s="64">
        <v>15</v>
      </c>
      <c r="C111" s="169">
        <v>186.06</v>
      </c>
      <c r="D111" s="176">
        <v>217.89</v>
      </c>
      <c r="E111" s="173">
        <v>387.17</v>
      </c>
    </row>
    <row r="112" spans="2:7" x14ac:dyDescent="0.3">
      <c r="B112" s="64">
        <v>16</v>
      </c>
      <c r="C112" s="169">
        <v>185.23</v>
      </c>
      <c r="D112" s="176">
        <v>219.99</v>
      </c>
      <c r="E112" s="173">
        <v>382.9</v>
      </c>
    </row>
    <row r="113" spans="1:5" x14ac:dyDescent="0.3">
      <c r="B113" s="64">
        <v>17</v>
      </c>
      <c r="C113" s="169">
        <v>186.82</v>
      </c>
      <c r="D113" s="176">
        <v>230.05</v>
      </c>
      <c r="E113" s="173"/>
    </row>
    <row r="114" spans="1:5" x14ac:dyDescent="0.3">
      <c r="B114" s="64">
        <v>18</v>
      </c>
      <c r="C114" s="169">
        <v>190.39</v>
      </c>
      <c r="D114" s="176">
        <v>223.35</v>
      </c>
      <c r="E114" s="173"/>
    </row>
    <row r="115" spans="1:5" x14ac:dyDescent="0.3">
      <c r="B115" s="64">
        <v>19</v>
      </c>
      <c r="C115" s="169">
        <v>184.73</v>
      </c>
      <c r="D115" s="176">
        <v>226.59</v>
      </c>
      <c r="E115" s="173"/>
    </row>
    <row r="116" spans="1:5" x14ac:dyDescent="0.3">
      <c r="B116" s="64">
        <v>20</v>
      </c>
      <c r="C116" s="169">
        <v>185.68</v>
      </c>
      <c r="D116" s="176">
        <v>226.59</v>
      </c>
      <c r="E116" s="173"/>
    </row>
    <row r="117" spans="1:5" x14ac:dyDescent="0.3">
      <c r="B117" s="64">
        <v>21</v>
      </c>
      <c r="C117" s="169">
        <v>184.36</v>
      </c>
      <c r="D117" s="176">
        <v>233</v>
      </c>
      <c r="E117" s="173"/>
    </row>
    <row r="118" spans="1:5" x14ac:dyDescent="0.3">
      <c r="B118" s="64">
        <v>22</v>
      </c>
      <c r="C118" s="169">
        <v>182.26</v>
      </c>
      <c r="D118" s="176">
        <v>232.49</v>
      </c>
      <c r="E118" s="173"/>
    </row>
    <row r="119" spans="1:5" x14ac:dyDescent="0.3">
      <c r="B119" s="64">
        <v>23</v>
      </c>
      <c r="C119" s="169">
        <v>179.44</v>
      </c>
      <c r="D119" s="176">
        <v>232.99</v>
      </c>
      <c r="E119" s="173"/>
    </row>
    <row r="120" spans="1:5" x14ac:dyDescent="0.3">
      <c r="B120" s="64">
        <v>24</v>
      </c>
      <c r="C120" s="169">
        <v>184.2</v>
      </c>
      <c r="D120" s="176">
        <v>228.09</v>
      </c>
      <c r="E120" s="173"/>
    </row>
    <row r="121" spans="1:5" x14ac:dyDescent="0.3">
      <c r="B121" s="64">
        <v>25</v>
      </c>
      <c r="C121" s="169">
        <v>190</v>
      </c>
      <c r="D121" s="176">
        <v>214.15</v>
      </c>
      <c r="E121" s="173"/>
    </row>
    <row r="122" spans="1:5" x14ac:dyDescent="0.3">
      <c r="B122" s="64">
        <v>26</v>
      </c>
      <c r="C122" s="169">
        <v>155</v>
      </c>
      <c r="D122" s="176">
        <v>225.6</v>
      </c>
      <c r="E122" s="173"/>
    </row>
    <row r="123" spans="1:5" x14ac:dyDescent="0.3">
      <c r="B123" s="64">
        <v>27</v>
      </c>
      <c r="C123" s="169">
        <v>178</v>
      </c>
      <c r="D123" s="176">
        <v>206.99</v>
      </c>
      <c r="E123" s="173"/>
    </row>
    <row r="124" spans="1:5" x14ac:dyDescent="0.3">
      <c r="B124" s="64">
        <v>28</v>
      </c>
      <c r="C124" s="169">
        <v>170.4</v>
      </c>
      <c r="D124" s="176">
        <v>208.65</v>
      </c>
      <c r="E124" s="173"/>
    </row>
    <row r="125" spans="1:5" x14ac:dyDescent="0.3">
      <c r="B125" s="64">
        <v>29</v>
      </c>
      <c r="C125" s="169">
        <v>158.97999999999999</v>
      </c>
      <c r="D125" s="176">
        <v>206.68</v>
      </c>
      <c r="E125" s="173"/>
    </row>
    <row r="126" spans="1:5" x14ac:dyDescent="0.3">
      <c r="B126" s="64">
        <v>30</v>
      </c>
      <c r="C126" s="169">
        <v>164.53</v>
      </c>
      <c r="D126" s="176">
        <v>209.13</v>
      </c>
      <c r="E126" s="173"/>
    </row>
    <row r="127" spans="1:5" x14ac:dyDescent="0.3">
      <c r="A127" s="5"/>
      <c r="B127" s="64">
        <v>31</v>
      </c>
      <c r="C127" s="169">
        <v>153.77000000000001</v>
      </c>
      <c r="D127" s="176">
        <v>216.54</v>
      </c>
      <c r="E127" s="173"/>
    </row>
    <row r="128" spans="1:5" x14ac:dyDescent="0.3">
      <c r="B128" s="64">
        <v>32</v>
      </c>
      <c r="C128" s="169">
        <v>167.84</v>
      </c>
      <c r="D128" s="176">
        <v>220.68</v>
      </c>
      <c r="E128" s="173"/>
    </row>
    <row r="129" spans="2:5" x14ac:dyDescent="0.3">
      <c r="B129" s="64">
        <v>33</v>
      </c>
      <c r="C129" s="169">
        <v>172.81</v>
      </c>
      <c r="D129" s="176">
        <v>217.63</v>
      </c>
      <c r="E129" s="173"/>
    </row>
    <row r="130" spans="2:5" x14ac:dyDescent="0.3">
      <c r="B130" s="64">
        <v>34</v>
      </c>
      <c r="C130" s="169">
        <v>166.02</v>
      </c>
      <c r="D130" s="176">
        <v>222.65</v>
      </c>
      <c r="E130" s="173"/>
    </row>
    <row r="131" spans="2:5" x14ac:dyDescent="0.3">
      <c r="B131" s="64">
        <v>35</v>
      </c>
      <c r="C131" s="169">
        <v>166.94</v>
      </c>
      <c r="D131" s="176">
        <v>224.05</v>
      </c>
      <c r="E131" s="173"/>
    </row>
    <row r="132" spans="2:5" x14ac:dyDescent="0.3">
      <c r="B132" s="64">
        <v>36</v>
      </c>
      <c r="C132" s="169">
        <v>165.73</v>
      </c>
      <c r="D132" s="176">
        <v>229.48</v>
      </c>
      <c r="E132" s="173"/>
    </row>
    <row r="133" spans="2:5" x14ac:dyDescent="0.3">
      <c r="B133" s="64">
        <v>37</v>
      </c>
      <c r="C133" s="169">
        <v>174.48</v>
      </c>
      <c r="D133" s="176">
        <v>241.34</v>
      </c>
      <c r="E133" s="173"/>
    </row>
    <row r="134" spans="2:5" x14ac:dyDescent="0.3">
      <c r="B134" s="64">
        <v>38</v>
      </c>
      <c r="C134" s="169">
        <v>173.08</v>
      </c>
      <c r="D134" s="176">
        <v>249.81</v>
      </c>
      <c r="E134" s="173"/>
    </row>
    <row r="135" spans="2:5" x14ac:dyDescent="0.3">
      <c r="B135" s="64">
        <v>39</v>
      </c>
      <c r="C135" s="169">
        <v>173.12</v>
      </c>
      <c r="D135" s="176">
        <v>237.39</v>
      </c>
      <c r="E135" s="173"/>
    </row>
    <row r="136" spans="2:5" x14ac:dyDescent="0.3">
      <c r="B136" s="64">
        <v>40</v>
      </c>
      <c r="C136" s="169">
        <v>173.52</v>
      </c>
      <c r="D136" s="176">
        <v>249.24</v>
      </c>
      <c r="E136" s="173"/>
    </row>
    <row r="137" spans="2:5" x14ac:dyDescent="0.3">
      <c r="B137" s="64">
        <v>41</v>
      </c>
      <c r="C137" s="169">
        <v>136.21</v>
      </c>
      <c r="D137" s="176">
        <v>257.07</v>
      </c>
      <c r="E137" s="173"/>
    </row>
    <row r="138" spans="2:5" x14ac:dyDescent="0.3">
      <c r="B138" s="64">
        <v>42</v>
      </c>
      <c r="C138" s="169">
        <v>165.97</v>
      </c>
      <c r="D138" s="176">
        <v>254.04</v>
      </c>
      <c r="E138" s="173"/>
    </row>
    <row r="139" spans="2:5" x14ac:dyDescent="0.3">
      <c r="B139" s="64">
        <v>43</v>
      </c>
      <c r="C139" s="169">
        <v>185.64</v>
      </c>
      <c r="D139" s="176">
        <v>268.13</v>
      </c>
      <c r="E139" s="173"/>
    </row>
    <row r="140" spans="2:5" x14ac:dyDescent="0.3">
      <c r="B140" s="64">
        <v>44</v>
      </c>
      <c r="C140" s="169">
        <v>191.65</v>
      </c>
      <c r="D140" s="176">
        <v>263.32</v>
      </c>
      <c r="E140" s="173"/>
    </row>
    <row r="141" spans="2:5" x14ac:dyDescent="0.3">
      <c r="B141" s="64">
        <v>45</v>
      </c>
      <c r="C141" s="169">
        <v>177.36</v>
      </c>
      <c r="D141" s="176">
        <v>255.73</v>
      </c>
      <c r="E141" s="173"/>
    </row>
    <row r="142" spans="2:5" x14ac:dyDescent="0.3">
      <c r="B142" s="64">
        <v>46</v>
      </c>
      <c r="C142" s="169">
        <v>180.59</v>
      </c>
      <c r="D142" s="176">
        <v>268.77999999999997</v>
      </c>
      <c r="E142" s="173"/>
    </row>
    <row r="143" spans="2:5" x14ac:dyDescent="0.3">
      <c r="B143" s="64">
        <v>47</v>
      </c>
      <c r="C143" s="169">
        <v>201.64</v>
      </c>
      <c r="D143" s="176">
        <v>281.5</v>
      </c>
      <c r="E143" s="173"/>
    </row>
    <row r="144" spans="2:5" x14ac:dyDescent="0.3">
      <c r="B144" s="64">
        <v>48</v>
      </c>
      <c r="C144" s="169">
        <v>190.39</v>
      </c>
      <c r="D144" s="176">
        <v>284</v>
      </c>
      <c r="E144" s="173"/>
    </row>
    <row r="145" spans="2:8" x14ac:dyDescent="0.3">
      <c r="B145" s="64">
        <v>49</v>
      </c>
      <c r="C145" s="169">
        <v>198.06</v>
      </c>
      <c r="D145" s="176">
        <v>306.95999999999998</v>
      </c>
      <c r="E145" s="173"/>
    </row>
    <row r="146" spans="2:8" x14ac:dyDescent="0.3">
      <c r="B146" s="64">
        <v>50</v>
      </c>
      <c r="C146" s="169">
        <v>187.09</v>
      </c>
      <c r="D146" s="176">
        <v>300</v>
      </c>
      <c r="E146" s="173"/>
    </row>
    <row r="147" spans="2:8" x14ac:dyDescent="0.3">
      <c r="B147" s="64">
        <v>51</v>
      </c>
      <c r="C147" s="169">
        <v>186.61</v>
      </c>
      <c r="D147" s="176">
        <v>308.57</v>
      </c>
      <c r="E147" s="173"/>
    </row>
    <row r="148" spans="2:8" x14ac:dyDescent="0.3">
      <c r="B148" s="64">
        <v>52</v>
      </c>
      <c r="C148" s="169">
        <v>210</v>
      </c>
      <c r="D148" s="176">
        <v>299.48</v>
      </c>
      <c r="E148" s="173"/>
    </row>
    <row r="149" spans="2:8" ht="15" thickBot="1" x14ac:dyDescent="0.35">
      <c r="B149" s="65">
        <v>53</v>
      </c>
      <c r="C149" s="170">
        <v>215</v>
      </c>
      <c r="D149" s="177"/>
      <c r="E149" s="174"/>
      <c r="F149" s="66"/>
    </row>
    <row r="150" spans="2:8" ht="12.75" customHeight="1" x14ac:dyDescent="0.3"/>
    <row r="151" spans="2:8" ht="15" thickBot="1" x14ac:dyDescent="0.35"/>
    <row r="152" spans="2:8" ht="15" thickBot="1" x14ac:dyDescent="0.35">
      <c r="B152" s="128"/>
      <c r="C152" s="129"/>
      <c r="D152" s="127" t="s">
        <v>72</v>
      </c>
      <c r="E152" s="94" t="str">
        <f>'Osnovni obrazec '!A13</f>
        <v>16. teden (18.4.2022-24.4.2022)</v>
      </c>
      <c r="F152" s="137"/>
      <c r="G152" s="137"/>
      <c r="H152" s="137"/>
    </row>
    <row r="153" spans="2:8" ht="15" thickBot="1" x14ac:dyDescent="0.35"/>
    <row r="154" spans="2:8" x14ac:dyDescent="0.3">
      <c r="B154" s="67" t="s">
        <v>13</v>
      </c>
      <c r="C154" s="53" t="s">
        <v>11</v>
      </c>
      <c r="D154" s="68" t="s">
        <v>12</v>
      </c>
    </row>
    <row r="155" spans="2:8" x14ac:dyDescent="0.3">
      <c r="B155" s="133">
        <v>101.31</v>
      </c>
      <c r="C155" s="133">
        <v>382.9</v>
      </c>
      <c r="D155" s="134">
        <v>3.7794886980554732</v>
      </c>
    </row>
  </sheetData>
  <conditionalFormatting sqref="E89">
    <cfRule type="cellIs" dxfId="93" priority="35" stopIfTrue="1" operator="lessThan">
      <formula>0</formula>
    </cfRule>
  </conditionalFormatting>
  <conditionalFormatting sqref="D89">
    <cfRule type="cellIs" dxfId="92" priority="36" stopIfTrue="1" operator="greaterThanOrEqual">
      <formula>0</formula>
    </cfRule>
    <cfRule type="cellIs" dxfId="91" priority="37" stopIfTrue="1" operator="lessThan">
      <formula>0</formula>
    </cfRule>
  </conditionalFormatting>
  <conditionalFormatting sqref="E89">
    <cfRule type="cellIs" dxfId="90" priority="32" stopIfTrue="1" operator="lessThan">
      <formula>0</formula>
    </cfRule>
  </conditionalFormatting>
  <conditionalFormatting sqref="D89">
    <cfRule type="cellIs" dxfId="89" priority="33" stopIfTrue="1" operator="greaterThanOrEqual">
      <formula>0</formula>
    </cfRule>
    <cfRule type="cellIs" dxfId="88" priority="34" stopIfTrue="1" operator="lessThan">
      <formula>0</formula>
    </cfRule>
  </conditionalFormatting>
  <conditionalFormatting sqref="F89">
    <cfRule type="cellIs" dxfId="87" priority="29" stopIfTrue="1" operator="lessThan">
      <formula>0</formula>
    </cfRule>
  </conditionalFormatting>
  <conditionalFormatting sqref="E89">
    <cfRule type="cellIs" dxfId="86" priority="30" stopIfTrue="1" operator="greaterThanOrEqual">
      <formula>0</formula>
    </cfRule>
    <cfRule type="cellIs" dxfId="85" priority="31" stopIfTrue="1" operator="lessThan">
      <formula>0</formula>
    </cfRule>
  </conditionalFormatting>
  <conditionalFormatting sqref="F89">
    <cfRule type="cellIs" dxfId="84" priority="26" stopIfTrue="1" operator="lessThan">
      <formula>0</formula>
    </cfRule>
  </conditionalFormatting>
  <conditionalFormatting sqref="E89">
    <cfRule type="cellIs" dxfId="83" priority="27" stopIfTrue="1" operator="greaterThanOrEqual">
      <formula>0</formula>
    </cfRule>
    <cfRule type="cellIs" dxfId="82" priority="28" stopIfTrue="1" operator="lessThan">
      <formula>0</formula>
    </cfRule>
  </conditionalFormatting>
  <conditionalFormatting sqref="E98">
    <cfRule type="cellIs" dxfId="81" priority="3" stopIfTrue="1" operator="greaterThanOrEqual">
      <formula>0</formula>
    </cfRule>
    <cfRule type="cellIs" dxfId="80" priority="4" stopIfTrue="1" operator="lessThan">
      <formula>0</formula>
    </cfRule>
  </conditionalFormatting>
  <conditionalFormatting sqref="E98">
    <cfRule type="cellIs" dxfId="79" priority="1" stopIfTrue="1" operator="greaterThanOrEqual">
      <formula>0</formula>
    </cfRule>
    <cfRule type="cellIs" dxfId="78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I48"/>
  <sheetViews>
    <sheetView topLeftCell="B1" zoomScaleNormal="100" workbookViewId="0">
      <selection activeCell="G5" sqref="G5"/>
    </sheetView>
  </sheetViews>
  <sheetFormatPr defaultColWidth="9.109375" defaultRowHeight="13.8" x14ac:dyDescent="0.3"/>
  <cols>
    <col min="1" max="1" width="9.109375" style="5"/>
    <col min="2" max="2" width="19.33203125" style="5" customWidth="1"/>
    <col min="3" max="3" width="14.33203125" style="5" customWidth="1"/>
    <col min="4" max="4" width="20.33203125" style="5" customWidth="1"/>
    <col min="5" max="5" width="23.88671875" style="5" customWidth="1"/>
    <col min="6" max="16384" width="9.109375" style="5"/>
  </cols>
  <sheetData>
    <row r="2" spans="2:9" ht="15.6" x14ac:dyDescent="0.3">
      <c r="B2" s="1" t="s">
        <v>65</v>
      </c>
      <c r="C2" s="1"/>
      <c r="D2" s="1"/>
      <c r="E2" s="1"/>
      <c r="F2" s="1"/>
      <c r="G2" s="1"/>
      <c r="H2" s="1"/>
      <c r="I2" s="1"/>
    </row>
    <row r="5" spans="2:9" ht="14.4" x14ac:dyDescent="0.3">
      <c r="B5" s="4" t="s">
        <v>90</v>
      </c>
      <c r="C5" s="4"/>
      <c r="D5" s="4"/>
      <c r="E5" s="4"/>
      <c r="G5" s="234" t="s">
        <v>91</v>
      </c>
    </row>
    <row r="8" spans="2:9" x14ac:dyDescent="0.3">
      <c r="B8" s="5" t="s">
        <v>63</v>
      </c>
      <c r="H8" s="24"/>
      <c r="I8" s="24"/>
    </row>
    <row r="10" spans="2:9" ht="14.4" thickBot="1" x14ac:dyDescent="0.35"/>
    <row r="11" spans="2:9" ht="59.25" customHeight="1" thickBot="1" x14ac:dyDescent="0.35">
      <c r="B11" s="102" t="s">
        <v>0</v>
      </c>
      <c r="C11" s="112" t="s">
        <v>7</v>
      </c>
      <c r="D11" s="112" t="s">
        <v>53</v>
      </c>
      <c r="E11" s="113" t="s">
        <v>54</v>
      </c>
    </row>
    <row r="12" spans="2:9" x14ac:dyDescent="0.3">
      <c r="B12" s="98" t="s">
        <v>29</v>
      </c>
      <c r="C12" s="120">
        <v>424</v>
      </c>
      <c r="D12" s="25">
        <v>0</v>
      </c>
      <c r="E12" s="135">
        <v>0</v>
      </c>
    </row>
    <row r="13" spans="2:9" x14ac:dyDescent="0.3">
      <c r="B13" s="26" t="s">
        <v>30</v>
      </c>
      <c r="C13" s="108">
        <v>324.24833333333328</v>
      </c>
      <c r="D13" s="210">
        <v>-5.5383333333333553</v>
      </c>
      <c r="E13" s="136">
        <v>-1.6793684806339471E-2</v>
      </c>
    </row>
    <row r="14" spans="2:9" x14ac:dyDescent="0.3">
      <c r="B14" s="26" t="s">
        <v>31</v>
      </c>
      <c r="C14" s="108" t="s">
        <v>75</v>
      </c>
      <c r="D14" s="27"/>
      <c r="E14" s="114"/>
    </row>
    <row r="15" spans="2:9" x14ac:dyDescent="0.3">
      <c r="B15" s="26" t="s">
        <v>32</v>
      </c>
      <c r="C15" s="108" t="s">
        <v>75</v>
      </c>
      <c r="D15" s="27"/>
      <c r="E15" s="114"/>
    </row>
    <row r="16" spans="2:9" x14ac:dyDescent="0.3">
      <c r="B16" s="26" t="s">
        <v>33</v>
      </c>
      <c r="C16" s="108">
        <v>405.66666666666669</v>
      </c>
      <c r="D16" s="210">
        <v>-3.3333333333333144</v>
      </c>
      <c r="E16" s="211">
        <v>-8.1499592502036755E-3</v>
      </c>
    </row>
    <row r="17" spans="2:5" x14ac:dyDescent="0.3">
      <c r="B17" s="26" t="s">
        <v>34</v>
      </c>
      <c r="C17" s="108" t="s">
        <v>75</v>
      </c>
      <c r="D17" s="27"/>
      <c r="E17" s="114"/>
    </row>
    <row r="18" spans="2:5" x14ac:dyDescent="0.3">
      <c r="B18" s="26" t="s">
        <v>35</v>
      </c>
      <c r="C18" s="108">
        <v>390</v>
      </c>
      <c r="D18" s="97">
        <v>0</v>
      </c>
      <c r="E18" s="123">
        <v>0</v>
      </c>
    </row>
    <row r="19" spans="2:5" x14ac:dyDescent="0.3">
      <c r="B19" s="26" t="s">
        <v>36</v>
      </c>
      <c r="C19" s="108">
        <v>372.62399999999997</v>
      </c>
      <c r="D19" s="27">
        <v>-3.952000000000055</v>
      </c>
      <c r="E19" s="116">
        <v>-1.0494561522773727E-2</v>
      </c>
    </row>
    <row r="20" spans="2:5" x14ac:dyDescent="0.3">
      <c r="B20" s="26" t="s">
        <v>37</v>
      </c>
      <c r="C20" s="108" t="s">
        <v>75</v>
      </c>
      <c r="D20" s="97"/>
      <c r="E20" s="114"/>
    </row>
    <row r="21" spans="2:5" x14ac:dyDescent="0.3">
      <c r="B21" s="26" t="s">
        <v>38</v>
      </c>
      <c r="C21" s="108">
        <v>371.495</v>
      </c>
      <c r="D21" s="27">
        <v>80.329999999999984</v>
      </c>
      <c r="E21" s="28">
        <v>0.27589167654079305</v>
      </c>
    </row>
    <row r="22" spans="2:5" x14ac:dyDescent="0.3">
      <c r="B22" s="26" t="s">
        <v>39</v>
      </c>
      <c r="C22" s="108">
        <v>391.82727272727277</v>
      </c>
      <c r="D22" s="212">
        <v>-4.2727272727272521</v>
      </c>
      <c r="E22" s="213">
        <v>-1.0786991347455865E-2</v>
      </c>
    </row>
    <row r="23" spans="2:5" x14ac:dyDescent="0.3">
      <c r="B23" s="26" t="s">
        <v>40</v>
      </c>
      <c r="C23" s="108" t="s">
        <v>75</v>
      </c>
      <c r="D23" s="27"/>
      <c r="E23" s="114"/>
    </row>
    <row r="24" spans="2:5" x14ac:dyDescent="0.3">
      <c r="B24" s="26" t="s">
        <v>41</v>
      </c>
      <c r="C24" s="108">
        <v>337.89</v>
      </c>
      <c r="D24" s="27">
        <v>3.1299999999999955</v>
      </c>
      <c r="E24" s="229">
        <v>9.3499820767115605E-3</v>
      </c>
    </row>
    <row r="25" spans="2:5" x14ac:dyDescent="0.3">
      <c r="B25" s="26" t="s">
        <v>42</v>
      </c>
      <c r="C25" s="108">
        <v>317.875</v>
      </c>
      <c r="D25" s="212">
        <v>-5.4583333333333144</v>
      </c>
      <c r="E25" s="213">
        <v>-1.6881443298969012E-2</v>
      </c>
    </row>
    <row r="26" spans="2:5" x14ac:dyDescent="0.3">
      <c r="B26" s="26" t="s">
        <v>43</v>
      </c>
      <c r="C26" s="108" t="s">
        <v>75</v>
      </c>
      <c r="D26" s="97"/>
      <c r="E26" s="114"/>
    </row>
    <row r="27" spans="2:5" x14ac:dyDescent="0.3">
      <c r="B27" s="26" t="s">
        <v>44</v>
      </c>
      <c r="C27" s="108" t="s">
        <v>75</v>
      </c>
      <c r="D27" s="97"/>
      <c r="E27" s="114"/>
    </row>
    <row r="28" spans="2:5" x14ac:dyDescent="0.3">
      <c r="B28" s="26" t="s">
        <v>45</v>
      </c>
      <c r="C28" s="108" t="s">
        <v>75</v>
      </c>
      <c r="D28" s="212"/>
      <c r="E28" s="213"/>
    </row>
    <row r="29" spans="2:5" x14ac:dyDescent="0.3">
      <c r="B29" s="26" t="s">
        <v>46</v>
      </c>
      <c r="C29" s="108" t="s">
        <v>75</v>
      </c>
      <c r="D29" s="97"/>
      <c r="E29" s="114"/>
    </row>
    <row r="30" spans="2:5" x14ac:dyDescent="0.3">
      <c r="B30" s="26" t="s">
        <v>47</v>
      </c>
      <c r="C30" s="108" t="s">
        <v>75</v>
      </c>
      <c r="D30" s="97"/>
      <c r="E30" s="114"/>
    </row>
    <row r="31" spans="2:5" x14ac:dyDescent="0.3">
      <c r="B31" s="26" t="s">
        <v>48</v>
      </c>
      <c r="C31" s="108">
        <v>335.00749999999999</v>
      </c>
      <c r="D31" s="210">
        <v>-11.262500000000045</v>
      </c>
      <c r="E31" s="228">
        <v>-3.2525197100528591E-2</v>
      </c>
    </row>
    <row r="32" spans="2:5" x14ac:dyDescent="0.3">
      <c r="B32" s="26" t="s">
        <v>49</v>
      </c>
      <c r="C32" s="108">
        <v>361.01</v>
      </c>
      <c r="D32" s="27">
        <v>3.3000000000000114</v>
      </c>
      <c r="E32" s="28">
        <v>9.2253501439714114E-3</v>
      </c>
    </row>
    <row r="33" spans="1:87" x14ac:dyDescent="0.3">
      <c r="B33" s="26" t="s">
        <v>50</v>
      </c>
      <c r="C33" s="108">
        <v>314.02</v>
      </c>
      <c r="D33" s="27">
        <v>37.06</v>
      </c>
      <c r="E33" s="28">
        <v>0.1338099364529175</v>
      </c>
    </row>
    <row r="34" spans="1:87" x14ac:dyDescent="0.3">
      <c r="B34" s="26" t="s">
        <v>51</v>
      </c>
      <c r="C34" s="108">
        <v>395</v>
      </c>
      <c r="D34" s="182">
        <v>0</v>
      </c>
      <c r="E34" s="28">
        <v>0</v>
      </c>
    </row>
    <row r="35" spans="1:87" ht="14.4" thickBot="1" x14ac:dyDescent="0.35">
      <c r="B35" s="26" t="s">
        <v>52</v>
      </c>
      <c r="C35" s="202" t="s">
        <v>75</v>
      </c>
      <c r="D35" s="178"/>
      <c r="E35" s="179"/>
    </row>
    <row r="36" spans="1:87" x14ac:dyDescent="0.3">
      <c r="B36" s="29"/>
      <c r="C36" s="29"/>
      <c r="D36" s="29"/>
      <c r="E36" s="29"/>
    </row>
    <row r="37" spans="1:87" x14ac:dyDescent="0.3">
      <c r="B37" s="5" t="s">
        <v>61</v>
      </c>
      <c r="C37" s="29"/>
      <c r="D37" s="29"/>
      <c r="E37" s="29"/>
    </row>
    <row r="38" spans="1:87" x14ac:dyDescent="0.3">
      <c r="B38" s="29"/>
      <c r="C38" s="29"/>
      <c r="D38" s="29"/>
      <c r="E38" s="29"/>
    </row>
    <row r="40" spans="1:87" ht="15" thickBot="1" x14ac:dyDescent="0.35">
      <c r="A40" s="4" t="s">
        <v>60</v>
      </c>
      <c r="B40" s="4"/>
      <c r="C40" s="30">
        <v>2021</v>
      </c>
      <c r="N40" s="31"/>
      <c r="O40" s="32"/>
      <c r="AZ40" s="33"/>
      <c r="BA40" s="33"/>
      <c r="BB40" s="33"/>
      <c r="BC40" s="180">
        <v>2022</v>
      </c>
      <c r="BD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33"/>
      <c r="BY40" s="33"/>
      <c r="BZ40" s="33"/>
      <c r="CA40" s="33"/>
      <c r="CB40" s="33"/>
      <c r="CC40" s="33"/>
      <c r="CD40" s="33"/>
      <c r="CE40" s="33"/>
      <c r="CF40" s="33"/>
      <c r="CG40" s="33"/>
      <c r="CH40" s="33"/>
      <c r="CI40" s="33"/>
    </row>
    <row r="41" spans="1:87" ht="14.4" thickBot="1" x14ac:dyDescent="0.35">
      <c r="A41" s="34" t="s">
        <v>2</v>
      </c>
      <c r="B41" s="35"/>
      <c r="C41" s="30">
        <v>1</v>
      </c>
      <c r="D41" s="30">
        <v>2</v>
      </c>
      <c r="E41" s="30">
        <v>3</v>
      </c>
      <c r="F41" s="30">
        <v>4</v>
      </c>
      <c r="G41" s="30">
        <v>5</v>
      </c>
      <c r="H41" s="30">
        <v>6</v>
      </c>
      <c r="I41" s="30">
        <v>7</v>
      </c>
      <c r="J41" s="30">
        <v>8</v>
      </c>
      <c r="K41" s="30">
        <v>9</v>
      </c>
      <c r="L41" s="30">
        <v>10</v>
      </c>
      <c r="M41" s="30">
        <v>11</v>
      </c>
      <c r="N41" s="30">
        <v>12</v>
      </c>
      <c r="O41" s="30">
        <v>13</v>
      </c>
      <c r="P41" s="30">
        <v>14</v>
      </c>
      <c r="Q41" s="30">
        <v>15</v>
      </c>
      <c r="R41" s="30">
        <v>16</v>
      </c>
      <c r="S41" s="30">
        <v>17</v>
      </c>
      <c r="T41" s="30">
        <v>18</v>
      </c>
      <c r="U41" s="30">
        <v>19</v>
      </c>
      <c r="V41" s="30">
        <v>20</v>
      </c>
      <c r="W41" s="30">
        <v>21</v>
      </c>
      <c r="X41" s="30">
        <v>22</v>
      </c>
      <c r="Y41" s="30">
        <v>23</v>
      </c>
      <c r="Z41" s="30">
        <v>24</v>
      </c>
      <c r="AA41" s="30">
        <v>25</v>
      </c>
      <c r="AB41" s="30">
        <v>26</v>
      </c>
      <c r="AC41" s="30">
        <v>27</v>
      </c>
      <c r="AD41" s="30">
        <v>28</v>
      </c>
      <c r="AE41" s="30">
        <v>29</v>
      </c>
      <c r="AF41" s="30">
        <v>30</v>
      </c>
      <c r="AG41" s="30">
        <v>31</v>
      </c>
      <c r="AH41" s="30">
        <v>32</v>
      </c>
      <c r="AI41" s="30">
        <v>33</v>
      </c>
      <c r="AJ41" s="30">
        <v>34</v>
      </c>
      <c r="AK41" s="30">
        <v>35</v>
      </c>
      <c r="AL41" s="30">
        <v>36</v>
      </c>
      <c r="AM41" s="30">
        <v>37</v>
      </c>
      <c r="AN41" s="30">
        <v>38</v>
      </c>
      <c r="AO41" s="30">
        <v>39</v>
      </c>
      <c r="AP41" s="30">
        <v>40</v>
      </c>
      <c r="AQ41" s="30">
        <v>41</v>
      </c>
      <c r="AR41" s="30">
        <v>42</v>
      </c>
      <c r="AS41" s="30">
        <v>43</v>
      </c>
      <c r="AT41" s="30">
        <v>44</v>
      </c>
      <c r="AU41" s="30">
        <v>45</v>
      </c>
      <c r="AV41" s="30">
        <v>46</v>
      </c>
      <c r="AW41" s="30">
        <v>47</v>
      </c>
      <c r="AX41" s="30">
        <v>48</v>
      </c>
      <c r="AY41" s="30">
        <v>49</v>
      </c>
      <c r="AZ41" s="30">
        <v>50</v>
      </c>
      <c r="BA41" s="30">
        <v>51</v>
      </c>
      <c r="BB41" s="30">
        <v>52</v>
      </c>
      <c r="BC41" s="30">
        <v>1</v>
      </c>
      <c r="BD41" s="30">
        <v>2</v>
      </c>
      <c r="BE41" s="30">
        <v>3</v>
      </c>
      <c r="BF41" s="30">
        <v>4</v>
      </c>
      <c r="BG41" s="30">
        <v>5</v>
      </c>
      <c r="BH41" s="30">
        <v>6</v>
      </c>
      <c r="BI41" s="30">
        <v>7</v>
      </c>
      <c r="BJ41" s="30">
        <v>8</v>
      </c>
      <c r="BK41" s="30">
        <v>9</v>
      </c>
      <c r="BL41" s="30">
        <v>10</v>
      </c>
      <c r="BM41" s="30">
        <v>11</v>
      </c>
      <c r="BN41" s="30">
        <v>12</v>
      </c>
      <c r="BO41" s="30">
        <v>13</v>
      </c>
      <c r="BP41" s="30">
        <v>14</v>
      </c>
      <c r="BQ41" s="30">
        <v>15</v>
      </c>
      <c r="BR41" s="30">
        <v>16</v>
      </c>
      <c r="BS41" s="30">
        <v>17</v>
      </c>
      <c r="BT41" s="30">
        <v>18</v>
      </c>
      <c r="BU41" s="30">
        <v>19</v>
      </c>
      <c r="BV41" s="30">
        <v>20</v>
      </c>
      <c r="BW41" s="30">
        <v>21</v>
      </c>
      <c r="BX41" s="30">
        <v>22</v>
      </c>
    </row>
    <row r="42" spans="1:87" x14ac:dyDescent="0.3">
      <c r="A42" s="36" t="s">
        <v>56</v>
      </c>
      <c r="B42" s="37"/>
      <c r="C42" s="38">
        <v>270.33333333333331</v>
      </c>
      <c r="D42" s="38">
        <v>260.33333333333331</v>
      </c>
      <c r="E42" s="38">
        <v>260.33333333333331</v>
      </c>
      <c r="F42" s="38">
        <v>262</v>
      </c>
      <c r="G42" s="38">
        <v>263.16666666666669</v>
      </c>
      <c r="H42" s="38">
        <v>275</v>
      </c>
      <c r="I42" s="38">
        <v>277.5</v>
      </c>
      <c r="J42" s="38">
        <v>278</v>
      </c>
      <c r="K42" s="38">
        <v>278</v>
      </c>
      <c r="L42" s="38">
        <v>275</v>
      </c>
      <c r="M42" s="38">
        <v>275</v>
      </c>
      <c r="N42" s="38">
        <v>250</v>
      </c>
      <c r="O42" s="38">
        <v>250</v>
      </c>
      <c r="P42" s="38">
        <v>250</v>
      </c>
      <c r="Q42" s="38">
        <v>250</v>
      </c>
      <c r="R42" s="38">
        <v>284</v>
      </c>
      <c r="S42" s="38">
        <v>284</v>
      </c>
      <c r="T42" s="38">
        <v>267</v>
      </c>
      <c r="U42" s="38">
        <v>266</v>
      </c>
      <c r="V42" s="38">
        <v>261</v>
      </c>
      <c r="W42" s="38">
        <v>269</v>
      </c>
      <c r="X42" s="38">
        <v>272</v>
      </c>
      <c r="Y42" s="38">
        <v>261</v>
      </c>
      <c r="Z42" s="38">
        <v>249</v>
      </c>
      <c r="AA42" s="38">
        <v>249</v>
      </c>
      <c r="AB42" s="38">
        <v>257</v>
      </c>
      <c r="AC42" s="38">
        <v>259</v>
      </c>
      <c r="AD42" s="38">
        <v>259</v>
      </c>
      <c r="AE42" s="38">
        <v>259</v>
      </c>
      <c r="AF42" s="38">
        <v>235</v>
      </c>
      <c r="AG42" s="38">
        <v>253.93</v>
      </c>
      <c r="AH42" s="38">
        <v>253.18</v>
      </c>
      <c r="AI42" s="38">
        <v>260</v>
      </c>
      <c r="AJ42" s="38">
        <v>260</v>
      </c>
      <c r="AK42" s="38">
        <v>255</v>
      </c>
      <c r="AL42" s="38">
        <v>260</v>
      </c>
      <c r="AM42" s="38">
        <v>280</v>
      </c>
      <c r="AN42" s="38">
        <v>269</v>
      </c>
      <c r="AO42" s="38">
        <v>277</v>
      </c>
      <c r="AP42" s="38">
        <v>277</v>
      </c>
      <c r="AQ42" s="38">
        <v>286</v>
      </c>
      <c r="AR42" s="38">
        <v>315</v>
      </c>
      <c r="AS42" s="38">
        <v>305.78999999999996</v>
      </c>
      <c r="AT42" s="38">
        <v>306.44999999999993</v>
      </c>
      <c r="AU42" s="38">
        <v>352</v>
      </c>
      <c r="AV42" s="38">
        <v>318</v>
      </c>
      <c r="AW42" s="38">
        <v>314</v>
      </c>
      <c r="AX42" s="38">
        <v>311.01249999999999</v>
      </c>
      <c r="AY42" s="38">
        <v>316.25</v>
      </c>
      <c r="AZ42" s="38">
        <v>309.5090909090909</v>
      </c>
      <c r="BA42" s="38">
        <v>308.57</v>
      </c>
      <c r="BB42" s="38">
        <v>300</v>
      </c>
      <c r="BC42" s="38">
        <v>324</v>
      </c>
      <c r="BD42" s="38">
        <v>331.83</v>
      </c>
      <c r="BE42" s="38">
        <v>326.97000000000003</v>
      </c>
      <c r="BF42" s="38">
        <v>320.10000000000002</v>
      </c>
      <c r="BG42" s="38">
        <v>315.94</v>
      </c>
      <c r="BH42" s="38">
        <v>316.5</v>
      </c>
      <c r="BI42" s="38">
        <v>323.33999999999997</v>
      </c>
      <c r="BJ42" s="203">
        <v>311.45999999999998</v>
      </c>
      <c r="BK42" s="203">
        <v>375</v>
      </c>
      <c r="BL42" s="203">
        <v>425</v>
      </c>
      <c r="BM42" s="203">
        <v>406</v>
      </c>
      <c r="BN42" s="203">
        <v>424</v>
      </c>
      <c r="BO42" s="203">
        <v>424</v>
      </c>
      <c r="BP42" s="203">
        <v>424</v>
      </c>
      <c r="BQ42" s="203"/>
      <c r="BR42" s="203"/>
      <c r="BS42" s="203"/>
      <c r="BT42" s="203"/>
      <c r="BU42" s="203"/>
      <c r="BV42" s="203"/>
      <c r="BW42" s="203"/>
      <c r="BX42" s="203"/>
    </row>
    <row r="43" spans="1:87" x14ac:dyDescent="0.3">
      <c r="A43" s="39" t="s">
        <v>57</v>
      </c>
      <c r="B43" s="40"/>
      <c r="C43" s="38">
        <v>168.19</v>
      </c>
      <c r="D43" s="38">
        <v>166.88</v>
      </c>
      <c r="E43" s="38">
        <v>169.04</v>
      </c>
      <c r="F43" s="38">
        <v>167.33</v>
      </c>
      <c r="G43" s="38">
        <v>164.04</v>
      </c>
      <c r="H43" s="38">
        <v>167.17</v>
      </c>
      <c r="I43" s="38">
        <v>171.72</v>
      </c>
      <c r="J43" s="38">
        <v>174.58</v>
      </c>
      <c r="K43" s="38">
        <v>160</v>
      </c>
      <c r="L43" s="38">
        <v>185.36</v>
      </c>
      <c r="M43" s="38">
        <v>190</v>
      </c>
      <c r="N43" s="38">
        <v>186</v>
      </c>
      <c r="O43" s="38">
        <v>186</v>
      </c>
      <c r="P43" s="38">
        <v>186</v>
      </c>
      <c r="Q43" s="38">
        <v>180</v>
      </c>
      <c r="R43" s="38">
        <v>179.01</v>
      </c>
      <c r="S43" s="38">
        <v>186</v>
      </c>
      <c r="T43" s="38">
        <v>185.43</v>
      </c>
      <c r="U43" s="38">
        <v>180</v>
      </c>
      <c r="V43" s="38">
        <v>179.02</v>
      </c>
      <c r="W43" s="38">
        <v>183.85</v>
      </c>
      <c r="X43" s="38">
        <v>179.62</v>
      </c>
      <c r="Y43" s="38">
        <v>185.35</v>
      </c>
      <c r="Z43" s="38">
        <v>182.38</v>
      </c>
      <c r="AA43" s="38">
        <v>175.03</v>
      </c>
      <c r="AB43" s="38">
        <v>177.58500000000001</v>
      </c>
      <c r="AC43" s="107">
        <v>177.47666666666669</v>
      </c>
      <c r="AD43" s="106">
        <v>177.422</v>
      </c>
      <c r="AE43" s="106">
        <v>172.96428571428572</v>
      </c>
      <c r="AF43" s="106">
        <v>180.41428571428574</v>
      </c>
      <c r="AG43" s="106">
        <v>183.30333333333331</v>
      </c>
      <c r="AH43" s="106">
        <v>180.07</v>
      </c>
      <c r="AI43" s="106">
        <v>183.78</v>
      </c>
      <c r="AJ43" s="106">
        <v>184.815</v>
      </c>
      <c r="AK43" s="106">
        <v>183.01499999999999</v>
      </c>
      <c r="AL43" s="106">
        <v>195.63</v>
      </c>
      <c r="AM43" s="106">
        <v>193.78</v>
      </c>
      <c r="AN43" s="106">
        <v>195.12</v>
      </c>
      <c r="AO43" s="106">
        <v>197.01</v>
      </c>
      <c r="AP43" s="106">
        <v>189.57</v>
      </c>
      <c r="AQ43" s="106">
        <v>209.46</v>
      </c>
      <c r="AR43" s="106">
        <v>199.04</v>
      </c>
      <c r="AS43" s="106">
        <v>199.81</v>
      </c>
      <c r="AT43" s="106">
        <v>193.31</v>
      </c>
      <c r="AU43" s="106">
        <v>222.33</v>
      </c>
      <c r="AV43" s="106">
        <v>212.18</v>
      </c>
      <c r="AW43" s="106">
        <v>217.23</v>
      </c>
      <c r="AX43" s="106">
        <v>228.95</v>
      </c>
      <c r="AY43" s="106">
        <v>228.95</v>
      </c>
      <c r="AZ43" s="106">
        <v>231.23</v>
      </c>
      <c r="BA43" s="106">
        <v>234.26</v>
      </c>
      <c r="BB43" s="106">
        <v>222.76</v>
      </c>
      <c r="BC43" s="106">
        <v>240.18</v>
      </c>
      <c r="BD43" s="106">
        <v>240.25</v>
      </c>
      <c r="BE43" s="106">
        <v>259.66714285714289</v>
      </c>
      <c r="BF43" s="106">
        <v>262.22428571428571</v>
      </c>
      <c r="BG43" s="106">
        <v>257.33999999999997</v>
      </c>
      <c r="BH43" s="106">
        <v>240</v>
      </c>
      <c r="BI43" s="106">
        <v>220.11</v>
      </c>
      <c r="BJ43" s="203">
        <v>265.51285714285711</v>
      </c>
      <c r="BK43" s="203">
        <v>266.99</v>
      </c>
      <c r="BL43" s="203">
        <v>272.08</v>
      </c>
      <c r="BM43" s="203">
        <v>271.68</v>
      </c>
      <c r="BN43" s="203">
        <v>299.52999999999997</v>
      </c>
      <c r="BO43" s="203">
        <v>276.95999999999998</v>
      </c>
      <c r="BP43" s="203">
        <v>314.02</v>
      </c>
      <c r="BQ43" s="203"/>
      <c r="BR43" s="203"/>
      <c r="BS43" s="203"/>
      <c r="BT43" s="203"/>
      <c r="BU43" s="203"/>
      <c r="BV43" s="203"/>
      <c r="BW43" s="203"/>
      <c r="BX43" s="203"/>
    </row>
    <row r="44" spans="1:87" x14ac:dyDescent="0.3">
      <c r="A44" s="39" t="s">
        <v>58</v>
      </c>
      <c r="B44" s="40"/>
      <c r="C44" s="38">
        <v>204.64</v>
      </c>
      <c r="D44" s="38">
        <v>217.6</v>
      </c>
      <c r="E44" s="38">
        <v>215.01</v>
      </c>
      <c r="F44" s="38">
        <v>231.96</v>
      </c>
      <c r="G44" s="38">
        <v>223.26</v>
      </c>
      <c r="H44" s="38">
        <v>217.52</v>
      </c>
      <c r="I44" s="38">
        <v>216.4</v>
      </c>
      <c r="J44" s="38">
        <v>201.82</v>
      </c>
      <c r="K44" s="38">
        <v>207.74</v>
      </c>
      <c r="L44" s="38">
        <v>218.53</v>
      </c>
      <c r="M44" s="38">
        <v>213.18</v>
      </c>
      <c r="N44" s="38">
        <v>221.52</v>
      </c>
      <c r="O44" s="38">
        <v>224.43</v>
      </c>
      <c r="P44" s="38">
        <v>217.89</v>
      </c>
      <c r="Q44" s="38">
        <v>219.99</v>
      </c>
      <c r="R44" s="38">
        <v>230.5</v>
      </c>
      <c r="S44" s="38">
        <v>223.35</v>
      </c>
      <c r="T44" s="38">
        <v>226.59</v>
      </c>
      <c r="U44" s="38">
        <v>226.59</v>
      </c>
      <c r="V44" s="38">
        <v>233</v>
      </c>
      <c r="W44" s="38">
        <v>232.49</v>
      </c>
      <c r="X44" s="38">
        <v>232.99</v>
      </c>
      <c r="Y44" s="38">
        <v>228.09</v>
      </c>
      <c r="Z44" s="38">
        <v>214.15</v>
      </c>
      <c r="AA44" s="38">
        <v>225.6</v>
      </c>
      <c r="AB44" s="38">
        <v>206.99</v>
      </c>
      <c r="AC44" s="38">
        <v>208.65</v>
      </c>
      <c r="AD44" s="38">
        <v>206.68</v>
      </c>
      <c r="AE44" s="38">
        <v>209.13</v>
      </c>
      <c r="AF44" s="38">
        <v>216.54</v>
      </c>
      <c r="AG44" s="38">
        <v>220.68</v>
      </c>
      <c r="AH44" s="38">
        <v>217.63</v>
      </c>
      <c r="AI44" s="38">
        <v>222.65</v>
      </c>
      <c r="AJ44" s="38">
        <v>224.05</v>
      </c>
      <c r="AK44" s="38">
        <v>229.48</v>
      </c>
      <c r="AL44" s="38">
        <v>241.34</v>
      </c>
      <c r="AM44" s="38">
        <v>249.81</v>
      </c>
      <c r="AN44" s="38">
        <v>237.39</v>
      </c>
      <c r="AO44" s="38">
        <v>249.24</v>
      </c>
      <c r="AP44" s="38">
        <v>257.07</v>
      </c>
      <c r="AQ44" s="38">
        <v>254.04</v>
      </c>
      <c r="AR44" s="38">
        <v>268.13</v>
      </c>
      <c r="AS44" s="38">
        <v>263.32</v>
      </c>
      <c r="AT44" s="38">
        <v>255.73</v>
      </c>
      <c r="AU44" s="38">
        <v>268.77999999999997</v>
      </c>
      <c r="AV44" s="38">
        <v>281.5</v>
      </c>
      <c r="AW44" s="38">
        <v>284</v>
      </c>
      <c r="AX44" s="38">
        <v>306.95999999999998</v>
      </c>
      <c r="AY44" s="38">
        <v>306.95999999999998</v>
      </c>
      <c r="AZ44" s="38">
        <v>300</v>
      </c>
      <c r="BA44" s="38">
        <v>308.57</v>
      </c>
      <c r="BB44" s="38">
        <v>299.48</v>
      </c>
      <c r="BC44" s="38">
        <v>324</v>
      </c>
      <c r="BD44" s="38">
        <v>331.83</v>
      </c>
      <c r="BE44" s="38">
        <v>326.97000000000003</v>
      </c>
      <c r="BF44" s="38">
        <v>320.10000000000002</v>
      </c>
      <c r="BG44" s="38">
        <v>315.94</v>
      </c>
      <c r="BH44" s="38">
        <v>316.5</v>
      </c>
      <c r="BI44" s="38">
        <v>323.33999999999997</v>
      </c>
      <c r="BJ44" s="203">
        <v>311.45999999999998</v>
      </c>
      <c r="BK44" s="203">
        <v>314.24</v>
      </c>
      <c r="BL44" s="203">
        <v>335.18</v>
      </c>
      <c r="BM44" s="203">
        <v>377.54</v>
      </c>
      <c r="BN44" s="203">
        <v>377.49</v>
      </c>
      <c r="BO44" s="203">
        <v>357.71</v>
      </c>
      <c r="BP44" s="203">
        <v>361.01</v>
      </c>
      <c r="BQ44" s="203"/>
      <c r="BR44" s="203"/>
      <c r="BS44" s="203"/>
      <c r="BT44" s="203"/>
      <c r="BU44" s="203"/>
      <c r="BV44" s="203"/>
      <c r="BW44" s="203"/>
      <c r="BX44" s="203"/>
    </row>
    <row r="45" spans="1:87" ht="14.4" thickBot="1" x14ac:dyDescent="0.35">
      <c r="A45" s="206" t="s">
        <v>59</v>
      </c>
      <c r="B45" s="207"/>
      <c r="C45" s="38">
        <v>205.84193650793651</v>
      </c>
      <c r="D45" s="38">
        <v>214.45661904761906</v>
      </c>
      <c r="E45" s="38">
        <v>213.1791979949875</v>
      </c>
      <c r="F45" s="38">
        <v>211.50299603174602</v>
      </c>
      <c r="G45" s="38">
        <v>213.69665266106441</v>
      </c>
      <c r="H45" s="38">
        <v>212.2392372134039</v>
      </c>
      <c r="I45" s="38">
        <v>217.68294117647056</v>
      </c>
      <c r="J45" s="38">
        <v>214.34975308641978</v>
      </c>
      <c r="K45" s="38">
        <v>212.88387125220459</v>
      </c>
      <c r="L45" s="38">
        <v>213.83263888888894</v>
      </c>
      <c r="M45" s="38">
        <v>217.66292438271608</v>
      </c>
      <c r="N45" s="38">
        <v>212.89633432539679</v>
      </c>
      <c r="O45" s="38">
        <v>210.89345938375351</v>
      </c>
      <c r="P45" s="38">
        <v>215.26419590643272</v>
      </c>
      <c r="Q45" s="38">
        <v>212.64626543209874</v>
      </c>
      <c r="R45" s="38">
        <v>219.54639542483662</v>
      </c>
      <c r="S45" s="38">
        <v>218.97667320261439</v>
      </c>
      <c r="T45" s="38">
        <v>215.02554621848745</v>
      </c>
      <c r="U45" s="38">
        <v>215.57787114845939</v>
      </c>
      <c r="V45" s="38">
        <v>215.88382819794583</v>
      </c>
      <c r="W45" s="38">
        <v>215.94822751322752</v>
      </c>
      <c r="X45" s="38">
        <v>219.83602380952379</v>
      </c>
      <c r="Y45" s="38">
        <v>211.52121279761903</v>
      </c>
      <c r="Z45" s="38">
        <v>210.28489795918372</v>
      </c>
      <c r="AA45" s="38">
        <v>211.72633333333332</v>
      </c>
      <c r="AB45" s="38">
        <v>204.4037592592592</v>
      </c>
      <c r="AC45" s="106">
        <v>200.35893838383839</v>
      </c>
      <c r="AD45" s="106">
        <v>199.17286946386946</v>
      </c>
      <c r="AE45" s="106">
        <v>202.56502069805194</v>
      </c>
      <c r="AF45" s="106">
        <v>206.26619897959185</v>
      </c>
      <c r="AG45" s="106">
        <v>210.09178571428569</v>
      </c>
      <c r="AH45" s="106">
        <v>215.01818452380954</v>
      </c>
      <c r="AI45" s="106">
        <v>224.56707465277776</v>
      </c>
      <c r="AJ45" s="106">
        <v>224.19422395833334</v>
      </c>
      <c r="AK45" s="106">
        <v>222.88539772727273</v>
      </c>
      <c r="AL45" s="106">
        <v>229.32711979166666</v>
      </c>
      <c r="AM45" s="106">
        <v>235.06540775401069</v>
      </c>
      <c r="AN45" s="106">
        <v>234.47106297348483</v>
      </c>
      <c r="AO45" s="106">
        <v>241.49180856180854</v>
      </c>
      <c r="AP45" s="106">
        <v>246.40059523809526</v>
      </c>
      <c r="AQ45" s="106">
        <v>253.71407359307358</v>
      </c>
      <c r="AR45" s="106">
        <v>264.39525108225104</v>
      </c>
      <c r="AS45" s="106">
        <v>262.30755208333335</v>
      </c>
      <c r="AT45" s="106">
        <v>267.43628551136362</v>
      </c>
      <c r="AU45" s="106">
        <v>276.19667340067343</v>
      </c>
      <c r="AV45" s="106">
        <v>278.40419913419913</v>
      </c>
      <c r="AW45" s="106">
        <v>274.4526325757576</v>
      </c>
      <c r="AX45" s="106">
        <v>275.74177777777771</v>
      </c>
      <c r="AY45" s="106">
        <v>278.02274509803919</v>
      </c>
      <c r="AZ45" s="106">
        <v>276.07265050505049</v>
      </c>
      <c r="BA45" s="106">
        <v>279.0943333333334</v>
      </c>
      <c r="BB45" s="106">
        <v>275.32266666666669</v>
      </c>
      <c r="BC45" s="106">
        <v>277.56472619047611</v>
      </c>
      <c r="BD45" s="106">
        <v>281.79819191919188</v>
      </c>
      <c r="BE45" s="106">
        <v>283.40406204906208</v>
      </c>
      <c r="BF45" s="106">
        <v>287.08384199134201</v>
      </c>
      <c r="BG45" s="106">
        <v>283.20899936868688</v>
      </c>
      <c r="BH45" s="106">
        <v>281.56708776072412</v>
      </c>
      <c r="BI45" s="106">
        <v>277.31995670995673</v>
      </c>
      <c r="BJ45" s="203">
        <v>289.09741269841271</v>
      </c>
      <c r="BK45" s="203">
        <v>311.20020408163265</v>
      </c>
      <c r="BL45" s="203">
        <v>350.16483225108226</v>
      </c>
      <c r="BM45" s="203">
        <v>354.11613095238096</v>
      </c>
      <c r="BN45" s="203">
        <v>361.71797186147188</v>
      </c>
      <c r="BO45" s="203">
        <v>359.69007142857146</v>
      </c>
      <c r="BP45" s="203">
        <v>364.66644405594411</v>
      </c>
      <c r="BQ45" s="203"/>
      <c r="BR45" s="203"/>
      <c r="BS45" s="203"/>
      <c r="BT45" s="203"/>
      <c r="BU45" s="203"/>
      <c r="BV45" s="203"/>
      <c r="BW45" s="203"/>
      <c r="BX45" s="203"/>
    </row>
    <row r="48" spans="1:87" ht="14.4" x14ac:dyDescent="0.3">
      <c r="B48" s="4" t="s">
        <v>78</v>
      </c>
      <c r="C48" s="3"/>
      <c r="D48" s="3"/>
      <c r="E48" s="3"/>
      <c r="F48" s="3"/>
      <c r="G48" s="2"/>
      <c r="H48" s="2"/>
    </row>
  </sheetData>
  <conditionalFormatting sqref="E13">
    <cfRule type="cellIs" dxfId="77" priority="370" stopIfTrue="1" operator="greaterThanOrEqual">
      <formula>0</formula>
    </cfRule>
    <cfRule type="cellIs" dxfId="76" priority="371" stopIfTrue="1" operator="lessThan">
      <formula>0</formula>
    </cfRule>
  </conditionalFormatting>
  <conditionalFormatting sqref="D13">
    <cfRule type="cellIs" dxfId="75" priority="372" stopIfTrue="1" operator="lessThan">
      <formula>0</formula>
    </cfRule>
  </conditionalFormatting>
  <conditionalFormatting sqref="D19 D31:D33 D21">
    <cfRule type="cellIs" dxfId="74" priority="200" stopIfTrue="1" operator="lessThan">
      <formula>0</formula>
    </cfRule>
  </conditionalFormatting>
  <conditionalFormatting sqref="E19 E32:E34 E21">
    <cfRule type="cellIs" dxfId="73" priority="198" stopIfTrue="1" operator="greaterThanOrEqual">
      <formula>0</formula>
    </cfRule>
    <cfRule type="cellIs" dxfId="72" priority="199" stopIfTrue="1" operator="lessThan">
      <formula>0</formula>
    </cfRule>
  </conditionalFormatting>
  <conditionalFormatting sqref="D35">
    <cfRule type="cellIs" dxfId="71" priority="117" stopIfTrue="1" operator="lessThan">
      <formula>0</formula>
    </cfRule>
  </conditionalFormatting>
  <conditionalFormatting sqref="E35">
    <cfRule type="cellIs" dxfId="70" priority="116" stopIfTrue="1" operator="lessThan">
      <formula>0</formula>
    </cfRule>
  </conditionalFormatting>
  <conditionalFormatting sqref="C12">
    <cfRule type="cellIs" dxfId="69" priority="115" stopIfTrue="1" operator="lessThan">
      <formula>0</formula>
    </cfRule>
  </conditionalFormatting>
  <conditionalFormatting sqref="D12">
    <cfRule type="cellIs" dxfId="68" priority="114" stopIfTrue="1" operator="lessThan">
      <formula>0</formula>
    </cfRule>
  </conditionalFormatting>
  <conditionalFormatting sqref="E12">
    <cfRule type="cellIs" dxfId="67" priority="113" stopIfTrue="1" operator="lessThan">
      <formula>0</formula>
    </cfRule>
  </conditionalFormatting>
  <conditionalFormatting sqref="E18">
    <cfRule type="cellIs" dxfId="66" priority="93" stopIfTrue="1" operator="lessThan">
      <formula>0</formula>
    </cfRule>
  </conditionalFormatting>
  <conditionalFormatting sqref="D24">
    <cfRule type="cellIs" dxfId="65" priority="87" stopIfTrue="1" operator="lessThan">
      <formula>0</formula>
    </cfRule>
  </conditionalFormatting>
  <conditionalFormatting sqref="C31">
    <cfRule type="cellIs" dxfId="64" priority="51" stopIfTrue="1" operator="lessThan">
      <formula>0</formula>
    </cfRule>
  </conditionalFormatting>
  <conditionalFormatting sqref="D18">
    <cfRule type="cellIs" dxfId="63" priority="47" stopIfTrue="1" operator="lessThan">
      <formula>0</formula>
    </cfRule>
  </conditionalFormatting>
  <conditionalFormatting sqref="E31">
    <cfRule type="cellIs" dxfId="62" priority="45" stopIfTrue="1" operator="lessThan">
      <formula>0</formula>
    </cfRule>
  </conditionalFormatting>
  <conditionalFormatting sqref="C22">
    <cfRule type="cellIs" dxfId="61" priority="41" stopIfTrue="1" operator="lessThan">
      <formula>0</formula>
    </cfRule>
  </conditionalFormatting>
  <conditionalFormatting sqref="C25:C30">
    <cfRule type="cellIs" dxfId="60" priority="40" stopIfTrue="1" operator="lessThan">
      <formula>0</formula>
    </cfRule>
  </conditionalFormatting>
  <conditionalFormatting sqref="D14:D17">
    <cfRule type="cellIs" dxfId="59" priority="38" stopIfTrue="1" operator="lessThan">
      <formula>0</formula>
    </cfRule>
  </conditionalFormatting>
  <conditionalFormatting sqref="E14:E15 E17">
    <cfRule type="cellIs" dxfId="58" priority="37" stopIfTrue="1" operator="lessThan">
      <formula>0</formula>
    </cfRule>
  </conditionalFormatting>
  <conditionalFormatting sqref="C14:C18">
    <cfRule type="cellIs" dxfId="57" priority="36" stopIfTrue="1" operator="lessThan">
      <formula>0</formula>
    </cfRule>
  </conditionalFormatting>
  <conditionalFormatting sqref="E20">
    <cfRule type="cellIs" dxfId="56" priority="26" stopIfTrue="1" operator="lessThan">
      <formula>0</formula>
    </cfRule>
  </conditionalFormatting>
  <conditionalFormatting sqref="D20">
    <cfRule type="cellIs" dxfId="55" priority="25" stopIfTrue="1" operator="lessThan">
      <formula>0</formula>
    </cfRule>
  </conditionalFormatting>
  <conditionalFormatting sqref="E22">
    <cfRule type="cellIs" dxfId="54" priority="24" stopIfTrue="1" operator="lessThan">
      <formula>0</formula>
    </cfRule>
  </conditionalFormatting>
  <conditionalFormatting sqref="D22">
    <cfRule type="cellIs" dxfId="53" priority="23" stopIfTrue="1" operator="lessThan">
      <formula>0</formula>
    </cfRule>
  </conditionalFormatting>
  <conditionalFormatting sqref="E25:E30">
    <cfRule type="cellIs" dxfId="52" priority="22" stopIfTrue="1" operator="lessThan">
      <formula>0</formula>
    </cfRule>
  </conditionalFormatting>
  <conditionalFormatting sqref="D25:D30">
    <cfRule type="cellIs" dxfId="51" priority="21" stopIfTrue="1" operator="lessThan">
      <formula>0</formula>
    </cfRule>
  </conditionalFormatting>
  <conditionalFormatting sqref="D23">
    <cfRule type="cellIs" dxfId="50" priority="14" stopIfTrue="1" operator="lessThan">
      <formula>0</formula>
    </cfRule>
  </conditionalFormatting>
  <conditionalFormatting sqref="E23">
    <cfRule type="cellIs" dxfId="49" priority="13" stopIfTrue="1" operator="lessThan">
      <formula>0</formula>
    </cfRule>
  </conditionalFormatting>
  <conditionalFormatting sqref="C24">
    <cfRule type="cellIs" dxfId="48" priority="12" stopIfTrue="1" operator="lessThan">
      <formula>0</formula>
    </cfRule>
  </conditionalFormatting>
  <conditionalFormatting sqref="C19">
    <cfRule type="cellIs" dxfId="47" priority="8" stopIfTrue="1" operator="lessThan">
      <formula>0</formula>
    </cfRule>
  </conditionalFormatting>
  <conditionalFormatting sqref="D34">
    <cfRule type="cellIs" dxfId="46" priority="6" stopIfTrue="1" operator="greaterThanOrEqual">
      <formula>0</formula>
    </cfRule>
    <cfRule type="cellIs" dxfId="45" priority="7" stopIfTrue="1" operator="lessThan">
      <formula>0</formula>
    </cfRule>
  </conditionalFormatting>
  <conditionalFormatting sqref="C23">
    <cfRule type="cellIs" dxfId="44" priority="5" stopIfTrue="1" operator="lessThan">
      <formula>0</formula>
    </cfRule>
  </conditionalFormatting>
  <conditionalFormatting sqref="C20">
    <cfRule type="cellIs" dxfId="43" priority="4" stopIfTrue="1" operator="lessThan">
      <formula>0</formula>
    </cfRule>
  </conditionalFormatting>
  <conditionalFormatting sqref="C35">
    <cfRule type="cellIs" dxfId="42" priority="3" stopIfTrue="1" operator="lessThan">
      <formula>0</formula>
    </cfRule>
  </conditionalFormatting>
  <conditionalFormatting sqref="E24">
    <cfRule type="cellIs" dxfId="41" priority="2" stopIfTrue="1" operator="lessThan">
      <formula>0</formula>
    </cfRule>
  </conditionalFormatting>
  <conditionalFormatting sqref="E16">
    <cfRule type="cellIs" dxfId="4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194"/>
  <sheetViews>
    <sheetView topLeftCell="A46" zoomScaleNormal="100" workbookViewId="0">
      <selection activeCell="C60" sqref="C60"/>
    </sheetView>
  </sheetViews>
  <sheetFormatPr defaultColWidth="9.109375" defaultRowHeight="13.8" x14ac:dyDescent="0.3"/>
  <cols>
    <col min="1" max="1" width="22.109375" style="5" customWidth="1"/>
    <col min="2" max="2" width="22" style="5" customWidth="1"/>
    <col min="3" max="3" width="30.33203125" style="5" customWidth="1"/>
    <col min="4" max="4" width="29.33203125" style="5" customWidth="1"/>
    <col min="5" max="5" width="28.33203125" style="5" customWidth="1"/>
    <col min="6" max="6" width="29.33203125" style="5" customWidth="1"/>
    <col min="7" max="16384" width="9.109375" style="5"/>
  </cols>
  <sheetData>
    <row r="2" spans="2:8" ht="15.6" x14ac:dyDescent="0.3">
      <c r="B2" s="1" t="s">
        <v>26</v>
      </c>
    </row>
    <row r="4" spans="2:8" ht="14.4" thickBot="1" x14ac:dyDescent="0.35"/>
    <row r="5" spans="2:8" ht="15" thickBot="1" x14ac:dyDescent="0.35">
      <c r="B5" s="131"/>
      <c r="C5" s="127" t="s">
        <v>73</v>
      </c>
      <c r="D5" s="94" t="str">
        <f>'Osnovni obrazec '!A13</f>
        <v>16. teden (18.4.2022-24.4.2022)</v>
      </c>
      <c r="E5" s="4"/>
    </row>
    <row r="7" spans="2:8" ht="14.4" thickBot="1" x14ac:dyDescent="0.35"/>
    <row r="8" spans="2:8" ht="30" customHeight="1" thickBot="1" x14ac:dyDescent="0.35">
      <c r="B8" s="147"/>
      <c r="C8" s="164" t="s">
        <v>6</v>
      </c>
      <c r="D8" s="165" t="s">
        <v>7</v>
      </c>
      <c r="E8" s="166" t="s">
        <v>8</v>
      </c>
      <c r="F8" s="167" t="s">
        <v>9</v>
      </c>
    </row>
    <row r="9" spans="2:8" ht="14.4" thickBot="1" x14ac:dyDescent="0.35">
      <c r="B9" s="146" t="s">
        <v>1</v>
      </c>
      <c r="C9" s="208">
        <v>685427</v>
      </c>
      <c r="D9" s="209">
        <v>262.22000000000003</v>
      </c>
      <c r="E9" s="226">
        <v>-29.369999999999948</v>
      </c>
      <c r="F9" s="227">
        <v>-0.10072361877979341</v>
      </c>
    </row>
    <row r="12" spans="2:8" ht="14.4" x14ac:dyDescent="0.3">
      <c r="B12" s="4" t="s">
        <v>87</v>
      </c>
      <c r="C12" s="4"/>
      <c r="D12" s="4"/>
      <c r="E12" s="4"/>
    </row>
    <row r="13" spans="2:8" ht="14.4" x14ac:dyDescent="0.3">
      <c r="B13" s="4"/>
      <c r="C13" s="4"/>
      <c r="D13" s="4"/>
      <c r="E13" s="4"/>
      <c r="F13" s="6" t="s">
        <v>66</v>
      </c>
      <c r="G13" s="4"/>
      <c r="H13" s="4"/>
    </row>
    <row r="14" spans="2:8" ht="14.4" thickBot="1" x14ac:dyDescent="0.35"/>
    <row r="15" spans="2:8" ht="15" thickBot="1" x14ac:dyDescent="0.35">
      <c r="B15" s="7" t="s">
        <v>1</v>
      </c>
      <c r="C15" s="8"/>
      <c r="D15" s="9"/>
    </row>
    <row r="16" spans="2:8" ht="12.75" customHeight="1" thickBot="1" x14ac:dyDescent="0.35">
      <c r="B16" s="150" t="s">
        <v>2</v>
      </c>
      <c r="C16" s="151" t="s">
        <v>4</v>
      </c>
      <c r="D16" s="152" t="s">
        <v>3</v>
      </c>
    </row>
    <row r="17" spans="1:4" x14ac:dyDescent="0.3">
      <c r="A17" s="52">
        <v>2021</v>
      </c>
      <c r="B17" s="13">
        <v>1</v>
      </c>
      <c r="C17" s="14">
        <v>586422</v>
      </c>
      <c r="D17" s="10">
        <v>156.72999999999999</v>
      </c>
    </row>
    <row r="18" spans="1:4" x14ac:dyDescent="0.3">
      <c r="B18" s="15">
        <v>2</v>
      </c>
      <c r="C18" s="16">
        <v>835200</v>
      </c>
      <c r="D18" s="11">
        <v>170.9</v>
      </c>
    </row>
    <row r="19" spans="1:4" x14ac:dyDescent="0.3">
      <c r="B19" s="15">
        <v>3</v>
      </c>
      <c r="C19" s="16">
        <v>2443550</v>
      </c>
      <c r="D19" s="11">
        <v>187.47</v>
      </c>
    </row>
    <row r="20" spans="1:4" x14ac:dyDescent="0.3">
      <c r="B20" s="15">
        <v>4</v>
      </c>
      <c r="C20" s="16">
        <v>879203</v>
      </c>
      <c r="D20" s="11">
        <v>175.73</v>
      </c>
    </row>
    <row r="21" spans="1:4" x14ac:dyDescent="0.3">
      <c r="B21" s="15">
        <v>5</v>
      </c>
      <c r="C21" s="16">
        <v>639480</v>
      </c>
      <c r="D21" s="11">
        <v>170.85</v>
      </c>
    </row>
    <row r="22" spans="1:4" x14ac:dyDescent="0.3">
      <c r="B22" s="15">
        <v>6</v>
      </c>
      <c r="C22" s="16">
        <v>629460</v>
      </c>
      <c r="D22" s="11">
        <v>183.2</v>
      </c>
    </row>
    <row r="23" spans="1:4" x14ac:dyDescent="0.3">
      <c r="B23" s="15">
        <v>7</v>
      </c>
      <c r="C23" s="16">
        <v>461997</v>
      </c>
      <c r="D23" s="11">
        <v>191.45</v>
      </c>
    </row>
    <row r="24" spans="1:4" x14ac:dyDescent="0.3">
      <c r="B24" s="15">
        <v>8</v>
      </c>
      <c r="C24" s="16">
        <v>385962</v>
      </c>
      <c r="D24" s="11">
        <v>186.79</v>
      </c>
    </row>
    <row r="25" spans="1:4" x14ac:dyDescent="0.3">
      <c r="B25" s="15">
        <v>9</v>
      </c>
      <c r="C25" s="16">
        <v>1211720</v>
      </c>
      <c r="D25" s="11">
        <v>155.08000000000001</v>
      </c>
    </row>
    <row r="26" spans="1:4" x14ac:dyDescent="0.3">
      <c r="B26" s="15">
        <v>10</v>
      </c>
      <c r="C26" s="16">
        <v>401080</v>
      </c>
      <c r="D26" s="11">
        <v>196.0453176423656</v>
      </c>
    </row>
    <row r="27" spans="1:4" x14ac:dyDescent="0.3">
      <c r="B27" s="15">
        <v>11</v>
      </c>
      <c r="C27" s="16">
        <v>517720</v>
      </c>
      <c r="D27" s="11">
        <v>193.34</v>
      </c>
    </row>
    <row r="28" spans="1:4" x14ac:dyDescent="0.3">
      <c r="B28" s="15">
        <v>12</v>
      </c>
      <c r="C28" s="16">
        <v>686760</v>
      </c>
      <c r="D28" s="11">
        <v>198.34</v>
      </c>
    </row>
    <row r="29" spans="1:4" x14ac:dyDescent="0.3">
      <c r="B29" s="15">
        <v>13</v>
      </c>
      <c r="C29" s="16">
        <v>854905</v>
      </c>
      <c r="D29" s="11">
        <v>198.31</v>
      </c>
    </row>
    <row r="30" spans="1:4" x14ac:dyDescent="0.3">
      <c r="B30" s="15">
        <v>14</v>
      </c>
      <c r="C30" s="16">
        <v>1156140</v>
      </c>
      <c r="D30" s="11">
        <v>154.88999999999999</v>
      </c>
    </row>
    <row r="31" spans="1:4" x14ac:dyDescent="0.3">
      <c r="B31" s="15">
        <v>15</v>
      </c>
      <c r="C31" s="16">
        <v>1231980</v>
      </c>
      <c r="D31" s="11">
        <v>206.15</v>
      </c>
    </row>
    <row r="32" spans="1:4" x14ac:dyDescent="0.3">
      <c r="B32" s="15">
        <v>16</v>
      </c>
      <c r="C32" s="16">
        <v>2150050</v>
      </c>
      <c r="D32" s="11">
        <v>209.8</v>
      </c>
    </row>
    <row r="33" spans="2:4" x14ac:dyDescent="0.3">
      <c r="B33" s="15">
        <v>17</v>
      </c>
      <c r="C33" s="16">
        <v>1961700</v>
      </c>
      <c r="D33" s="11">
        <v>207.71</v>
      </c>
    </row>
    <row r="34" spans="2:4" x14ac:dyDescent="0.3">
      <c r="B34" s="15">
        <v>18</v>
      </c>
      <c r="C34" s="16">
        <v>1203130</v>
      </c>
      <c r="D34" s="11">
        <v>209.01</v>
      </c>
    </row>
    <row r="35" spans="2:4" x14ac:dyDescent="0.3">
      <c r="B35" s="15">
        <v>19</v>
      </c>
      <c r="C35" s="16">
        <v>3102150</v>
      </c>
      <c r="D35" s="11">
        <v>235.48</v>
      </c>
    </row>
    <row r="36" spans="2:4" x14ac:dyDescent="0.3">
      <c r="B36" s="15">
        <v>20</v>
      </c>
      <c r="C36" s="16">
        <v>1594580</v>
      </c>
      <c r="D36" s="11">
        <v>238.15</v>
      </c>
    </row>
    <row r="37" spans="2:4" x14ac:dyDescent="0.3">
      <c r="B37" s="15">
        <v>21</v>
      </c>
      <c r="C37" s="16">
        <v>1856187</v>
      </c>
      <c r="D37" s="11">
        <v>245.96</v>
      </c>
    </row>
    <row r="38" spans="2:4" x14ac:dyDescent="0.3">
      <c r="B38" s="15">
        <v>22</v>
      </c>
      <c r="C38" s="16">
        <v>1611200</v>
      </c>
      <c r="D38" s="11">
        <v>190.75</v>
      </c>
    </row>
    <row r="39" spans="2:4" x14ac:dyDescent="0.3">
      <c r="B39" s="15">
        <v>23</v>
      </c>
      <c r="C39" s="16">
        <v>129560</v>
      </c>
      <c r="D39" s="11">
        <v>176.19</v>
      </c>
    </row>
    <row r="40" spans="2:4" x14ac:dyDescent="0.3">
      <c r="B40" s="15">
        <v>24</v>
      </c>
      <c r="C40" s="16">
        <v>207320</v>
      </c>
      <c r="D40" s="11">
        <v>231.4</v>
      </c>
    </row>
    <row r="41" spans="2:4" x14ac:dyDescent="0.3">
      <c r="B41" s="15">
        <v>25</v>
      </c>
      <c r="C41" s="16">
        <v>256594</v>
      </c>
      <c r="D41" s="11">
        <v>220.15</v>
      </c>
    </row>
    <row r="42" spans="2:4" x14ac:dyDescent="0.3">
      <c r="B42" s="15">
        <v>26</v>
      </c>
      <c r="C42" s="16">
        <v>749480</v>
      </c>
      <c r="D42" s="11">
        <v>140.16</v>
      </c>
    </row>
    <row r="43" spans="2:4" x14ac:dyDescent="0.3">
      <c r="B43" s="15">
        <v>27</v>
      </c>
      <c r="C43" s="16">
        <v>163340</v>
      </c>
      <c r="D43" s="11">
        <v>221.8</v>
      </c>
    </row>
    <row r="44" spans="2:4" x14ac:dyDescent="0.3">
      <c r="B44" s="15">
        <v>28</v>
      </c>
      <c r="C44" s="16">
        <v>200156</v>
      </c>
      <c r="D44" s="11">
        <v>204.32</v>
      </c>
    </row>
    <row r="45" spans="2:4" x14ac:dyDescent="0.3">
      <c r="B45" s="104">
        <v>29</v>
      </c>
      <c r="C45" s="105">
        <v>528000</v>
      </c>
      <c r="D45" s="41">
        <v>247.6</v>
      </c>
    </row>
    <row r="46" spans="2:4" x14ac:dyDescent="0.3">
      <c r="B46" s="15">
        <v>30</v>
      </c>
      <c r="C46" s="16">
        <v>1055260</v>
      </c>
      <c r="D46" s="11">
        <v>174.7</v>
      </c>
    </row>
    <row r="47" spans="2:4" x14ac:dyDescent="0.3">
      <c r="B47" s="109">
        <v>31</v>
      </c>
      <c r="C47" s="110">
        <v>53220</v>
      </c>
      <c r="D47" s="111">
        <v>247</v>
      </c>
    </row>
    <row r="48" spans="2:4" x14ac:dyDescent="0.3">
      <c r="B48" s="15">
        <v>32</v>
      </c>
      <c r="C48" s="16">
        <v>208440</v>
      </c>
      <c r="D48" s="11">
        <v>245.1</v>
      </c>
    </row>
    <row r="49" spans="2:4" x14ac:dyDescent="0.3">
      <c r="B49" s="15">
        <v>31</v>
      </c>
      <c r="C49" s="110">
        <v>53220</v>
      </c>
      <c r="D49" s="111">
        <v>247</v>
      </c>
    </row>
    <row r="50" spans="2:4" x14ac:dyDescent="0.3">
      <c r="B50" s="15">
        <v>32</v>
      </c>
      <c r="C50" s="16">
        <v>208440</v>
      </c>
      <c r="D50" s="11">
        <v>245.1</v>
      </c>
    </row>
    <row r="51" spans="2:4" x14ac:dyDescent="0.3">
      <c r="B51" s="15">
        <v>33</v>
      </c>
      <c r="C51" s="16">
        <v>3184319</v>
      </c>
      <c r="D51" s="12">
        <v>206.37</v>
      </c>
    </row>
    <row r="52" spans="2:4" x14ac:dyDescent="0.3">
      <c r="B52" s="15">
        <v>34</v>
      </c>
      <c r="C52" s="16">
        <v>274756</v>
      </c>
      <c r="D52" s="12">
        <v>220.49</v>
      </c>
    </row>
    <row r="53" spans="2:4" x14ac:dyDescent="0.3">
      <c r="B53" s="15">
        <v>35</v>
      </c>
      <c r="C53" s="16">
        <v>740784</v>
      </c>
      <c r="D53" s="11">
        <v>137.08000000000001</v>
      </c>
    </row>
    <row r="54" spans="2:4" x14ac:dyDescent="0.3">
      <c r="B54" s="15">
        <v>36</v>
      </c>
      <c r="C54" s="16">
        <v>5197524</v>
      </c>
      <c r="D54" s="12">
        <v>239.03</v>
      </c>
    </row>
    <row r="55" spans="2:4" x14ac:dyDescent="0.3">
      <c r="B55" s="15">
        <v>37</v>
      </c>
      <c r="C55" s="16">
        <v>500880</v>
      </c>
      <c r="D55" s="12">
        <v>250.49</v>
      </c>
    </row>
    <row r="56" spans="2:4" x14ac:dyDescent="0.3">
      <c r="B56" s="15">
        <v>38</v>
      </c>
      <c r="C56" s="16">
        <v>983840</v>
      </c>
      <c r="D56" s="12">
        <v>250.4</v>
      </c>
    </row>
    <row r="57" spans="2:4" x14ac:dyDescent="0.3">
      <c r="B57" s="15">
        <v>39</v>
      </c>
      <c r="C57" s="16">
        <v>1529156</v>
      </c>
      <c r="D57" s="12">
        <v>236.12</v>
      </c>
    </row>
    <row r="58" spans="2:4" x14ac:dyDescent="0.3">
      <c r="B58" s="15">
        <v>40</v>
      </c>
      <c r="C58" s="16">
        <v>3594648</v>
      </c>
      <c r="D58" s="12">
        <v>213.48</v>
      </c>
    </row>
    <row r="59" spans="2:4" x14ac:dyDescent="0.3">
      <c r="B59" s="15">
        <v>41</v>
      </c>
      <c r="C59" s="16">
        <v>6238592</v>
      </c>
      <c r="D59" s="12">
        <v>225.19</v>
      </c>
    </row>
    <row r="60" spans="2:4" x14ac:dyDescent="0.3">
      <c r="B60" s="15">
        <v>42</v>
      </c>
      <c r="C60" s="16">
        <v>17987675</v>
      </c>
      <c r="D60" s="12">
        <v>234.23</v>
      </c>
    </row>
    <row r="61" spans="2:4" x14ac:dyDescent="0.3">
      <c r="B61" s="15">
        <v>43</v>
      </c>
      <c r="C61" s="16">
        <v>2219679</v>
      </c>
      <c r="D61" s="12">
        <v>214.36</v>
      </c>
    </row>
    <row r="62" spans="2:4" x14ac:dyDescent="0.3">
      <c r="B62" s="15">
        <v>44</v>
      </c>
      <c r="C62" s="16">
        <v>9590285</v>
      </c>
      <c r="D62" s="124">
        <v>238.7</v>
      </c>
    </row>
    <row r="63" spans="2:4" x14ac:dyDescent="0.3">
      <c r="B63" s="15">
        <v>45</v>
      </c>
      <c r="C63" s="16">
        <v>11423360</v>
      </c>
      <c r="D63" s="124">
        <v>260.99</v>
      </c>
    </row>
    <row r="64" spans="2:4" x14ac:dyDescent="0.3">
      <c r="B64" s="15">
        <v>46</v>
      </c>
      <c r="C64" s="16">
        <v>5022616</v>
      </c>
      <c r="D64" s="124">
        <v>250.2</v>
      </c>
    </row>
    <row r="65" spans="1:4" x14ac:dyDescent="0.3">
      <c r="B65" s="15">
        <v>47</v>
      </c>
      <c r="C65" s="16">
        <v>4591605</v>
      </c>
      <c r="D65" s="124">
        <v>247.18</v>
      </c>
    </row>
    <row r="66" spans="1:4" x14ac:dyDescent="0.3">
      <c r="B66" s="15">
        <v>48</v>
      </c>
      <c r="C66" s="16">
        <v>9211652</v>
      </c>
      <c r="D66" s="124">
        <v>231.82</v>
      </c>
    </row>
    <row r="67" spans="1:4" x14ac:dyDescent="0.3">
      <c r="B67" s="15">
        <v>49</v>
      </c>
      <c r="C67" s="16">
        <v>3858262</v>
      </c>
      <c r="D67" s="124">
        <v>249.55</v>
      </c>
    </row>
    <row r="68" spans="1:4" x14ac:dyDescent="0.3">
      <c r="B68" s="15">
        <v>50</v>
      </c>
      <c r="C68" s="16">
        <v>915780</v>
      </c>
      <c r="D68" s="124">
        <v>255.19</v>
      </c>
    </row>
    <row r="69" spans="1:4" x14ac:dyDescent="0.3">
      <c r="B69" s="15">
        <v>51</v>
      </c>
      <c r="C69" s="16">
        <v>1426600</v>
      </c>
      <c r="D69" s="124">
        <v>255.6</v>
      </c>
    </row>
    <row r="70" spans="1:4" ht="14.4" thickBot="1" x14ac:dyDescent="0.35">
      <c r="B70" s="155">
        <v>52</v>
      </c>
      <c r="C70" s="156">
        <v>132980</v>
      </c>
      <c r="D70" s="157">
        <v>256.11</v>
      </c>
    </row>
    <row r="71" spans="1:4" x14ac:dyDescent="0.3">
      <c r="A71" s="52">
        <v>2022</v>
      </c>
      <c r="B71" s="218">
        <v>1</v>
      </c>
      <c r="C71" s="154">
        <v>273040</v>
      </c>
      <c r="D71" s="23">
        <v>262.55</v>
      </c>
    </row>
    <row r="72" spans="1:4" x14ac:dyDescent="0.3">
      <c r="B72" s="153">
        <v>2</v>
      </c>
      <c r="C72" s="154">
        <v>440792</v>
      </c>
      <c r="D72" s="23">
        <v>252.87</v>
      </c>
    </row>
    <row r="73" spans="1:4" x14ac:dyDescent="0.3">
      <c r="B73" s="153">
        <v>3</v>
      </c>
      <c r="C73" s="154">
        <v>407610</v>
      </c>
      <c r="D73" s="23">
        <v>252.32</v>
      </c>
    </row>
    <row r="74" spans="1:4" x14ac:dyDescent="0.3">
      <c r="B74" s="153">
        <v>4</v>
      </c>
      <c r="C74" s="154">
        <v>1899308</v>
      </c>
      <c r="D74" s="23">
        <v>242.69</v>
      </c>
    </row>
    <row r="75" spans="1:4" x14ac:dyDescent="0.3">
      <c r="B75" s="153">
        <v>5</v>
      </c>
      <c r="C75" s="154">
        <v>2347370</v>
      </c>
      <c r="D75" s="23">
        <v>257.8</v>
      </c>
    </row>
    <row r="76" spans="1:4" x14ac:dyDescent="0.3">
      <c r="B76" s="153">
        <v>6</v>
      </c>
      <c r="C76" s="154">
        <v>2398774</v>
      </c>
      <c r="D76" s="23">
        <v>258.32</v>
      </c>
    </row>
    <row r="77" spans="1:4" x14ac:dyDescent="0.3">
      <c r="B77" s="153">
        <v>7</v>
      </c>
      <c r="C77" s="154">
        <v>2061750</v>
      </c>
      <c r="D77" s="23">
        <v>259.45999999999998</v>
      </c>
    </row>
    <row r="78" spans="1:4" x14ac:dyDescent="0.3">
      <c r="B78" s="153">
        <v>8</v>
      </c>
      <c r="C78" s="217">
        <v>1445622</v>
      </c>
      <c r="D78" s="11">
        <v>260.10000000000002</v>
      </c>
    </row>
    <row r="79" spans="1:4" x14ac:dyDescent="0.3">
      <c r="B79" s="153">
        <v>9</v>
      </c>
      <c r="C79" s="217">
        <v>9647370</v>
      </c>
      <c r="D79" s="11">
        <v>282.13</v>
      </c>
    </row>
    <row r="80" spans="1:4" x14ac:dyDescent="0.3">
      <c r="B80" s="153">
        <v>10</v>
      </c>
      <c r="C80" s="217">
        <v>122000</v>
      </c>
      <c r="D80" s="11">
        <v>300</v>
      </c>
    </row>
    <row r="81" spans="2:7" x14ac:dyDescent="0.3">
      <c r="B81" s="153">
        <v>11</v>
      </c>
      <c r="C81" s="217">
        <v>3921800</v>
      </c>
      <c r="D81" s="11">
        <v>293.5</v>
      </c>
    </row>
    <row r="82" spans="2:7" x14ac:dyDescent="0.3">
      <c r="B82" s="153">
        <v>12</v>
      </c>
      <c r="C82" s="217">
        <v>45870</v>
      </c>
      <c r="D82" s="11">
        <v>260.89999999999998</v>
      </c>
    </row>
    <row r="83" spans="2:7" x14ac:dyDescent="0.3">
      <c r="B83" s="153">
        <v>13</v>
      </c>
      <c r="C83" s="217">
        <v>2138750</v>
      </c>
      <c r="D83" s="11">
        <v>292.13</v>
      </c>
    </row>
    <row r="84" spans="2:7" x14ac:dyDescent="0.3">
      <c r="B84" s="153">
        <v>14</v>
      </c>
      <c r="C84" s="217">
        <v>1843200</v>
      </c>
      <c r="D84" s="11">
        <v>322.89999999999998</v>
      </c>
    </row>
    <row r="85" spans="2:7" x14ac:dyDescent="0.3">
      <c r="B85" s="232">
        <v>15</v>
      </c>
      <c r="C85" s="217">
        <v>2004648</v>
      </c>
      <c r="D85" s="11">
        <v>291.58999999999997</v>
      </c>
    </row>
    <row r="86" spans="2:7" x14ac:dyDescent="0.3">
      <c r="B86" s="153">
        <v>16</v>
      </c>
      <c r="C86" s="217">
        <v>685427</v>
      </c>
      <c r="D86" s="11">
        <v>262.22000000000003</v>
      </c>
    </row>
    <row r="87" spans="2:7" x14ac:dyDescent="0.3">
      <c r="B87" s="233"/>
      <c r="C87" s="16"/>
      <c r="D87" s="216"/>
    </row>
    <row r="88" spans="2:7" ht="14.4" thickBot="1" x14ac:dyDescent="0.35">
      <c r="D88" s="181"/>
    </row>
    <row r="89" spans="2:7" ht="15" thickBot="1" x14ac:dyDescent="0.35">
      <c r="B89" s="132"/>
      <c r="C89" s="139"/>
      <c r="D89" s="140" t="s">
        <v>81</v>
      </c>
      <c r="E89" s="141" t="str">
        <f>'Osnovni obrazec '!A13</f>
        <v>16. teden (18.4.2022-24.4.2022)</v>
      </c>
    </row>
    <row r="91" spans="2:7" ht="14.4" thickBot="1" x14ac:dyDescent="0.35"/>
    <row r="92" spans="2:7" ht="14.4" thickBot="1" x14ac:dyDescent="0.35">
      <c r="B92" s="17">
        <v>2020</v>
      </c>
      <c r="C92" s="19">
        <v>2021</v>
      </c>
      <c r="D92" s="19">
        <v>2022</v>
      </c>
      <c r="E92" s="17" t="s">
        <v>82</v>
      </c>
      <c r="F92" s="18" t="s">
        <v>83</v>
      </c>
    </row>
    <row r="93" spans="2:7" ht="14.4" thickBot="1" x14ac:dyDescent="0.35">
      <c r="B93" s="42">
        <v>148</v>
      </c>
      <c r="C93" s="125">
        <v>209.8</v>
      </c>
      <c r="D93" s="43">
        <v>262.22000000000003</v>
      </c>
      <c r="E93" s="125">
        <v>52.420000000000016</v>
      </c>
      <c r="F93" s="126">
        <v>0.24985700667302191</v>
      </c>
    </row>
    <row r="96" spans="2:7" ht="14.4" x14ac:dyDescent="0.3">
      <c r="B96" s="4" t="s">
        <v>62</v>
      </c>
      <c r="G96" s="4" t="s">
        <v>84</v>
      </c>
    </row>
    <row r="97" spans="2:6" ht="14.4" x14ac:dyDescent="0.3">
      <c r="B97" s="4"/>
    </row>
    <row r="98" spans="2:6" ht="15" thickBot="1" x14ac:dyDescent="0.35">
      <c r="B98" s="4"/>
    </row>
    <row r="99" spans="2:6" ht="15" thickBot="1" x14ac:dyDescent="0.35">
      <c r="B99" s="20"/>
      <c r="C99" s="20" t="s">
        <v>27</v>
      </c>
      <c r="D99" s="20"/>
      <c r="E99" s="7"/>
    </row>
    <row r="100" spans="2:6" ht="14.4" thickBot="1" x14ac:dyDescent="0.35">
      <c r="B100" s="44" t="s">
        <v>2</v>
      </c>
      <c r="C100" s="45">
        <v>2020</v>
      </c>
      <c r="D100" s="44">
        <v>2021</v>
      </c>
      <c r="E100" s="17">
        <v>2022</v>
      </c>
    </row>
    <row r="101" spans="2:6" x14ac:dyDescent="0.3">
      <c r="B101" s="184">
        <v>1</v>
      </c>
      <c r="C101" s="185"/>
      <c r="D101" s="185">
        <v>156.72999999999999</v>
      </c>
      <c r="E101" s="187">
        <v>262.55</v>
      </c>
    </row>
    <row r="102" spans="2:6" x14ac:dyDescent="0.3">
      <c r="B102" s="183">
        <v>2</v>
      </c>
      <c r="C102" s="186">
        <v>134.36000000000001</v>
      </c>
      <c r="D102" s="186">
        <v>170.9</v>
      </c>
      <c r="E102" s="224">
        <v>252.87</v>
      </c>
    </row>
    <row r="103" spans="2:6" x14ac:dyDescent="0.3">
      <c r="B103" s="183">
        <v>3</v>
      </c>
      <c r="C103" s="186">
        <v>133.16999999999999</v>
      </c>
      <c r="D103" s="186">
        <v>187.47</v>
      </c>
      <c r="E103" s="188">
        <v>252.32</v>
      </c>
    </row>
    <row r="104" spans="2:6" x14ac:dyDescent="0.3">
      <c r="B104" s="183">
        <v>4</v>
      </c>
      <c r="C104" s="186">
        <v>134.81</v>
      </c>
      <c r="D104" s="186">
        <v>175.73</v>
      </c>
      <c r="E104" s="224">
        <v>242.69</v>
      </c>
    </row>
    <row r="105" spans="2:6" x14ac:dyDescent="0.3">
      <c r="B105" s="183">
        <v>5</v>
      </c>
      <c r="C105" s="186">
        <v>135</v>
      </c>
      <c r="D105" s="186">
        <v>170.85</v>
      </c>
      <c r="E105" s="188">
        <v>257.8</v>
      </c>
    </row>
    <row r="106" spans="2:6" x14ac:dyDescent="0.3">
      <c r="B106" s="183">
        <v>6</v>
      </c>
      <c r="C106" s="186">
        <v>134.88</v>
      </c>
      <c r="D106" s="186">
        <v>183.2</v>
      </c>
      <c r="E106" s="188">
        <v>258.32</v>
      </c>
      <c r="F106" s="2"/>
    </row>
    <row r="107" spans="2:6" x14ac:dyDescent="0.3">
      <c r="B107" s="183">
        <v>7</v>
      </c>
      <c r="C107" s="186">
        <v>135</v>
      </c>
      <c r="D107" s="186">
        <v>191.45</v>
      </c>
      <c r="E107" s="188">
        <v>259.45999999999998</v>
      </c>
    </row>
    <row r="108" spans="2:6" x14ac:dyDescent="0.3">
      <c r="B108" s="183">
        <v>8</v>
      </c>
      <c r="C108" s="186">
        <v>153.01</v>
      </c>
      <c r="D108" s="186">
        <v>186.79</v>
      </c>
      <c r="E108" s="188">
        <v>260.10000000000002</v>
      </c>
    </row>
    <row r="109" spans="2:6" x14ac:dyDescent="0.3">
      <c r="B109" s="183">
        <v>9</v>
      </c>
      <c r="C109" s="186">
        <v>125</v>
      </c>
      <c r="D109" s="186">
        <v>155.08000000000001</v>
      </c>
      <c r="E109" s="188">
        <v>282.13</v>
      </c>
    </row>
    <row r="110" spans="2:6" x14ac:dyDescent="0.3">
      <c r="B110" s="183">
        <v>10</v>
      </c>
      <c r="C110" s="186">
        <v>141.5</v>
      </c>
      <c r="D110" s="223">
        <v>196.0453176423656</v>
      </c>
      <c r="E110" s="189">
        <v>300</v>
      </c>
    </row>
    <row r="111" spans="2:6" x14ac:dyDescent="0.3">
      <c r="B111" s="183">
        <v>11</v>
      </c>
      <c r="C111" s="186">
        <v>148</v>
      </c>
      <c r="D111" s="186">
        <v>193.34</v>
      </c>
      <c r="E111" s="188">
        <v>293.5</v>
      </c>
    </row>
    <row r="112" spans="2:6" x14ac:dyDescent="0.3">
      <c r="B112" s="183">
        <v>12</v>
      </c>
      <c r="C112" s="186">
        <v>148</v>
      </c>
      <c r="D112" s="186">
        <v>198.34</v>
      </c>
      <c r="E112" s="188">
        <v>260.89999999999998</v>
      </c>
    </row>
    <row r="113" spans="2:6" x14ac:dyDescent="0.3">
      <c r="B113" s="183">
        <v>13</v>
      </c>
      <c r="C113" s="186">
        <v>142.63</v>
      </c>
      <c r="D113" s="186">
        <v>198.31</v>
      </c>
      <c r="E113" s="188">
        <v>292.13</v>
      </c>
    </row>
    <row r="114" spans="2:6" x14ac:dyDescent="0.3">
      <c r="B114" s="183">
        <v>14</v>
      </c>
      <c r="C114" s="186">
        <v>148</v>
      </c>
      <c r="D114" s="186">
        <v>154.88999999999999</v>
      </c>
      <c r="E114" s="224">
        <v>322.89999999999998</v>
      </c>
    </row>
    <row r="115" spans="2:6" x14ac:dyDescent="0.3">
      <c r="B115" s="183">
        <v>15</v>
      </c>
      <c r="C115" s="186">
        <v>147.80000000000001</v>
      </c>
      <c r="D115" s="186">
        <v>206.15</v>
      </c>
      <c r="E115" s="188">
        <v>291.58999999999997</v>
      </c>
    </row>
    <row r="116" spans="2:6" x14ac:dyDescent="0.3">
      <c r="B116" s="183">
        <v>16</v>
      </c>
      <c r="C116" s="186">
        <v>148</v>
      </c>
      <c r="D116" s="186">
        <v>209.8</v>
      </c>
      <c r="E116" s="188">
        <v>262.22000000000003</v>
      </c>
    </row>
    <row r="117" spans="2:6" x14ac:dyDescent="0.3">
      <c r="B117" s="183">
        <v>17</v>
      </c>
      <c r="C117" s="186">
        <v>147.30000000000001</v>
      </c>
      <c r="D117" s="186">
        <v>207.71</v>
      </c>
      <c r="E117" s="188"/>
    </row>
    <row r="118" spans="2:6" x14ac:dyDescent="0.3">
      <c r="B118" s="183">
        <v>18</v>
      </c>
      <c r="C118" s="186">
        <v>136.91</v>
      </c>
      <c r="D118" s="186">
        <v>209.01</v>
      </c>
      <c r="E118" s="188"/>
    </row>
    <row r="119" spans="2:6" x14ac:dyDescent="0.3">
      <c r="B119" s="183">
        <v>19</v>
      </c>
      <c r="C119" s="186">
        <v>146.5</v>
      </c>
      <c r="D119" s="186">
        <v>235.48</v>
      </c>
      <c r="E119" s="188"/>
    </row>
    <row r="120" spans="2:6" x14ac:dyDescent="0.3">
      <c r="B120" s="183">
        <v>20</v>
      </c>
      <c r="C120" s="186">
        <v>146.56</v>
      </c>
      <c r="D120" s="186">
        <v>238.15</v>
      </c>
      <c r="E120" s="188"/>
    </row>
    <row r="121" spans="2:6" x14ac:dyDescent="0.3">
      <c r="B121" s="183">
        <v>21</v>
      </c>
      <c r="C121" s="186">
        <v>141.18</v>
      </c>
      <c r="D121" s="186">
        <v>245.96</v>
      </c>
      <c r="E121" s="188"/>
    </row>
    <row r="122" spans="2:6" x14ac:dyDescent="0.3">
      <c r="B122" s="183">
        <v>22</v>
      </c>
      <c r="C122" s="186">
        <v>150.22999999999999</v>
      </c>
      <c r="D122" s="186">
        <v>190.75</v>
      </c>
      <c r="E122" s="188"/>
    </row>
    <row r="123" spans="2:6" x14ac:dyDescent="0.3">
      <c r="B123" s="183">
        <v>23</v>
      </c>
      <c r="C123" s="186">
        <v>152.5</v>
      </c>
      <c r="D123" s="186">
        <v>176.19</v>
      </c>
      <c r="E123" s="188"/>
    </row>
    <row r="124" spans="2:6" x14ac:dyDescent="0.3">
      <c r="B124" s="183">
        <v>24</v>
      </c>
      <c r="C124" s="186">
        <v>150.88999999999999</v>
      </c>
      <c r="D124" s="186">
        <v>231.4</v>
      </c>
      <c r="E124" s="188"/>
    </row>
    <row r="125" spans="2:6" x14ac:dyDescent="0.3">
      <c r="B125" s="183">
        <v>25</v>
      </c>
      <c r="C125" s="186">
        <v>143.35</v>
      </c>
      <c r="D125" s="186">
        <v>220.15</v>
      </c>
      <c r="E125" s="188"/>
    </row>
    <row r="126" spans="2:6" x14ac:dyDescent="0.3">
      <c r="B126" s="183">
        <v>26</v>
      </c>
      <c r="C126" s="186">
        <v>151.82</v>
      </c>
      <c r="D126" s="186">
        <v>140.16</v>
      </c>
      <c r="E126" s="188"/>
    </row>
    <row r="127" spans="2:6" ht="14.4" x14ac:dyDescent="0.3">
      <c r="B127" s="183">
        <v>27</v>
      </c>
      <c r="C127" s="186">
        <v>149.28</v>
      </c>
      <c r="D127" s="186">
        <v>221.8</v>
      </c>
      <c r="E127" s="188"/>
      <c r="F127" s="4"/>
    </row>
    <row r="128" spans="2:6" x14ac:dyDescent="0.3">
      <c r="B128" s="183">
        <v>28</v>
      </c>
      <c r="C128" s="186">
        <v>151.9</v>
      </c>
      <c r="D128" s="186">
        <v>204.32</v>
      </c>
      <c r="E128" s="188"/>
    </row>
    <row r="129" spans="2:5" x14ac:dyDescent="0.3">
      <c r="B129" s="183">
        <v>29</v>
      </c>
      <c r="C129" s="186">
        <v>145.9</v>
      </c>
      <c r="D129" s="186">
        <v>247.6</v>
      </c>
      <c r="E129" s="188"/>
    </row>
    <row r="130" spans="2:5" x14ac:dyDescent="0.3">
      <c r="B130" s="183">
        <v>30</v>
      </c>
      <c r="C130" s="186">
        <v>153.4</v>
      </c>
      <c r="D130" s="186">
        <v>174.7</v>
      </c>
      <c r="E130" s="188"/>
    </row>
    <row r="131" spans="2:5" x14ac:dyDescent="0.3">
      <c r="B131" s="183">
        <v>31</v>
      </c>
      <c r="C131" s="186">
        <v>166.89</v>
      </c>
      <c r="D131" s="186">
        <v>247</v>
      </c>
      <c r="E131" s="188"/>
    </row>
    <row r="132" spans="2:5" x14ac:dyDescent="0.3">
      <c r="B132" s="183">
        <v>32</v>
      </c>
      <c r="C132" s="186">
        <v>142.33000000000001</v>
      </c>
      <c r="D132" s="186">
        <v>245.1</v>
      </c>
      <c r="E132" s="188"/>
    </row>
    <row r="133" spans="2:5" x14ac:dyDescent="0.3">
      <c r="B133" s="183">
        <v>33</v>
      </c>
      <c r="C133" s="186">
        <v>162.5</v>
      </c>
      <c r="D133" s="186">
        <v>206.37</v>
      </c>
      <c r="E133" s="188"/>
    </row>
    <row r="134" spans="2:5" x14ac:dyDescent="0.3">
      <c r="B134" s="183">
        <v>34</v>
      </c>
      <c r="C134" s="186">
        <v>166</v>
      </c>
      <c r="D134" s="186">
        <v>220.49</v>
      </c>
      <c r="E134" s="188"/>
    </row>
    <row r="135" spans="2:5" x14ac:dyDescent="0.3">
      <c r="B135" s="183">
        <v>35</v>
      </c>
      <c r="C135" s="186">
        <v>142.47999999999999</v>
      </c>
      <c r="D135" s="186">
        <v>137.08000000000001</v>
      </c>
      <c r="E135" s="224"/>
    </row>
    <row r="136" spans="2:5" x14ac:dyDescent="0.3">
      <c r="B136" s="183">
        <v>36</v>
      </c>
      <c r="C136" s="186">
        <v>130</v>
      </c>
      <c r="D136" s="186">
        <v>239.03</v>
      </c>
      <c r="E136" s="188"/>
    </row>
    <row r="137" spans="2:5" x14ac:dyDescent="0.3">
      <c r="B137" s="183">
        <v>37</v>
      </c>
      <c r="C137" s="186">
        <v>148.94</v>
      </c>
      <c r="D137" s="186">
        <v>250.49</v>
      </c>
      <c r="E137" s="188"/>
    </row>
    <row r="138" spans="2:5" x14ac:dyDescent="0.3">
      <c r="B138" s="183">
        <v>38</v>
      </c>
      <c r="C138" s="186">
        <v>166.1</v>
      </c>
      <c r="D138" s="186">
        <v>250.4</v>
      </c>
      <c r="E138" s="188"/>
    </row>
    <row r="139" spans="2:5" x14ac:dyDescent="0.3">
      <c r="B139" s="183">
        <v>39</v>
      </c>
      <c r="C139" s="186">
        <v>124.6</v>
      </c>
      <c r="D139" s="186">
        <v>236.12</v>
      </c>
      <c r="E139" s="188"/>
    </row>
    <row r="140" spans="2:5" x14ac:dyDescent="0.3">
      <c r="B140" s="183">
        <v>40</v>
      </c>
      <c r="C140" s="186">
        <v>124.02</v>
      </c>
      <c r="D140" s="186">
        <v>213.48</v>
      </c>
      <c r="E140" s="188"/>
    </row>
    <row r="141" spans="2:5" x14ac:dyDescent="0.3">
      <c r="B141" s="183">
        <v>41</v>
      </c>
      <c r="C141" s="186">
        <v>125.96</v>
      </c>
      <c r="D141" s="186">
        <v>225.19</v>
      </c>
      <c r="E141" s="188"/>
    </row>
    <row r="142" spans="2:5" x14ac:dyDescent="0.3">
      <c r="B142" s="183">
        <v>42</v>
      </c>
      <c r="C142" s="186">
        <v>126.25</v>
      </c>
      <c r="D142" s="186">
        <v>234.23</v>
      </c>
      <c r="E142" s="188"/>
    </row>
    <row r="143" spans="2:5" x14ac:dyDescent="0.3">
      <c r="B143" s="183">
        <v>43</v>
      </c>
      <c r="C143" s="186">
        <v>126.19</v>
      </c>
      <c r="D143" s="186">
        <v>214.36</v>
      </c>
      <c r="E143" s="188"/>
    </row>
    <row r="144" spans="2:5" x14ac:dyDescent="0.3">
      <c r="B144" s="183">
        <v>44</v>
      </c>
      <c r="C144" s="186">
        <v>148.84</v>
      </c>
      <c r="D144" s="186">
        <v>238.7</v>
      </c>
      <c r="E144" s="188"/>
    </row>
    <row r="145" spans="2:5" x14ac:dyDescent="0.3">
      <c r="B145" s="183">
        <v>45</v>
      </c>
      <c r="C145" s="186">
        <v>135.72</v>
      </c>
      <c r="D145" s="186">
        <v>260.99</v>
      </c>
      <c r="E145" s="188"/>
    </row>
    <row r="146" spans="2:5" x14ac:dyDescent="0.3">
      <c r="B146" s="183">
        <v>46</v>
      </c>
      <c r="C146" s="186">
        <v>174.42</v>
      </c>
      <c r="D146" s="186">
        <v>250.2</v>
      </c>
      <c r="E146" s="188"/>
    </row>
    <row r="147" spans="2:5" x14ac:dyDescent="0.3">
      <c r="B147" s="183">
        <v>47</v>
      </c>
      <c r="C147" s="186">
        <v>152.94999999999999</v>
      </c>
      <c r="D147" s="186">
        <v>247.18</v>
      </c>
      <c r="E147" s="188"/>
    </row>
    <row r="148" spans="2:5" x14ac:dyDescent="0.3">
      <c r="B148" s="183">
        <v>48</v>
      </c>
      <c r="C148" s="186">
        <v>145.47</v>
      </c>
      <c r="D148" s="186">
        <v>231.82</v>
      </c>
      <c r="E148" s="188"/>
    </row>
    <row r="149" spans="2:5" x14ac:dyDescent="0.3">
      <c r="B149" s="183">
        <v>49</v>
      </c>
      <c r="C149" s="186">
        <v>150.74</v>
      </c>
      <c r="D149" s="186">
        <v>249.55</v>
      </c>
      <c r="E149" s="225"/>
    </row>
    <row r="150" spans="2:5" x14ac:dyDescent="0.3">
      <c r="B150" s="183">
        <v>50</v>
      </c>
      <c r="C150" s="186">
        <v>138.94999999999999</v>
      </c>
      <c r="D150" s="186">
        <v>255.19</v>
      </c>
      <c r="E150" s="188"/>
    </row>
    <row r="151" spans="2:5" x14ac:dyDescent="0.3">
      <c r="B151" s="183">
        <v>51</v>
      </c>
      <c r="C151" s="186">
        <v>145.84</v>
      </c>
      <c r="D151" s="186">
        <v>255.6</v>
      </c>
      <c r="E151" s="225"/>
    </row>
    <row r="152" spans="2:5" x14ac:dyDescent="0.3">
      <c r="B152" s="183">
        <v>52</v>
      </c>
      <c r="C152" s="186"/>
      <c r="D152" s="186">
        <v>256.11</v>
      </c>
      <c r="E152" s="188"/>
    </row>
    <row r="154" spans="2:5" ht="14.4" thickBot="1" x14ac:dyDescent="0.35"/>
    <row r="155" spans="2:5" ht="15" thickBot="1" x14ac:dyDescent="0.35">
      <c r="B155" s="132"/>
      <c r="C155" s="95"/>
      <c r="D155" s="127" t="s">
        <v>74</v>
      </c>
      <c r="E155" s="95" t="str">
        <f>'Osnovni obrazec '!A13</f>
        <v>16. teden (18.4.2022-24.4.2022)</v>
      </c>
    </row>
    <row r="156" spans="2:5" ht="14.4" thickBot="1" x14ac:dyDescent="0.35"/>
    <row r="157" spans="2:5" x14ac:dyDescent="0.3">
      <c r="B157" s="46" t="s">
        <v>13</v>
      </c>
      <c r="C157" s="47" t="s">
        <v>28</v>
      </c>
      <c r="D157" s="48" t="s">
        <v>12</v>
      </c>
    </row>
    <row r="158" spans="2:5" ht="14.4" thickBot="1" x14ac:dyDescent="0.35">
      <c r="B158" s="49">
        <v>101.31</v>
      </c>
      <c r="C158" s="50">
        <v>262.22000000000003</v>
      </c>
      <c r="D158" s="51">
        <v>2.5882933570229989</v>
      </c>
    </row>
    <row r="193" spans="5:6" ht="14.4" x14ac:dyDescent="0.3">
      <c r="E193" s="4"/>
    </row>
    <row r="194" spans="5:6" ht="14.4" x14ac:dyDescent="0.3">
      <c r="F194" s="4"/>
    </row>
  </sheetData>
  <conditionalFormatting sqref="E9">
    <cfRule type="cellIs" dxfId="39" priority="2" stopIfTrue="1" operator="lessThan">
      <formula>0</formula>
    </cfRule>
  </conditionalFormatting>
  <conditionalFormatting sqref="F9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S42"/>
  <sheetViews>
    <sheetView zoomScaleNormal="100" workbookViewId="0">
      <selection activeCell="N55" sqref="N55"/>
    </sheetView>
  </sheetViews>
  <sheetFormatPr defaultColWidth="9.109375" defaultRowHeight="13.8" x14ac:dyDescent="0.3"/>
  <cols>
    <col min="1" max="1" width="9.109375" style="5"/>
    <col min="2" max="2" width="18.33203125" style="5" customWidth="1"/>
    <col min="3" max="3" width="14.33203125" style="5" customWidth="1"/>
    <col min="4" max="4" width="18.33203125" style="5" customWidth="1"/>
    <col min="5" max="5" width="21.88671875" style="5" customWidth="1"/>
    <col min="6" max="16384" width="9.109375" style="5"/>
  </cols>
  <sheetData>
    <row r="2" spans="2:8" ht="15.6" x14ac:dyDescent="0.3">
      <c r="B2" s="1" t="s">
        <v>68</v>
      </c>
      <c r="C2" s="2"/>
      <c r="D2" s="2"/>
      <c r="E2" s="2"/>
      <c r="F2" s="2"/>
      <c r="G2" s="2"/>
      <c r="H2" s="2"/>
    </row>
    <row r="5" spans="2:8" ht="14.4" x14ac:dyDescent="0.3">
      <c r="B5" s="4" t="s">
        <v>92</v>
      </c>
      <c r="C5" s="4"/>
      <c r="D5" s="4"/>
      <c r="E5" s="4"/>
      <c r="F5" s="4"/>
      <c r="G5" s="235" t="s">
        <v>91</v>
      </c>
      <c r="H5" s="4"/>
    </row>
    <row r="8" spans="2:8" ht="15" x14ac:dyDescent="0.3">
      <c r="B8" s="5" t="s">
        <v>67</v>
      </c>
    </row>
    <row r="10" spans="2:8" ht="14.4" thickBot="1" x14ac:dyDescent="0.35"/>
    <row r="11" spans="2:8" ht="46.05" customHeight="1" thickBot="1" x14ac:dyDescent="0.35">
      <c r="B11" s="102" t="s">
        <v>1</v>
      </c>
      <c r="C11" s="69" t="s">
        <v>7</v>
      </c>
      <c r="D11" s="70" t="s">
        <v>53</v>
      </c>
      <c r="E11" s="71" t="s">
        <v>54</v>
      </c>
    </row>
    <row r="12" spans="2:8" x14ac:dyDescent="0.3">
      <c r="B12" s="99" t="s">
        <v>29</v>
      </c>
      <c r="C12" s="120">
        <v>393</v>
      </c>
      <c r="D12" s="25">
        <v>0</v>
      </c>
      <c r="E12" s="138">
        <v>0</v>
      </c>
    </row>
    <row r="13" spans="2:8" x14ac:dyDescent="0.3">
      <c r="B13" s="100" t="s">
        <v>30</v>
      </c>
      <c r="C13" s="108">
        <v>303.19999999999993</v>
      </c>
      <c r="D13" s="27">
        <v>0</v>
      </c>
      <c r="E13" s="28">
        <v>0</v>
      </c>
    </row>
    <row r="14" spans="2:8" x14ac:dyDescent="0.3">
      <c r="B14" s="100" t="s">
        <v>31</v>
      </c>
      <c r="C14" s="108" t="s">
        <v>75</v>
      </c>
      <c r="D14" s="27"/>
      <c r="E14" s="114"/>
    </row>
    <row r="15" spans="2:8" x14ac:dyDescent="0.3">
      <c r="B15" s="100" t="s">
        <v>33</v>
      </c>
      <c r="C15" s="121">
        <v>379.375</v>
      </c>
      <c r="D15" s="212">
        <v>-8.125</v>
      </c>
      <c r="E15" s="136">
        <v>-2.0967741935483897E-2</v>
      </c>
    </row>
    <row r="16" spans="2:8" x14ac:dyDescent="0.3">
      <c r="B16" s="100" t="s">
        <v>35</v>
      </c>
      <c r="C16" s="108">
        <v>390</v>
      </c>
      <c r="D16" s="215">
        <v>10</v>
      </c>
      <c r="E16" s="119">
        <v>2.6315789473684292E-2</v>
      </c>
    </row>
    <row r="17" spans="2:56" x14ac:dyDescent="0.3">
      <c r="B17" s="100" t="s">
        <v>36</v>
      </c>
      <c r="C17" s="108">
        <v>371.59250000000003</v>
      </c>
      <c r="D17" s="27">
        <v>-7.9749999999999659</v>
      </c>
      <c r="E17" s="28">
        <v>-2.1010755662694947E-2</v>
      </c>
    </row>
    <row r="18" spans="2:56" x14ac:dyDescent="0.3">
      <c r="B18" s="100" t="s">
        <v>37</v>
      </c>
      <c r="C18" s="121" t="s">
        <v>75</v>
      </c>
      <c r="D18" s="97"/>
      <c r="E18" s="28"/>
    </row>
    <row r="19" spans="2:56" x14ac:dyDescent="0.3">
      <c r="B19" s="100" t="s">
        <v>38</v>
      </c>
      <c r="C19" s="121">
        <v>311.89499999999998</v>
      </c>
      <c r="D19" s="115">
        <v>9.5099999999999909</v>
      </c>
      <c r="E19" s="116">
        <v>3.1449972716900643E-2</v>
      </c>
    </row>
    <row r="20" spans="2:56" x14ac:dyDescent="0.3">
      <c r="B20" s="100" t="s">
        <v>39</v>
      </c>
      <c r="C20" s="121">
        <v>375.11</v>
      </c>
      <c r="D20" s="97">
        <v>-11.099999999999966</v>
      </c>
      <c r="E20" s="28">
        <v>-2.874084047538894E-2</v>
      </c>
    </row>
    <row r="21" spans="2:56" x14ac:dyDescent="0.3">
      <c r="B21" s="100" t="s">
        <v>41</v>
      </c>
      <c r="C21" s="108" t="s">
        <v>75</v>
      </c>
      <c r="D21" s="27"/>
      <c r="E21" s="114"/>
    </row>
    <row r="22" spans="2:56" x14ac:dyDescent="0.3">
      <c r="B22" s="100" t="s">
        <v>42</v>
      </c>
      <c r="C22" s="108">
        <v>303.48250000000002</v>
      </c>
      <c r="D22" s="210">
        <v>-6.0174999999999841</v>
      </c>
      <c r="E22" s="136">
        <v>-1.9442649434571857E-2</v>
      </c>
    </row>
    <row r="23" spans="2:56" x14ac:dyDescent="0.3">
      <c r="B23" s="100" t="s">
        <v>44</v>
      </c>
      <c r="C23" s="108" t="s">
        <v>75</v>
      </c>
      <c r="D23" s="27"/>
      <c r="E23" s="28"/>
    </row>
    <row r="24" spans="2:56" x14ac:dyDescent="0.3">
      <c r="B24" s="100" t="s">
        <v>45</v>
      </c>
      <c r="C24" s="108" t="s">
        <v>75</v>
      </c>
      <c r="D24" s="210"/>
      <c r="E24" s="214"/>
    </row>
    <row r="25" spans="2:56" x14ac:dyDescent="0.3">
      <c r="B25" s="100" t="s">
        <v>46</v>
      </c>
      <c r="C25" s="108" t="s">
        <v>75</v>
      </c>
      <c r="D25" s="27"/>
      <c r="E25" s="114"/>
    </row>
    <row r="26" spans="2:56" x14ac:dyDescent="0.3">
      <c r="B26" s="100" t="s">
        <v>47</v>
      </c>
      <c r="C26" s="108">
        <v>365</v>
      </c>
      <c r="D26" s="115">
        <v>-20</v>
      </c>
      <c r="E26" s="116">
        <v>-5.1948051948051965E-2</v>
      </c>
    </row>
    <row r="27" spans="2:56" x14ac:dyDescent="0.3">
      <c r="B27" s="100" t="s">
        <v>48</v>
      </c>
      <c r="C27" s="108">
        <v>307.64749999999998</v>
      </c>
      <c r="D27" s="210">
        <v>-6.9875000000000114</v>
      </c>
      <c r="E27" s="136">
        <v>-2.2208273078328844E-2</v>
      </c>
    </row>
    <row r="28" spans="2:56" x14ac:dyDescent="0.3">
      <c r="B28" s="100" t="s">
        <v>49</v>
      </c>
      <c r="C28" s="108">
        <v>322.89999999999998</v>
      </c>
      <c r="D28" s="27">
        <v>60.669999999999959</v>
      </c>
      <c r="E28" s="28">
        <v>0.23136178164206966</v>
      </c>
      <c r="BD28" s="31"/>
    </row>
    <row r="29" spans="2:56" ht="14.4" thickBot="1" x14ac:dyDescent="0.35">
      <c r="B29" s="101" t="s">
        <v>50</v>
      </c>
      <c r="C29" s="122">
        <v>301.73</v>
      </c>
      <c r="D29" s="117">
        <v>13.5</v>
      </c>
      <c r="E29" s="118">
        <v>4.6837594976234298E-2</v>
      </c>
      <c r="BD29" s="72"/>
    </row>
    <row r="30" spans="2:56" x14ac:dyDescent="0.3">
      <c r="BD30" s="72"/>
    </row>
    <row r="31" spans="2:56" x14ac:dyDescent="0.3">
      <c r="B31" s="5" t="s">
        <v>61</v>
      </c>
      <c r="BD31" s="72"/>
    </row>
    <row r="34" spans="1:97" ht="14.4" x14ac:dyDescent="0.3">
      <c r="A34" s="4" t="s">
        <v>60</v>
      </c>
      <c r="B34" s="4"/>
      <c r="C34" s="73">
        <v>2021</v>
      </c>
      <c r="N34" s="74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236"/>
      <c r="AF34" s="75"/>
      <c r="AG34" s="75"/>
      <c r="AH34" s="75"/>
      <c r="AJ34" s="75"/>
      <c r="AK34" s="75"/>
      <c r="AL34" s="75"/>
      <c r="AM34" s="75"/>
      <c r="AN34" s="75"/>
      <c r="AO34" s="75"/>
      <c r="AP34" s="75"/>
      <c r="AR34" s="75"/>
      <c r="AS34" s="75"/>
      <c r="AT34" s="75"/>
      <c r="AU34" s="75"/>
      <c r="BC34" s="237">
        <v>2022</v>
      </c>
    </row>
    <row r="35" spans="1:97" x14ac:dyDescent="0.3">
      <c r="A35" s="76" t="s">
        <v>55</v>
      </c>
      <c r="B35" s="77"/>
      <c r="C35" s="73">
        <v>1</v>
      </c>
      <c r="D35" s="73">
        <v>2</v>
      </c>
      <c r="E35" s="73">
        <v>3</v>
      </c>
      <c r="F35" s="73">
        <v>4</v>
      </c>
      <c r="G35" s="73">
        <v>5</v>
      </c>
      <c r="H35" s="73">
        <v>6</v>
      </c>
      <c r="I35" s="73">
        <v>7</v>
      </c>
      <c r="J35" s="73">
        <v>8</v>
      </c>
      <c r="K35" s="73">
        <v>9</v>
      </c>
      <c r="L35" s="73">
        <v>10</v>
      </c>
      <c r="M35" s="73">
        <v>11</v>
      </c>
      <c r="N35" s="73">
        <v>12</v>
      </c>
      <c r="O35" s="73">
        <v>13</v>
      </c>
      <c r="P35" s="73">
        <v>14</v>
      </c>
      <c r="Q35" s="73">
        <v>15</v>
      </c>
      <c r="R35" s="73">
        <v>16</v>
      </c>
      <c r="S35" s="73">
        <v>17</v>
      </c>
      <c r="T35" s="73">
        <v>18</v>
      </c>
      <c r="U35" s="73">
        <v>19</v>
      </c>
      <c r="V35" s="73">
        <v>20</v>
      </c>
      <c r="W35" s="73">
        <v>21</v>
      </c>
      <c r="X35" s="73">
        <v>22</v>
      </c>
      <c r="Y35" s="73">
        <v>23</v>
      </c>
      <c r="Z35" s="73">
        <v>24</v>
      </c>
      <c r="AA35" s="73">
        <v>25</v>
      </c>
      <c r="AB35" s="73">
        <v>26</v>
      </c>
      <c r="AC35" s="73">
        <v>27</v>
      </c>
      <c r="AD35" s="73">
        <v>28</v>
      </c>
      <c r="AE35" s="73">
        <v>29</v>
      </c>
      <c r="AF35" s="73">
        <v>30</v>
      </c>
      <c r="AG35" s="73">
        <v>31</v>
      </c>
      <c r="AH35" s="73">
        <v>32</v>
      </c>
      <c r="AI35" s="73">
        <v>33</v>
      </c>
      <c r="AJ35" s="73">
        <v>34</v>
      </c>
      <c r="AK35" s="73">
        <v>35</v>
      </c>
      <c r="AL35" s="73">
        <v>36</v>
      </c>
      <c r="AM35" s="73">
        <v>37</v>
      </c>
      <c r="AN35" s="73">
        <v>38</v>
      </c>
      <c r="AO35" s="73">
        <v>39</v>
      </c>
      <c r="AP35" s="73">
        <v>40</v>
      </c>
      <c r="AQ35" s="73">
        <v>41</v>
      </c>
      <c r="AR35" s="73">
        <v>42</v>
      </c>
      <c r="AS35" s="73">
        <v>43</v>
      </c>
      <c r="AT35" s="73">
        <v>44</v>
      </c>
      <c r="AU35" s="73">
        <v>45</v>
      </c>
      <c r="AV35" s="73">
        <v>46</v>
      </c>
      <c r="AW35" s="73">
        <v>47</v>
      </c>
      <c r="AX35" s="73">
        <v>48</v>
      </c>
      <c r="AY35" s="73">
        <v>49</v>
      </c>
      <c r="AZ35" s="73">
        <v>50</v>
      </c>
      <c r="BA35" s="73">
        <v>51</v>
      </c>
      <c r="BB35" s="73">
        <v>52</v>
      </c>
      <c r="BC35" s="73">
        <v>1</v>
      </c>
      <c r="BD35" s="73">
        <v>2</v>
      </c>
      <c r="BE35" s="73">
        <v>3</v>
      </c>
      <c r="BF35" s="73">
        <v>4</v>
      </c>
      <c r="BG35" s="73">
        <v>5</v>
      </c>
      <c r="BH35" s="73">
        <v>6</v>
      </c>
      <c r="BI35" s="73">
        <v>7</v>
      </c>
      <c r="BJ35" s="73">
        <v>8</v>
      </c>
      <c r="BK35" s="73">
        <v>9</v>
      </c>
      <c r="BL35" s="73">
        <v>10</v>
      </c>
      <c r="BM35" s="73">
        <v>11</v>
      </c>
      <c r="BN35" s="73">
        <v>12</v>
      </c>
      <c r="BO35" s="73">
        <v>13</v>
      </c>
      <c r="BP35" s="73">
        <v>14</v>
      </c>
      <c r="BQ35" s="73">
        <v>15</v>
      </c>
      <c r="BR35" s="73">
        <v>16</v>
      </c>
      <c r="BS35" s="73">
        <v>17</v>
      </c>
      <c r="BT35" s="73">
        <v>18</v>
      </c>
      <c r="BU35" s="73">
        <v>19</v>
      </c>
      <c r="BV35" s="73">
        <v>20</v>
      </c>
      <c r="BW35" s="73">
        <v>21</v>
      </c>
      <c r="BX35" s="73">
        <v>22</v>
      </c>
      <c r="BY35" s="73">
        <v>23</v>
      </c>
      <c r="BZ35" s="73">
        <v>24</v>
      </c>
      <c r="CA35" s="73">
        <v>25</v>
      </c>
      <c r="CB35" s="73">
        <v>26</v>
      </c>
      <c r="CC35" s="73">
        <v>27</v>
      </c>
      <c r="CD35" s="73">
        <v>28</v>
      </c>
      <c r="CE35" s="73">
        <v>29</v>
      </c>
      <c r="CF35" s="73">
        <v>30</v>
      </c>
      <c r="CG35" s="73">
        <v>31</v>
      </c>
      <c r="CH35" s="73">
        <v>32</v>
      </c>
      <c r="CI35" s="73">
        <v>33</v>
      </c>
      <c r="CJ35" s="73">
        <v>34</v>
      </c>
      <c r="CK35" s="73">
        <v>35</v>
      </c>
      <c r="CL35" s="73">
        <v>36</v>
      </c>
      <c r="CM35" s="73">
        <v>37</v>
      </c>
      <c r="CN35" s="73">
        <v>38</v>
      </c>
      <c r="CO35" s="73">
        <v>39</v>
      </c>
      <c r="CP35" s="73">
        <v>40</v>
      </c>
      <c r="CQ35" s="73">
        <v>41</v>
      </c>
      <c r="CR35" s="73">
        <v>42</v>
      </c>
      <c r="CS35" s="73">
        <v>43</v>
      </c>
    </row>
    <row r="36" spans="1:97" x14ac:dyDescent="0.3">
      <c r="A36" s="78" t="s">
        <v>56</v>
      </c>
      <c r="B36" s="79"/>
      <c r="C36" s="80">
        <v>270.33333333333331</v>
      </c>
      <c r="D36" s="81">
        <v>260.33333333333331</v>
      </c>
      <c r="E36" s="81">
        <v>260.33333333333331</v>
      </c>
      <c r="F36" s="81">
        <v>262</v>
      </c>
      <c r="G36" s="81">
        <v>263.16666666666669</v>
      </c>
      <c r="H36" s="81">
        <v>275</v>
      </c>
      <c r="I36" s="81">
        <v>277.5</v>
      </c>
      <c r="J36" s="81">
        <v>278</v>
      </c>
      <c r="K36" s="81">
        <v>278</v>
      </c>
      <c r="L36" s="81">
        <v>275</v>
      </c>
      <c r="M36" s="81">
        <v>275</v>
      </c>
      <c r="N36" s="81">
        <v>250</v>
      </c>
      <c r="O36" s="81">
        <v>250</v>
      </c>
      <c r="P36" s="81">
        <v>250</v>
      </c>
      <c r="Q36" s="81">
        <v>250</v>
      </c>
      <c r="R36" s="81">
        <v>284</v>
      </c>
      <c r="S36" s="81">
        <v>284</v>
      </c>
      <c r="T36" s="81">
        <v>267</v>
      </c>
      <c r="U36" s="81">
        <v>266</v>
      </c>
      <c r="V36" s="81">
        <v>261</v>
      </c>
      <c r="W36" s="81">
        <v>269</v>
      </c>
      <c r="X36" s="81">
        <v>272</v>
      </c>
      <c r="Y36" s="81">
        <v>261</v>
      </c>
      <c r="Z36" s="81">
        <v>249</v>
      </c>
      <c r="AA36" s="81">
        <v>249</v>
      </c>
      <c r="AB36" s="81">
        <v>257</v>
      </c>
      <c r="AC36" s="81">
        <v>259</v>
      </c>
      <c r="AD36" s="81">
        <v>259</v>
      </c>
      <c r="AE36" s="81">
        <v>259</v>
      </c>
      <c r="AF36" s="81">
        <v>235</v>
      </c>
      <c r="AG36" s="81">
        <v>253.93</v>
      </c>
      <c r="AH36" s="81">
        <v>253.18</v>
      </c>
      <c r="AI36" s="81">
        <v>260</v>
      </c>
      <c r="AJ36" s="81">
        <v>260</v>
      </c>
      <c r="AK36" s="81">
        <v>255</v>
      </c>
      <c r="AL36" s="96">
        <v>260</v>
      </c>
      <c r="AM36" s="96">
        <v>280</v>
      </c>
      <c r="AN36" s="96">
        <v>269</v>
      </c>
      <c r="AO36" s="96">
        <v>277</v>
      </c>
      <c r="AP36" s="96">
        <v>277</v>
      </c>
      <c r="AQ36" s="96">
        <v>286</v>
      </c>
      <c r="AR36" s="96">
        <v>315</v>
      </c>
      <c r="AS36" s="96">
        <v>305.78999999999996</v>
      </c>
      <c r="AT36" s="96">
        <v>306.44999999999993</v>
      </c>
      <c r="AU36" s="96">
        <v>352</v>
      </c>
      <c r="AV36" s="96">
        <v>318</v>
      </c>
      <c r="AW36" s="96">
        <v>314</v>
      </c>
      <c r="AX36" s="96">
        <v>311.01249999999999</v>
      </c>
      <c r="AY36" s="96">
        <v>316.25</v>
      </c>
      <c r="AZ36" s="96">
        <v>309.5090909090909</v>
      </c>
      <c r="BA36" s="96">
        <v>308.57</v>
      </c>
      <c r="BB36" s="96">
        <v>300</v>
      </c>
      <c r="BC36" s="96">
        <v>290</v>
      </c>
      <c r="BD36" s="96">
        <v>290</v>
      </c>
      <c r="BE36" s="96">
        <v>290</v>
      </c>
      <c r="BF36" s="96">
        <v>290</v>
      </c>
      <c r="BG36" s="96">
        <v>290</v>
      </c>
      <c r="BH36" s="96">
        <v>284</v>
      </c>
      <c r="BI36" s="96">
        <v>290</v>
      </c>
      <c r="BJ36" s="96">
        <v>288</v>
      </c>
      <c r="BK36" s="96">
        <v>420</v>
      </c>
      <c r="BL36" s="96">
        <v>422.5</v>
      </c>
      <c r="BM36" s="96">
        <v>403.96</v>
      </c>
      <c r="BN36" s="96">
        <v>398</v>
      </c>
      <c r="BO36" s="96">
        <v>393</v>
      </c>
      <c r="BP36" s="86">
        <v>393</v>
      </c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</row>
    <row r="37" spans="1:97" x14ac:dyDescent="0.3">
      <c r="A37" s="78" t="s">
        <v>57</v>
      </c>
      <c r="B37" s="79"/>
      <c r="C37" s="80">
        <v>168.19</v>
      </c>
      <c r="D37" s="81">
        <v>166.88</v>
      </c>
      <c r="E37" s="81">
        <v>169.04</v>
      </c>
      <c r="F37" s="81">
        <v>167.33</v>
      </c>
      <c r="G37" s="81">
        <v>164.04</v>
      </c>
      <c r="H37" s="81">
        <v>167.17</v>
      </c>
      <c r="I37" s="81">
        <v>171.72</v>
      </c>
      <c r="J37" s="81">
        <v>174.58</v>
      </c>
      <c r="K37" s="81">
        <v>160</v>
      </c>
      <c r="L37" s="81">
        <v>185.36</v>
      </c>
      <c r="M37" s="81">
        <v>190</v>
      </c>
      <c r="N37" s="81">
        <v>186</v>
      </c>
      <c r="O37" s="81">
        <v>186</v>
      </c>
      <c r="P37" s="81">
        <v>186</v>
      </c>
      <c r="Q37" s="81">
        <v>180</v>
      </c>
      <c r="R37" s="81">
        <v>179.01</v>
      </c>
      <c r="S37" s="81">
        <v>186</v>
      </c>
      <c r="T37" s="81">
        <v>185.43</v>
      </c>
      <c r="U37" s="81">
        <v>180</v>
      </c>
      <c r="V37" s="81">
        <v>179.02</v>
      </c>
      <c r="W37" s="81">
        <v>183.85</v>
      </c>
      <c r="X37" s="81">
        <v>179.62</v>
      </c>
      <c r="Y37" s="81">
        <v>185.35</v>
      </c>
      <c r="Z37" s="81">
        <v>182.38</v>
      </c>
      <c r="AA37" s="81">
        <v>175.03</v>
      </c>
      <c r="AB37" s="81">
        <v>177.58500000000001</v>
      </c>
      <c r="AC37" s="81">
        <v>177.47666666666669</v>
      </c>
      <c r="AD37" s="81">
        <v>177.422</v>
      </c>
      <c r="AE37" s="81">
        <v>172.96428571428572</v>
      </c>
      <c r="AF37" s="81">
        <v>180.41428571428574</v>
      </c>
      <c r="AG37" s="81">
        <v>183.30333333333331</v>
      </c>
      <c r="AH37" s="81">
        <v>180.07</v>
      </c>
      <c r="AI37" s="81">
        <v>183.78</v>
      </c>
      <c r="AJ37" s="81">
        <v>184.815</v>
      </c>
      <c r="AK37" s="81">
        <v>183.01499999999999</v>
      </c>
      <c r="AL37" s="96">
        <v>195.63</v>
      </c>
      <c r="AM37" s="96">
        <v>193.78</v>
      </c>
      <c r="AN37" s="96">
        <v>195.12</v>
      </c>
      <c r="AO37" s="96">
        <v>197.01</v>
      </c>
      <c r="AP37" s="96">
        <v>189.57</v>
      </c>
      <c r="AQ37" s="96">
        <v>209.46</v>
      </c>
      <c r="AR37" s="96">
        <v>199.04</v>
      </c>
      <c r="AS37" s="96">
        <v>199.81</v>
      </c>
      <c r="AT37" s="96">
        <v>193.31</v>
      </c>
      <c r="AU37" s="96">
        <v>222.33</v>
      </c>
      <c r="AV37" s="96">
        <v>212.18</v>
      </c>
      <c r="AW37" s="96">
        <v>217.23</v>
      </c>
      <c r="AX37" s="96">
        <v>228.95</v>
      </c>
      <c r="AY37" s="96">
        <v>228.95</v>
      </c>
      <c r="AZ37" s="96">
        <v>231.23</v>
      </c>
      <c r="BA37" s="96">
        <v>234.26</v>
      </c>
      <c r="BB37" s="96">
        <v>222.76</v>
      </c>
      <c r="BC37" s="96">
        <v>172.04</v>
      </c>
      <c r="BD37" s="96">
        <v>211.50750000000002</v>
      </c>
      <c r="BE37" s="96">
        <v>205.05</v>
      </c>
      <c r="BF37" s="96">
        <v>225.17999999999998</v>
      </c>
      <c r="BG37" s="96">
        <v>224.19500000000002</v>
      </c>
      <c r="BH37" s="96">
        <v>226.86750000000001</v>
      </c>
      <c r="BI37" s="96">
        <v>235.72750000000002</v>
      </c>
      <c r="BJ37" s="96">
        <v>235.23</v>
      </c>
      <c r="BK37" s="96">
        <v>230.36</v>
      </c>
      <c r="BL37" s="96">
        <v>236.33</v>
      </c>
      <c r="BM37" s="96">
        <v>217.8</v>
      </c>
      <c r="BN37" s="96">
        <v>260.89999999999998</v>
      </c>
      <c r="BO37" s="96">
        <v>262.23</v>
      </c>
      <c r="BP37" s="86">
        <v>301.73</v>
      </c>
      <c r="BQ37" s="96"/>
      <c r="BR37" s="96"/>
      <c r="BS37" s="96"/>
      <c r="BT37" s="96"/>
      <c r="BU37" s="96"/>
      <c r="BV37" s="96"/>
      <c r="BW37" s="96"/>
      <c r="BX37" s="96"/>
      <c r="BY37" s="96"/>
      <c r="BZ37" s="96"/>
      <c r="CA37" s="96"/>
      <c r="CB37" s="96"/>
      <c r="CC37" s="96"/>
      <c r="CD37" s="96"/>
      <c r="CE37" s="96"/>
      <c r="CF37" s="96"/>
      <c r="CG37" s="96"/>
      <c r="CH37" s="96"/>
      <c r="CI37" s="96"/>
      <c r="CJ37" s="96"/>
      <c r="CK37" s="96"/>
      <c r="CL37" s="96"/>
      <c r="CM37" s="96"/>
      <c r="CN37" s="96"/>
      <c r="CO37" s="96"/>
      <c r="CP37" s="96"/>
      <c r="CQ37" s="96"/>
      <c r="CR37" s="96"/>
      <c r="CS37" s="96"/>
    </row>
    <row r="38" spans="1:97" x14ac:dyDescent="0.3">
      <c r="A38" s="82" t="s">
        <v>58</v>
      </c>
      <c r="B38" s="83"/>
      <c r="C38" s="80">
        <v>204.64</v>
      </c>
      <c r="D38" s="81">
        <v>217.6</v>
      </c>
      <c r="E38" s="81">
        <v>215.01</v>
      </c>
      <c r="F38" s="81">
        <v>231.96</v>
      </c>
      <c r="G38" s="81">
        <v>223.26</v>
      </c>
      <c r="H38" s="81">
        <v>217.52</v>
      </c>
      <c r="I38" s="81">
        <v>216.4</v>
      </c>
      <c r="J38" s="81">
        <v>201.82</v>
      </c>
      <c r="K38" s="81">
        <v>207.74</v>
      </c>
      <c r="L38" s="81">
        <v>218.53</v>
      </c>
      <c r="M38" s="81">
        <v>213.18</v>
      </c>
      <c r="N38" s="81">
        <v>221.52</v>
      </c>
      <c r="O38" s="81">
        <v>224.43</v>
      </c>
      <c r="P38" s="81">
        <v>217.89</v>
      </c>
      <c r="Q38" s="81">
        <v>219.99</v>
      </c>
      <c r="R38" s="81">
        <v>230.5</v>
      </c>
      <c r="S38" s="81">
        <v>223.35</v>
      </c>
      <c r="T38" s="81">
        <v>226.59</v>
      </c>
      <c r="U38" s="81">
        <v>226.59</v>
      </c>
      <c r="V38" s="81">
        <v>233</v>
      </c>
      <c r="W38" s="81">
        <v>232.49</v>
      </c>
      <c r="X38" s="81">
        <v>232.99</v>
      </c>
      <c r="Y38" s="81">
        <v>228.09</v>
      </c>
      <c r="Z38" s="81">
        <v>214.15</v>
      </c>
      <c r="AA38" s="81">
        <v>225.6</v>
      </c>
      <c r="AB38" s="81">
        <v>206.99</v>
      </c>
      <c r="AC38" s="81">
        <v>208.65</v>
      </c>
      <c r="AD38" s="81">
        <v>206.68</v>
      </c>
      <c r="AE38" s="81">
        <v>209.13</v>
      </c>
      <c r="AF38" s="81">
        <v>216.54</v>
      </c>
      <c r="AG38" s="81">
        <v>220.68</v>
      </c>
      <c r="AH38" s="81">
        <v>217.63</v>
      </c>
      <c r="AI38" s="81">
        <v>222.65</v>
      </c>
      <c r="AJ38" s="81">
        <v>224.05</v>
      </c>
      <c r="AK38" s="81">
        <v>229.48</v>
      </c>
      <c r="AL38" s="96">
        <v>241.34</v>
      </c>
      <c r="AM38" s="96">
        <v>249.81</v>
      </c>
      <c r="AN38" s="96">
        <v>237.39</v>
      </c>
      <c r="AO38" s="96">
        <v>249.24</v>
      </c>
      <c r="AP38" s="96">
        <v>257.07</v>
      </c>
      <c r="AQ38" s="96">
        <v>254.04</v>
      </c>
      <c r="AR38" s="96">
        <v>268.13</v>
      </c>
      <c r="AS38" s="96">
        <v>263.32</v>
      </c>
      <c r="AT38" s="96">
        <v>255.73</v>
      </c>
      <c r="AU38" s="96">
        <v>268.77999999999997</v>
      </c>
      <c r="AV38" s="96">
        <v>281.5</v>
      </c>
      <c r="AW38" s="96">
        <v>284</v>
      </c>
      <c r="AX38" s="96">
        <v>306.95999999999998</v>
      </c>
      <c r="AY38" s="96">
        <v>306.95999999999998</v>
      </c>
      <c r="AZ38" s="96">
        <v>300</v>
      </c>
      <c r="BA38" s="96">
        <v>308.57</v>
      </c>
      <c r="BB38" s="96">
        <v>299.48</v>
      </c>
      <c r="BC38" s="96">
        <v>262.55</v>
      </c>
      <c r="BD38" s="96">
        <v>252.87</v>
      </c>
      <c r="BE38" s="96">
        <v>252.32</v>
      </c>
      <c r="BF38" s="96">
        <v>242.69</v>
      </c>
      <c r="BG38" s="96">
        <v>257.8</v>
      </c>
      <c r="BH38" s="96">
        <v>258.32</v>
      </c>
      <c r="BI38" s="96">
        <v>259.45999999999998</v>
      </c>
      <c r="BJ38" s="96">
        <v>260.10000000000002</v>
      </c>
      <c r="BK38" s="96">
        <v>282.13</v>
      </c>
      <c r="BL38" s="96">
        <v>300</v>
      </c>
      <c r="BM38" s="96">
        <v>293.5</v>
      </c>
      <c r="BN38" s="96">
        <v>260.89999999999998</v>
      </c>
      <c r="BO38" s="96">
        <v>262.23</v>
      </c>
      <c r="BP38" s="86">
        <v>322.89999999999998</v>
      </c>
      <c r="BQ38" s="96"/>
      <c r="BR38" s="96"/>
      <c r="BS38" s="96"/>
      <c r="BT38" s="96"/>
      <c r="BU38" s="96"/>
      <c r="BV38" s="96"/>
      <c r="BW38" s="96"/>
      <c r="BX38" s="96"/>
      <c r="BY38" s="96"/>
      <c r="BZ38" s="96"/>
      <c r="CA38" s="96"/>
      <c r="CB38" s="96"/>
      <c r="CC38" s="96"/>
      <c r="CD38" s="96"/>
      <c r="CE38" s="96"/>
      <c r="CF38" s="96"/>
      <c r="CG38" s="96"/>
      <c r="CH38" s="96"/>
      <c r="CI38" s="96"/>
      <c r="CJ38" s="96"/>
      <c r="CK38" s="96"/>
      <c r="CL38" s="96"/>
      <c r="CM38" s="96"/>
      <c r="CN38" s="96"/>
      <c r="CO38" s="96"/>
      <c r="CP38" s="96"/>
      <c r="CQ38" s="96"/>
      <c r="CR38" s="96"/>
      <c r="CS38" s="96"/>
    </row>
    <row r="39" spans="1:97" x14ac:dyDescent="0.3">
      <c r="A39" s="84" t="s">
        <v>59</v>
      </c>
      <c r="B39" s="85"/>
      <c r="C39" s="80">
        <v>205.84193650793651</v>
      </c>
      <c r="D39" s="86">
        <v>214.45661904761906</v>
      </c>
      <c r="E39" s="86">
        <v>213.1791979949875</v>
      </c>
      <c r="F39" s="86">
        <v>211.50299603174602</v>
      </c>
      <c r="G39" s="86">
        <v>213.69665266106441</v>
      </c>
      <c r="H39" s="81">
        <v>212.2392372134039</v>
      </c>
      <c r="I39" s="81">
        <v>217.68294117647056</v>
      </c>
      <c r="J39" s="81">
        <v>214.34975308641978</v>
      </c>
      <c r="K39" s="81">
        <v>212.88387125220459</v>
      </c>
      <c r="L39" s="81">
        <v>213.83263888888894</v>
      </c>
      <c r="M39" s="81">
        <v>217.66292438271608</v>
      </c>
      <c r="N39" s="81">
        <v>212.89633432539679</v>
      </c>
      <c r="O39" s="81">
        <v>210.89345938375351</v>
      </c>
      <c r="P39" s="81">
        <v>215.26419590643272</v>
      </c>
      <c r="Q39" s="81">
        <v>212.64626543209874</v>
      </c>
      <c r="R39" s="81">
        <v>219.54639542483662</v>
      </c>
      <c r="S39" s="81">
        <v>218.97667320261439</v>
      </c>
      <c r="T39" s="81">
        <v>215.02554621848745</v>
      </c>
      <c r="U39" s="81">
        <v>215.57787114845939</v>
      </c>
      <c r="V39" s="81">
        <v>215.88382819794583</v>
      </c>
      <c r="W39" s="81">
        <v>215.94822751322752</v>
      </c>
      <c r="X39" s="81">
        <v>219.83602380952379</v>
      </c>
      <c r="Y39" s="81">
        <v>211.52121279761903</v>
      </c>
      <c r="Z39" s="81">
        <v>210.28489795918372</v>
      </c>
      <c r="AA39" s="81">
        <v>211.72633333333332</v>
      </c>
      <c r="AB39" s="81">
        <v>204.4037592592592</v>
      </c>
      <c r="AC39" s="81">
        <v>200.35893838383839</v>
      </c>
      <c r="AD39" s="81">
        <v>199.17286946386946</v>
      </c>
      <c r="AE39" s="81">
        <v>202.56502069805194</v>
      </c>
      <c r="AF39" s="81">
        <v>206.26619897959185</v>
      </c>
      <c r="AG39" s="81">
        <v>210.09178571428569</v>
      </c>
      <c r="AH39" s="81">
        <v>215.01818452380954</v>
      </c>
      <c r="AI39" s="81">
        <v>224.56707465277776</v>
      </c>
      <c r="AJ39" s="81">
        <v>224.19422395833334</v>
      </c>
      <c r="AK39" s="81">
        <v>222.88539772727273</v>
      </c>
      <c r="AL39" s="96">
        <v>229.32711979166666</v>
      </c>
      <c r="AM39" s="96">
        <v>235.06540775401069</v>
      </c>
      <c r="AN39" s="96">
        <v>234.47106297348483</v>
      </c>
      <c r="AO39" s="96">
        <v>241.49180856180854</v>
      </c>
      <c r="AP39" s="96">
        <v>246.40059523809526</v>
      </c>
      <c r="AQ39" s="96">
        <v>253.71407359307358</v>
      </c>
      <c r="AR39" s="96">
        <v>264.39525108225104</v>
      </c>
      <c r="AS39" s="96">
        <v>262.30755208333335</v>
      </c>
      <c r="AT39" s="96">
        <v>267.43628551136362</v>
      </c>
      <c r="AU39" s="96">
        <v>276.19667340067343</v>
      </c>
      <c r="AV39" s="96">
        <v>278.40419913419913</v>
      </c>
      <c r="AW39" s="96">
        <v>274.4526325757576</v>
      </c>
      <c r="AX39" s="96">
        <v>275.74177777777771</v>
      </c>
      <c r="AY39" s="96">
        <v>278.02274509803919</v>
      </c>
      <c r="AZ39" s="96">
        <v>276.07265050505049</v>
      </c>
      <c r="BA39" s="96">
        <v>279.0943333333334</v>
      </c>
      <c r="BB39" s="96">
        <v>275.32266666666669</v>
      </c>
      <c r="BC39" s="96">
        <v>251.3016111111111</v>
      </c>
      <c r="BD39" s="96">
        <v>256.8413888888889</v>
      </c>
      <c r="BE39" s="96">
        <v>256.5702380952381</v>
      </c>
      <c r="BF39" s="96">
        <v>260.84839285714281</v>
      </c>
      <c r="BG39" s="96">
        <v>258.74608974358978</v>
      </c>
      <c r="BH39" s="96">
        <v>262.18006944444443</v>
      </c>
      <c r="BI39" s="96">
        <v>264.74993055555552</v>
      </c>
      <c r="BJ39" s="96">
        <v>264.34579059829053</v>
      </c>
      <c r="BK39" s="96">
        <v>303.18985925925921</v>
      </c>
      <c r="BL39" s="96">
        <v>340.34607142857141</v>
      </c>
      <c r="BM39" s="96">
        <v>340.05289285714287</v>
      </c>
      <c r="BN39" s="96">
        <v>344.62237244897955</v>
      </c>
      <c r="BO39" s="96">
        <v>344.99696428571434</v>
      </c>
      <c r="BP39" s="86">
        <v>343.74437500000005</v>
      </c>
      <c r="BQ39" s="96"/>
      <c r="BR39" s="96"/>
      <c r="BS39" s="96"/>
      <c r="BT39" s="96"/>
      <c r="BU39" s="96"/>
      <c r="BV39" s="96"/>
      <c r="BW39" s="96"/>
      <c r="BX39" s="96"/>
      <c r="BY39" s="96"/>
      <c r="BZ39" s="96"/>
      <c r="CA39" s="96"/>
      <c r="CB39" s="96"/>
      <c r="CC39" s="96"/>
      <c r="CD39" s="96"/>
      <c r="CE39" s="96"/>
      <c r="CF39" s="96"/>
      <c r="CG39" s="96"/>
      <c r="CH39" s="96"/>
      <c r="CI39" s="96"/>
      <c r="CJ39" s="96"/>
      <c r="CK39" s="96"/>
      <c r="CL39" s="96"/>
      <c r="CM39" s="96"/>
      <c r="CN39" s="96"/>
      <c r="CO39" s="96"/>
      <c r="CP39" s="96"/>
      <c r="CQ39" s="96"/>
      <c r="CR39" s="96"/>
      <c r="CS39" s="96"/>
    </row>
    <row r="42" spans="1:97" ht="14.4" x14ac:dyDescent="0.3">
      <c r="B42" s="4" t="s">
        <v>85</v>
      </c>
      <c r="C42" s="4"/>
      <c r="D42" s="4"/>
      <c r="E42" s="4"/>
      <c r="F42" s="4"/>
      <c r="G42" s="4"/>
    </row>
  </sheetData>
  <conditionalFormatting sqref="E12">
    <cfRule type="cellIs" dxfId="37" priority="204" stopIfTrue="1" operator="greaterThanOrEqual">
      <formula>0</formula>
    </cfRule>
    <cfRule type="cellIs" dxfId="36" priority="205" stopIfTrue="1" operator="lessThan">
      <formula>0</formula>
    </cfRule>
  </conditionalFormatting>
  <conditionalFormatting sqref="D12">
    <cfRule type="cellIs" dxfId="35" priority="203" stopIfTrue="1" operator="lessThan">
      <formula>0</formula>
    </cfRule>
  </conditionalFormatting>
  <conditionalFormatting sqref="E13 E22:E23 E17 E27:E28">
    <cfRule type="cellIs" dxfId="34" priority="151" stopIfTrue="1" operator="greaterThanOrEqual">
      <formula>0</formula>
    </cfRule>
    <cfRule type="cellIs" dxfId="33" priority="152" stopIfTrue="1" operator="lessThan">
      <formula>0</formula>
    </cfRule>
  </conditionalFormatting>
  <conditionalFormatting sqref="D22:D23 D17 D27:D28">
    <cfRule type="cellIs" dxfId="32" priority="150" stopIfTrue="1" operator="lessThan">
      <formula>0</formula>
    </cfRule>
  </conditionalFormatting>
  <conditionalFormatting sqref="D13">
    <cfRule type="cellIs" dxfId="31" priority="99" stopIfTrue="1" operator="lessThan">
      <formula>0</formula>
    </cfRule>
  </conditionalFormatting>
  <conditionalFormatting sqref="C16">
    <cfRule type="cellIs" dxfId="30" priority="76" stopIfTrue="1" operator="lessThan">
      <formula>0</formula>
    </cfRule>
  </conditionalFormatting>
  <conditionalFormatting sqref="E26">
    <cfRule type="cellIs" dxfId="29" priority="48" stopIfTrue="1" operator="greaterThanOrEqual">
      <formula>0</formula>
    </cfRule>
    <cfRule type="cellIs" dxfId="28" priority="49" stopIfTrue="1" operator="lessThan">
      <formula>0</formula>
    </cfRule>
  </conditionalFormatting>
  <conditionalFormatting sqref="D26">
    <cfRule type="cellIs" dxfId="27" priority="47" stopIfTrue="1" operator="lessThan">
      <formula>0</formula>
    </cfRule>
  </conditionalFormatting>
  <conditionalFormatting sqref="E29">
    <cfRule type="cellIs" dxfId="26" priority="45" stopIfTrue="1" operator="greaterThanOrEqual">
      <formula>0</formula>
    </cfRule>
    <cfRule type="cellIs" dxfId="25" priority="46" stopIfTrue="1" operator="lessThan">
      <formula>0</formula>
    </cfRule>
  </conditionalFormatting>
  <conditionalFormatting sqref="D29">
    <cfRule type="cellIs" dxfId="24" priority="44" stopIfTrue="1" operator="lessThan">
      <formula>0</formula>
    </cfRule>
  </conditionalFormatting>
  <conditionalFormatting sqref="E16">
    <cfRule type="cellIs" dxfId="23" priority="43" stopIfTrue="1" operator="lessThan">
      <formula>0</formula>
    </cfRule>
  </conditionalFormatting>
  <conditionalFormatting sqref="E19">
    <cfRule type="cellIs" dxfId="22" priority="40" stopIfTrue="1" operator="greaterThanOrEqual">
      <formula>0</formula>
    </cfRule>
    <cfRule type="cellIs" dxfId="21" priority="41" stopIfTrue="1" operator="lessThan">
      <formula>0</formula>
    </cfRule>
  </conditionalFormatting>
  <conditionalFormatting sqref="D19">
    <cfRule type="cellIs" dxfId="20" priority="39" stopIfTrue="1" operator="lessThan">
      <formula>0</formula>
    </cfRule>
  </conditionalFormatting>
  <conditionalFormatting sqref="D14">
    <cfRule type="cellIs" dxfId="19" priority="29" stopIfTrue="1" operator="lessThan">
      <formula>0</formula>
    </cfRule>
  </conditionalFormatting>
  <conditionalFormatting sqref="E14">
    <cfRule type="cellIs" dxfId="18" priority="28" stopIfTrue="1" operator="lessThan">
      <formula>0</formula>
    </cfRule>
  </conditionalFormatting>
  <conditionalFormatting sqref="D15">
    <cfRule type="cellIs" dxfId="17" priority="22" stopIfTrue="1" operator="lessThan">
      <formula>0</formula>
    </cfRule>
  </conditionalFormatting>
  <conditionalFormatting sqref="D18">
    <cfRule type="cellIs" dxfId="16" priority="20" stopIfTrue="1" operator="lessThan">
      <formula>0</formula>
    </cfRule>
  </conditionalFormatting>
  <conditionalFormatting sqref="D20">
    <cfRule type="cellIs" dxfId="15" priority="18" stopIfTrue="1" operator="lessThan">
      <formula>0</formula>
    </cfRule>
  </conditionalFormatting>
  <conditionalFormatting sqref="D21">
    <cfRule type="cellIs" dxfId="14" priority="15" stopIfTrue="1" operator="lessThan">
      <formula>0</formula>
    </cfRule>
  </conditionalFormatting>
  <conditionalFormatting sqref="E21">
    <cfRule type="cellIs" dxfId="13" priority="14" stopIfTrue="1" operator="lessThan">
      <formula>0</formula>
    </cfRule>
  </conditionalFormatting>
  <conditionalFormatting sqref="C22">
    <cfRule type="cellIs" dxfId="12" priority="13" stopIfTrue="1" operator="lessThan">
      <formula>0</formula>
    </cfRule>
  </conditionalFormatting>
  <conditionalFormatting sqref="D24:D25">
    <cfRule type="cellIs" dxfId="11" priority="12" stopIfTrue="1" operator="lessThan">
      <formula>0</formula>
    </cfRule>
  </conditionalFormatting>
  <conditionalFormatting sqref="E25">
    <cfRule type="cellIs" dxfId="10" priority="11" stopIfTrue="1" operator="lessThan">
      <formula>0</formula>
    </cfRule>
  </conditionalFormatting>
  <conditionalFormatting sqref="C24 C26">
    <cfRule type="cellIs" dxfId="9" priority="10" stopIfTrue="1" operator="lessThan">
      <formula>0</formula>
    </cfRule>
  </conditionalFormatting>
  <conditionalFormatting sqref="E15">
    <cfRule type="cellIs" dxfId="8" priority="8" stopIfTrue="1" operator="greaterThanOrEqual">
      <formula>0</formula>
    </cfRule>
    <cfRule type="cellIs" dxfId="7" priority="9" stopIfTrue="1" operator="lessThan">
      <formula>0</formula>
    </cfRule>
  </conditionalFormatting>
  <conditionalFormatting sqref="E20">
    <cfRule type="cellIs" dxfId="6" priority="6" stopIfTrue="1" operator="greaterThanOrEqual">
      <formula>0</formula>
    </cfRule>
    <cfRule type="cellIs" dxfId="5" priority="7" stopIfTrue="1" operator="lessThan">
      <formula>0</formula>
    </cfRule>
  </conditionalFormatting>
  <conditionalFormatting sqref="E18">
    <cfRule type="cellIs" dxfId="4" priority="4" stopIfTrue="1" operator="greaterThanOrEqual">
      <formula>0</formula>
    </cfRule>
    <cfRule type="cellIs" dxfId="3" priority="5" stopIfTrue="1" operator="lessThan">
      <formula>0</formula>
    </cfRule>
  </conditionalFormatting>
  <conditionalFormatting sqref="C14">
    <cfRule type="cellIs" dxfId="2" priority="3" stopIfTrue="1" operator="lessThan">
      <formula>0</formula>
    </cfRule>
  </conditionalFormatting>
  <conditionalFormatting sqref="C21">
    <cfRule type="cellIs" dxfId="1" priority="2" stopIfTrue="1" operator="lessThan">
      <formula>0</formula>
    </cfRule>
  </conditionalFormatting>
  <conditionalFormatting sqref="C2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12</vt:i4>
      </vt:variant>
    </vt:vector>
  </HeadingPairs>
  <TitlesOfParts>
    <vt:vector size="17" baseType="lpstr">
      <vt:lpstr>Osnovni obrazec </vt:lpstr>
      <vt:lpstr>Pšenica</vt:lpstr>
      <vt:lpstr>Pšenica_SLO-EU</vt:lpstr>
      <vt:lpstr>Koruza</vt:lpstr>
      <vt:lpstr>Koruza_SLO-EU</vt:lpstr>
      <vt:lpstr>Pšenica!_ftnref1</vt:lpstr>
      <vt:lpstr>Pšenica!_Toc374711662</vt:lpstr>
      <vt:lpstr>'Pšenica_SLO-EU'!_Toc374711663</vt:lpstr>
      <vt:lpstr>'Koruza_SLO-EU'!_Toc374711665</vt:lpstr>
      <vt:lpstr>Pšenica!_Toc374711666</vt:lpstr>
      <vt:lpstr>Pšenica!_Toc374711668</vt:lpstr>
      <vt:lpstr>'Koruza_SLO-EU'!_Toc374711673</vt:lpstr>
      <vt:lpstr>Pšenica!_Toc374711674</vt:lpstr>
      <vt:lpstr>Pšenica!_Toc374711675</vt:lpstr>
      <vt:lpstr>'Pšenica_SLO-EU'!_Toc86546908</vt:lpstr>
      <vt:lpstr>'Koruza_SLO-EU'!_Toc86546909</vt:lpstr>
      <vt:lpstr>'Pšenica_SLO-EU'!teden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Gašper Nađ</cp:lastModifiedBy>
  <cp:lastPrinted>2020-11-11T16:52:22Z</cp:lastPrinted>
  <dcterms:created xsi:type="dcterms:W3CDTF">2004-05-26T12:22:01Z</dcterms:created>
  <dcterms:modified xsi:type="dcterms:W3CDTF">2022-04-26T13:31:07Z</dcterms:modified>
</cp:coreProperties>
</file>