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3D75B266-5865-4948-B618-AE862B9C3E4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9" i="2"/>
  <c r="I8" i="2"/>
  <c r="I7" i="2"/>
  <c r="I10" i="2" l="1"/>
</calcChain>
</file>

<file path=xl/sharedStrings.xml><?xml version="1.0" encoding="utf-8"?>
<sst xmlns="http://schemas.openxmlformats.org/spreadsheetml/2006/main" count="265" uniqueCount="123">
  <si>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</si>
  <si>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</si>
  <si>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</si>
  <si>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</si>
  <si>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</si>
  <si>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</si>
  <si>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</si>
  <si>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</si>
  <si>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</si>
  <si>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</si>
  <si>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</si>
  <si>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</si>
  <si>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</si>
  <si>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</si>
  <si>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</si>
  <si>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</si>
  <si>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</si>
  <si>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</si>
  <si>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</si>
  <si>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</si>
  <si>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</si>
  <si>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</si>
  <si>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</si>
  <si>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</si>
  <si>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</si>
  <si>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</si>
  <si>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</si>
  <si>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</si>
  <si>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</si>
  <si>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</si>
  <si>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</si>
  <si>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</si>
  <si>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</si>
  <si>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</si>
  <si>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</si>
  <si>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</si>
  <si>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</si>
  <si>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</si>
  <si>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</si>
  <si>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</si>
  <si>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</si>
  <si>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</si>
  <si>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</si>
  <si>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</si>
  <si>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</si>
  <si>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</si>
  <si>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</si>
  <si>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</si>
  <si>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</si>
  <si>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</si>
  <si>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</si>
  <si>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</si>
  <si>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</si>
  <si>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</si>
  <si>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</si>
  <si>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</si>
  <si>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</si>
  <si>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</si>
  <si>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</si>
  <si>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</si>
  <si>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</si>
  <si>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</si>
  <si>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</si>
  <si>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</si>
  <si>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</si>
  <si>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</si>
  <si>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</si>
  <si>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</si>
  <si>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</si>
  <si>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</si>
  <si>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</si>
  <si>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</si>
  <si>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</si>
  <si>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</si>
  <si>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</si>
  <si>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</si>
  <si>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</si>
  <si>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</si>
  <si>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</si>
  <si>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</si>
  <si>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</si>
  <si>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</si>
  <si>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</si>
  <si>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</si>
  <si>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</si>
  <si>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</si>
  <si>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</si>
  <si>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</si>
  <si>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</si>
  <si>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</si>
  <si>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</si>
  <si>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</si>
  <si>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</si>
  <si>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</si>
  <si>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</si>
  <si>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</si>
  <si>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</si>
  <si>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</si>
  <si>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</si>
  <si>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</si>
  <si>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</si>
  <si>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</si>
  <si>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</si>
  <si>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</si>
  <si>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</si>
  <si>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</si>
  <si>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</si>
  <si>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PODATKOV IZ EVROPSKE KOMISIJE ZA 12 TEDEN, DO SREDE 12.00 NI BILO. BODO VNEŠENI NAKNADNO.</t>
  </si>
  <si>
    <t>Grafikon 1: Prikaz skupne količine jajc po načinih reje za 15. teden (11.4.2022-17.4.2022)</t>
  </si>
  <si>
    <t>Datum: 26.4.2022</t>
  </si>
  <si>
    <t>Tabela 1: Slovenske in EU cene konzumnih kategorije M in L  jajc za 15. teden (11.4.2022-17.4.2022)</t>
  </si>
  <si>
    <t>Tabela 1: Slovenske in EU[1] cene 65% piščancev za 15. teden (11.4.2022-17.4.2022)</t>
  </si>
  <si>
    <t>Teden: 16. teden (18.4.2022-24.4.2022)</t>
  </si>
  <si>
    <t>Tabela 1:  Primerjava cen jajc za baterijsko rejo za 16. teden (18.4.2022-24.4.2022)</t>
  </si>
  <si>
    <t>Tabela 3:  Primerjava cen cen jajc za hlevsko rejo za 16. teden (18.4.2022-24.4.2022)</t>
  </si>
  <si>
    <t>Tabela 4:  Primerjava cen cen jajc za prosto rejo za 16. teden (18.4.2022-24.4.2022)</t>
  </si>
  <si>
    <t>Tabela 5:  Primerjava cen cen jajc za ekološko rejo za 16. teden (18.4.2022-24.4.2022)</t>
  </si>
  <si>
    <t xml:space="preserve">N.P. </t>
  </si>
  <si>
    <t>Številka: 3305-8/2022/139</t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</si>
  <si>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</si>
  <si>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16. teden (18.4.2022-24.4.2022)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</si>
  <si>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16. teden (18.4.2022-24.4.2022)</t>
    </r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</si>
  <si>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16. teden (18.4.2022-24.4.2022)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</si>
</sst>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2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2" fontId="27" fillId="0" borderId="23" xfId="0" applyNumberFormat="1" applyFont="1" applyFill="1" applyBorder="1" applyAlignment="1">
      <alignment horizontal="center"/>
    </xf>
    <xf numFmtId="10" fontId="27" fillId="0" borderId="24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4" fontId="27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2" fontId="12" fillId="0" borderId="21" xfId="0" applyNumberFormat="1" applyFont="1" applyBorder="1" applyAlignment="1">
      <alignment horizontal="center"/>
    </xf>
    <xf numFmtId="10" fontId="12" fillId="0" borderId="26" xfId="0" applyNumberFormat="1" applyFont="1" applyBorder="1" applyAlignment="1">
      <alignment horizontal="center"/>
    </xf>
    <xf numFmtId="40" fontId="12" fillId="2" borderId="1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10" fontId="26" fillId="0" borderId="22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0" fontId="0" fillId="2" borderId="1" xfId="0" applyNumberFormat="1" applyFont="1" applyFill="1" applyBorder="1" applyAlignment="1">
      <alignment horizontal="center"/>
    </xf>
    <xf numFmtId="10" fontId="0" fillId="2" borderId="22" xfId="2" applyNumberFormat="1" applyFont="1" applyFill="1" applyBorder="1" applyAlignment="1">
      <alignment horizontal="center" wrapText="1"/>
    </xf>
    <xf numFmtId="10" fontId="12" fillId="2" borderId="24" xfId="2" applyNumberFormat="1" applyFont="1" applyFill="1" applyBorder="1" applyAlignment="1">
      <alignment horizontal="center" wrapText="1"/>
    </xf>
    <xf numFmtId="40" fontId="11" fillId="2" borderId="21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REJE'!$C$40:$C$55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REJE'!$E$40:$E$55</c:f>
              <c:numCache>
                <c:formatCode>0.00</c:formatCode>
                <c:ptCount val="16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REJE'!$C$40:$C$55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REJE'!$E$61:$E$76</c:f>
              <c:numCache>
                <c:formatCode>0.00</c:formatCode>
                <c:ptCount val="16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REJE'!$E$81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REJE'!$C$40:$C$55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REJE'!$E$82:$E$97</c:f>
              <c:numCache>
                <c:formatCode>0.00</c:formatCode>
                <c:ptCount val="16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REJE'!$E$102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REJE'!$C$40:$C$55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REJE'!$E$103:$E$118</c:f>
              <c:numCache>
                <c:formatCode>0.00</c:formatCode>
                <c:ptCount val="16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210710</c:v>
                </c:pt>
                <c:pt idx="1">
                  <c:v>2729188</c:v>
                </c:pt>
                <c:pt idx="2">
                  <c:v>80634</c:v>
                </c:pt>
                <c:pt idx="3">
                  <c:v>131260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PERUTNINA!$C$6:$C$21</c:f>
              <c:numCache>
                <c:formatCode>#,##0</c:formatCode>
                <c:ptCount val="16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PERUTNINA!$D$6:$D$21</c:f>
              <c:numCache>
                <c:formatCode>0.00</c:formatCode>
                <c:ptCount val="16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PERUTNINA!$B$47:$B$62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PERUTNINA!$C$47:$C$62</c:f>
              <c:numCache>
                <c:formatCode>#,##0</c:formatCode>
                <c:ptCount val="16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PERUTNINA!$D$46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PERUTNINA!$B$47:$B$62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PERUTNINA!$D$47:$D$62</c:f>
              <c:numCache>
                <c:formatCode>0.00</c:formatCode>
                <c:ptCount val="16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PERUTNINA!$B$87:$B$102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PERUTNINA!$C$87:$C$102</c:f>
              <c:numCache>
                <c:formatCode>#,##0</c:formatCode>
                <c:ptCount val="16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PERUTNINA!$D$86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PERUTNINA!$B$87:$B$102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PERUTNINA!$D$87:$D$102</c:f>
              <c:numCache>
                <c:formatCode>0.00</c:formatCode>
                <c:ptCount val="16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L'!$AM$43:$CL$43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'SLOVENSKE IN EU CENE M IN L'!$AM$44:$CL$44</c:f>
              <c:numCache>
                <c:formatCode>0.00</c:formatCode>
                <c:ptCount val="52"/>
                <c:pt idx="0">
                  <c:v>132.00283175999996</c:v>
                </c:pt>
                <c:pt idx="1">
                  <c:v>128.53012101000002</c:v>
                </c:pt>
                <c:pt idx="2">
                  <c:v>126.41535405</c:v>
                </c:pt>
                <c:pt idx="3">
                  <c:v>125.78733913999999</c:v>
                </c:pt>
                <c:pt idx="4">
                  <c:v>125.53972583999997</c:v>
                </c:pt>
                <c:pt idx="5">
                  <c:v>125.41171131999995</c:v>
                </c:pt>
                <c:pt idx="6">
                  <c:v>124.768</c:v>
                </c:pt>
                <c:pt idx="7">
                  <c:v>126.43</c:v>
                </c:pt>
                <c:pt idx="8">
                  <c:v>126.76</c:v>
                </c:pt>
                <c:pt idx="9">
                  <c:v>126.19</c:v>
                </c:pt>
                <c:pt idx="10">
                  <c:v>125.97</c:v>
                </c:pt>
                <c:pt idx="11">
                  <c:v>124.91964299999999</c:v>
                </c:pt>
                <c:pt idx="12">
                  <c:v>121.9225</c:v>
                </c:pt>
                <c:pt idx="13">
                  <c:v>122.10567275000002</c:v>
                </c:pt>
                <c:pt idx="14">
                  <c:v>119.65929932</c:v>
                </c:pt>
                <c:pt idx="15">
                  <c:v>120.29953257000001</c:v>
                </c:pt>
                <c:pt idx="16">
                  <c:v>120.47252366000004</c:v>
                </c:pt>
                <c:pt idx="17">
                  <c:v>120.75616249000001</c:v>
                </c:pt>
                <c:pt idx="18">
                  <c:v>122.27372454000005</c:v>
                </c:pt>
                <c:pt idx="19">
                  <c:v>124.33215688000006</c:v>
                </c:pt>
                <c:pt idx="20">
                  <c:v>124.33215688000006</c:v>
                </c:pt>
                <c:pt idx="21">
                  <c:v>133.68512699000001</c:v>
                </c:pt>
                <c:pt idx="22">
                  <c:v>134.95850349999998</c:v>
                </c:pt>
                <c:pt idx="23">
                  <c:v>135.02059413352495</c:v>
                </c:pt>
                <c:pt idx="24">
                  <c:v>137.31534092000004</c:v>
                </c:pt>
                <c:pt idx="25">
                  <c:v>137.41144259000006</c:v>
                </c:pt>
                <c:pt idx="26">
                  <c:v>137.90759383000005</c:v>
                </c:pt>
                <c:pt idx="27">
                  <c:v>138.52046035999999</c:v>
                </c:pt>
                <c:pt idx="28">
                  <c:v>139.07578910000007</c:v>
                </c:pt>
                <c:pt idx="29">
                  <c:v>139.27512810000005</c:v>
                </c:pt>
                <c:pt idx="30">
                  <c:v>139.62574894000008</c:v>
                </c:pt>
                <c:pt idx="31">
                  <c:v>140.17017120000006</c:v>
                </c:pt>
                <c:pt idx="32">
                  <c:v>141.20049232000002</c:v>
                </c:pt>
                <c:pt idx="33">
                  <c:v>143.61409527000006</c:v>
                </c:pt>
                <c:pt idx="34">
                  <c:v>145.10102087000007</c:v>
                </c:pt>
                <c:pt idx="35">
                  <c:v>146.98373023000002</c:v>
                </c:pt>
                <c:pt idx="36">
                  <c:v>146.95847313000007</c:v>
                </c:pt>
                <c:pt idx="37">
                  <c:v>145.15722129000005</c:v>
                </c:pt>
                <c:pt idx="38">
                  <c:v>143.84198882000007</c:v>
                </c:pt>
                <c:pt idx="39">
                  <c:v>143.32389530000003</c:v>
                </c:pt>
                <c:pt idx="40">
                  <c:v>142.10529191000006</c:v>
                </c:pt>
                <c:pt idx="41">
                  <c:v>143.26866342000002</c:v>
                </c:pt>
                <c:pt idx="42">
                  <c:v>145.64820433000006</c:v>
                </c:pt>
                <c:pt idx="43">
                  <c:v>146.54454572000003</c:v>
                </c:pt>
                <c:pt idx="44">
                  <c:v>151.14809655000008</c:v>
                </c:pt>
                <c:pt idx="45">
                  <c:v>153.62003335000006</c:v>
                </c:pt>
                <c:pt idx="46">
                  <c:v>160.14222480000006</c:v>
                </c:pt>
                <c:pt idx="47">
                  <c:v>168.46473870000005</c:v>
                </c:pt>
                <c:pt idx="48">
                  <c:v>178.91884198</c:v>
                </c:pt>
                <c:pt idx="49">
                  <c:v>185.79241952000001</c:v>
                </c:pt>
                <c:pt idx="50">
                  <c:v>191.10332668000007</c:v>
                </c:pt>
                <c:pt idx="51">
                  <c:v>193.01991247999999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L'!$AM$43:$CL$43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'SLOVENSKE IN EU CENE M IN L'!$AM$45:$CL$45</c:f>
              <c:numCache>
                <c:formatCode>0.00</c:formatCode>
                <c:ptCount val="52"/>
                <c:pt idx="0">
                  <c:v>194.04740000000001</c:v>
                </c:pt>
                <c:pt idx="1">
                  <c:v>195.91250000000002</c:v>
                </c:pt>
                <c:pt idx="2">
                  <c:v>197.1875</c:v>
                </c:pt>
                <c:pt idx="3">
                  <c:v>197.05510000000001</c:v>
                </c:pt>
                <c:pt idx="4">
                  <c:v>197.4785</c:v>
                </c:pt>
                <c:pt idx="5">
                  <c:v>197.26340000000002</c:v>
                </c:pt>
                <c:pt idx="6">
                  <c:v>196.82070000000002</c:v>
                </c:pt>
                <c:pt idx="7">
                  <c:v>197.96260000000001</c:v>
                </c:pt>
                <c:pt idx="8">
                  <c:v>192.72</c:v>
                </c:pt>
                <c:pt idx="9">
                  <c:v>198.1858</c:v>
                </c:pt>
                <c:pt idx="10">
                  <c:v>246.3605</c:v>
                </c:pt>
                <c:pt idx="11">
                  <c:v>197.60670000000002</c:v>
                </c:pt>
                <c:pt idx="12">
                  <c:v>195.56560000000002</c:v>
                </c:pt>
                <c:pt idx="13">
                  <c:v>195.0428</c:v>
                </c:pt>
                <c:pt idx="14">
                  <c:v>193.2722</c:v>
                </c:pt>
                <c:pt idx="15">
                  <c:v>196.00970000000001</c:v>
                </c:pt>
                <c:pt idx="16">
                  <c:v>190.42000000000002</c:v>
                </c:pt>
                <c:pt idx="17">
                  <c:v>186</c:v>
                </c:pt>
                <c:pt idx="18">
                  <c:v>194.1447</c:v>
                </c:pt>
                <c:pt idx="19">
                  <c:v>194.30430000000001</c:v>
                </c:pt>
                <c:pt idx="20">
                  <c:v>199.06</c:v>
                </c:pt>
                <c:pt idx="21">
                  <c:v>198.97</c:v>
                </c:pt>
                <c:pt idx="22">
                  <c:v>198.57</c:v>
                </c:pt>
                <c:pt idx="23">
                  <c:v>198.3</c:v>
                </c:pt>
                <c:pt idx="24">
                  <c:v>201.34</c:v>
                </c:pt>
                <c:pt idx="25">
                  <c:v>201.08100000000002</c:v>
                </c:pt>
                <c:pt idx="26">
                  <c:v>202.98000000000002</c:v>
                </c:pt>
                <c:pt idx="27">
                  <c:v>202.85640000000001</c:v>
                </c:pt>
                <c:pt idx="28">
                  <c:v>198.26</c:v>
                </c:pt>
                <c:pt idx="29">
                  <c:v>205.25650000000002</c:v>
                </c:pt>
                <c:pt idx="30">
                  <c:v>207.04580000000001</c:v>
                </c:pt>
                <c:pt idx="31">
                  <c:v>203.387</c:v>
                </c:pt>
                <c:pt idx="32">
                  <c:v>202.42000000000002</c:v>
                </c:pt>
                <c:pt idx="33">
                  <c:v>202.45000000000002</c:v>
                </c:pt>
                <c:pt idx="34">
                  <c:v>203.17000000000002</c:v>
                </c:pt>
                <c:pt idx="35">
                  <c:v>203.17000000000002</c:v>
                </c:pt>
                <c:pt idx="36">
                  <c:v>207.5</c:v>
                </c:pt>
                <c:pt idx="37">
                  <c:v>208.70000000000002</c:v>
                </c:pt>
                <c:pt idx="38">
                  <c:v>205.67000000000002</c:v>
                </c:pt>
                <c:pt idx="39">
                  <c:v>203.97</c:v>
                </c:pt>
                <c:pt idx="40">
                  <c:v>204.76</c:v>
                </c:pt>
                <c:pt idx="41">
                  <c:v>204.76</c:v>
                </c:pt>
                <c:pt idx="42">
                  <c:v>207.14000000000001</c:v>
                </c:pt>
                <c:pt idx="43">
                  <c:v>207.14000000000001</c:v>
                </c:pt>
                <c:pt idx="44">
                  <c:v>212.70000000000002</c:v>
                </c:pt>
                <c:pt idx="45">
                  <c:v>216.67000000000002</c:v>
                </c:pt>
                <c:pt idx="46">
                  <c:v>221.43</c:v>
                </c:pt>
                <c:pt idx="47">
                  <c:v>228.17000000000002</c:v>
                </c:pt>
                <c:pt idx="48">
                  <c:v>228.97</c:v>
                </c:pt>
                <c:pt idx="49">
                  <c:v>239.77</c:v>
                </c:pt>
                <c:pt idx="50">
                  <c:v>254.21</c:v>
                </c:pt>
                <c:pt idx="51">
                  <c:v>261.79000000000002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L'!$AM$43:$CL$43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'SLOVENSKE IN EU CENE M IN L'!$AM$46:$CL$46</c:f>
              <c:numCache>
                <c:formatCode>0.00</c:formatCode>
                <c:ptCount val="52"/>
                <c:pt idx="0">
                  <c:v>94.39</c:v>
                </c:pt>
                <c:pt idx="1">
                  <c:v>92.04</c:v>
                </c:pt>
                <c:pt idx="2">
                  <c:v>88.070000000000007</c:v>
                </c:pt>
                <c:pt idx="3">
                  <c:v>86.89</c:v>
                </c:pt>
                <c:pt idx="4">
                  <c:v>83.546400000000006</c:v>
                </c:pt>
                <c:pt idx="5">
                  <c:v>84.55</c:v>
                </c:pt>
                <c:pt idx="6">
                  <c:v>80.263800000000003</c:v>
                </c:pt>
                <c:pt idx="7">
                  <c:v>77.047800000000009</c:v>
                </c:pt>
                <c:pt idx="8">
                  <c:v>81.087000000000003</c:v>
                </c:pt>
                <c:pt idx="9">
                  <c:v>84.83</c:v>
                </c:pt>
                <c:pt idx="10">
                  <c:v>84.63</c:v>
                </c:pt>
                <c:pt idx="11">
                  <c:v>83.570000000000007</c:v>
                </c:pt>
                <c:pt idx="12">
                  <c:v>83.3</c:v>
                </c:pt>
                <c:pt idx="13">
                  <c:v>83.64</c:v>
                </c:pt>
                <c:pt idx="14">
                  <c:v>82.49</c:v>
                </c:pt>
                <c:pt idx="15">
                  <c:v>86.16</c:v>
                </c:pt>
                <c:pt idx="16">
                  <c:v>85.26</c:v>
                </c:pt>
                <c:pt idx="17">
                  <c:v>85.65</c:v>
                </c:pt>
                <c:pt idx="18">
                  <c:v>87.8</c:v>
                </c:pt>
                <c:pt idx="19">
                  <c:v>90.69</c:v>
                </c:pt>
                <c:pt idx="20">
                  <c:v>90.69</c:v>
                </c:pt>
                <c:pt idx="21">
                  <c:v>102.33380000000001</c:v>
                </c:pt>
                <c:pt idx="22">
                  <c:v>100.43</c:v>
                </c:pt>
                <c:pt idx="23">
                  <c:v>104.21</c:v>
                </c:pt>
                <c:pt idx="24">
                  <c:v>110.15</c:v>
                </c:pt>
                <c:pt idx="25">
                  <c:v>104.9</c:v>
                </c:pt>
                <c:pt idx="26">
                  <c:v>105.65</c:v>
                </c:pt>
                <c:pt idx="27">
                  <c:v>107.8</c:v>
                </c:pt>
                <c:pt idx="28">
                  <c:v>107.75</c:v>
                </c:pt>
                <c:pt idx="29">
                  <c:v>111.25</c:v>
                </c:pt>
                <c:pt idx="30">
                  <c:v>110.26</c:v>
                </c:pt>
                <c:pt idx="31">
                  <c:v>110.83</c:v>
                </c:pt>
                <c:pt idx="32">
                  <c:v>111.62</c:v>
                </c:pt>
                <c:pt idx="33">
                  <c:v>111.89</c:v>
                </c:pt>
                <c:pt idx="34">
                  <c:v>111.54</c:v>
                </c:pt>
                <c:pt idx="35">
                  <c:v>111.93</c:v>
                </c:pt>
                <c:pt idx="36">
                  <c:v>110.85000000000001</c:v>
                </c:pt>
                <c:pt idx="37">
                  <c:v>112.04</c:v>
                </c:pt>
                <c:pt idx="38">
                  <c:v>110.59</c:v>
                </c:pt>
                <c:pt idx="39">
                  <c:v>109.62</c:v>
                </c:pt>
                <c:pt idx="40">
                  <c:v>108.71000000000001</c:v>
                </c:pt>
                <c:pt idx="41">
                  <c:v>110.86</c:v>
                </c:pt>
                <c:pt idx="42">
                  <c:v>112.52</c:v>
                </c:pt>
                <c:pt idx="43">
                  <c:v>110.61890000000001</c:v>
                </c:pt>
                <c:pt idx="44">
                  <c:v>117.709</c:v>
                </c:pt>
                <c:pt idx="45">
                  <c:v>113.8708</c:v>
                </c:pt>
                <c:pt idx="46">
                  <c:v>117.23280000000001</c:v>
                </c:pt>
                <c:pt idx="47">
                  <c:v>123.7367</c:v>
                </c:pt>
                <c:pt idx="48">
                  <c:v>124.105</c:v>
                </c:pt>
                <c:pt idx="49">
                  <c:v>128.9178</c:v>
                </c:pt>
                <c:pt idx="50">
                  <c:v>143.85</c:v>
                </c:pt>
                <c:pt idx="51">
                  <c:v>140.95439999999999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L'!$AM$43:$CL$43</c:f>
              <c:numCache>
                <c:formatCode>General</c:formatCode>
                <c:ptCount val="5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'SLOVENSKE IN EU CENE M IN L'!$AM$47:$CL$47</c:f>
              <c:numCache>
                <c:formatCode>0.00</c:formatCode>
                <c:ptCount val="52"/>
                <c:pt idx="0">
                  <c:v>155.88</c:v>
                </c:pt>
                <c:pt idx="1">
                  <c:v>155.88</c:v>
                </c:pt>
                <c:pt idx="2">
                  <c:v>166.66</c:v>
                </c:pt>
                <c:pt idx="3">
                  <c:v>163.58000000000001</c:v>
                </c:pt>
                <c:pt idx="4">
                  <c:v>162.44</c:v>
                </c:pt>
                <c:pt idx="5">
                  <c:v>164.94</c:v>
                </c:pt>
                <c:pt idx="6">
                  <c:v>162.64000000000001</c:v>
                </c:pt>
                <c:pt idx="7">
                  <c:v>160.68</c:v>
                </c:pt>
                <c:pt idx="8">
                  <c:v>162.75</c:v>
                </c:pt>
                <c:pt idx="9">
                  <c:v>160.34</c:v>
                </c:pt>
                <c:pt idx="10">
                  <c:v>160.6</c:v>
                </c:pt>
                <c:pt idx="11">
                  <c:v>158.57</c:v>
                </c:pt>
                <c:pt idx="12">
                  <c:v>153.83000000000001</c:v>
                </c:pt>
                <c:pt idx="13">
                  <c:v>152.35</c:v>
                </c:pt>
                <c:pt idx="14">
                  <c:v>150.79</c:v>
                </c:pt>
                <c:pt idx="15">
                  <c:v>152.82</c:v>
                </c:pt>
                <c:pt idx="16">
                  <c:v>150.80000000000001</c:v>
                </c:pt>
                <c:pt idx="17">
                  <c:v>148.1</c:v>
                </c:pt>
                <c:pt idx="18">
                  <c:v>150.88</c:v>
                </c:pt>
                <c:pt idx="19">
                  <c:v>154.04</c:v>
                </c:pt>
                <c:pt idx="20">
                  <c:v>153.37</c:v>
                </c:pt>
                <c:pt idx="21">
                  <c:v>150.06</c:v>
                </c:pt>
                <c:pt idx="22">
                  <c:v>150.32</c:v>
                </c:pt>
                <c:pt idx="23">
                  <c:v>149.86000000000001</c:v>
                </c:pt>
                <c:pt idx="24">
                  <c:v>149.34</c:v>
                </c:pt>
                <c:pt idx="25">
                  <c:v>149.47999999999999</c:v>
                </c:pt>
                <c:pt idx="26">
                  <c:v>148.32</c:v>
                </c:pt>
                <c:pt idx="27">
                  <c:v>148.83000000000001</c:v>
                </c:pt>
                <c:pt idx="28">
                  <c:v>150.69</c:v>
                </c:pt>
                <c:pt idx="29">
                  <c:v>151.41</c:v>
                </c:pt>
                <c:pt idx="30">
                  <c:v>151.56</c:v>
                </c:pt>
                <c:pt idx="31">
                  <c:v>151.20000000000002</c:v>
                </c:pt>
                <c:pt idx="32">
                  <c:v>145.97</c:v>
                </c:pt>
                <c:pt idx="33">
                  <c:v>149.07</c:v>
                </c:pt>
                <c:pt idx="34">
                  <c:v>148.55000000000001</c:v>
                </c:pt>
                <c:pt idx="35">
                  <c:v>148.54</c:v>
                </c:pt>
                <c:pt idx="36">
                  <c:v>148.22</c:v>
                </c:pt>
                <c:pt idx="37">
                  <c:v>136.59</c:v>
                </c:pt>
                <c:pt idx="38">
                  <c:v>156.88</c:v>
                </c:pt>
                <c:pt idx="39">
                  <c:v>121.07000000000001</c:v>
                </c:pt>
                <c:pt idx="40">
                  <c:v>158.82</c:v>
                </c:pt>
                <c:pt idx="41">
                  <c:v>153.55000000000001</c:v>
                </c:pt>
                <c:pt idx="42">
                  <c:v>165.51</c:v>
                </c:pt>
                <c:pt idx="43">
                  <c:v>154.74</c:v>
                </c:pt>
                <c:pt idx="44">
                  <c:v>161.47999999999999</c:v>
                </c:pt>
                <c:pt idx="45">
                  <c:v>157.38</c:v>
                </c:pt>
                <c:pt idx="46">
                  <c:v>154.16</c:v>
                </c:pt>
                <c:pt idx="47">
                  <c:v>157.96</c:v>
                </c:pt>
                <c:pt idx="48">
                  <c:v>166.49</c:v>
                </c:pt>
                <c:pt idx="49">
                  <c:v>164.66</c:v>
                </c:pt>
                <c:pt idx="50">
                  <c:v>186.11</c:v>
                </c:pt>
                <c:pt idx="51">
                  <c:v>174.18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PERUTNINA'!$AM$42:$CO$42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'SLOVENSKE IN EU CENE PERUTNINA'!$AM$43:$CO$43</c:f>
              <c:numCache>
                <c:formatCode>0.00</c:formatCode>
                <c:ptCount val="55"/>
                <c:pt idx="0">
                  <c:v>196.12974509</c:v>
                </c:pt>
                <c:pt idx="1">
                  <c:v>199.09978611000003</c:v>
                </c:pt>
                <c:pt idx="2">
                  <c:v>201.75379188000002</c:v>
                </c:pt>
                <c:pt idx="3">
                  <c:v>202.12974041000001</c:v>
                </c:pt>
                <c:pt idx="4">
                  <c:v>201.43936886000003</c:v>
                </c:pt>
                <c:pt idx="5">
                  <c:v>203.83376066</c:v>
                </c:pt>
                <c:pt idx="6">
                  <c:v>205.04</c:v>
                </c:pt>
                <c:pt idx="7">
                  <c:v>203.79</c:v>
                </c:pt>
                <c:pt idx="8">
                  <c:v>205.51</c:v>
                </c:pt>
                <c:pt idx="9">
                  <c:v>205.73</c:v>
                </c:pt>
                <c:pt idx="10">
                  <c:v>209.09498581000008</c:v>
                </c:pt>
                <c:pt idx="11">
                  <c:v>208.55088202000007</c:v>
                </c:pt>
                <c:pt idx="12">
                  <c:v>204.91419999999999</c:v>
                </c:pt>
                <c:pt idx="13">
                  <c:v>203.68071431999994</c:v>
                </c:pt>
                <c:pt idx="14">
                  <c:v>204.77251683999995</c:v>
                </c:pt>
                <c:pt idx="15">
                  <c:v>204.55841563999994</c:v>
                </c:pt>
                <c:pt idx="16">
                  <c:v>201.48308277999996</c:v>
                </c:pt>
                <c:pt idx="17">
                  <c:v>204.55841563999994</c:v>
                </c:pt>
                <c:pt idx="18">
                  <c:v>201.48308277999996</c:v>
                </c:pt>
                <c:pt idx="19">
                  <c:v>201.48308277999996</c:v>
                </c:pt>
                <c:pt idx="20">
                  <c:v>198.69090207999997</c:v>
                </c:pt>
                <c:pt idx="21">
                  <c:v>198.02740679999997</c:v>
                </c:pt>
                <c:pt idx="22">
                  <c:v>196.71991977999994</c:v>
                </c:pt>
                <c:pt idx="23">
                  <c:v>197.15664761000005</c:v>
                </c:pt>
                <c:pt idx="24">
                  <c:v>196.37504065000002</c:v>
                </c:pt>
                <c:pt idx="25">
                  <c:v>195.82138023999994</c:v>
                </c:pt>
                <c:pt idx="26">
                  <c:v>198.17901183152682</c:v>
                </c:pt>
                <c:pt idx="27">
                  <c:v>197.4819961099999</c:v>
                </c:pt>
                <c:pt idx="28">
                  <c:v>200.22005889999994</c:v>
                </c:pt>
                <c:pt idx="29">
                  <c:v>199.96540898999996</c:v>
                </c:pt>
                <c:pt idx="30">
                  <c:v>202.80379053999999</c:v>
                </c:pt>
                <c:pt idx="31">
                  <c:v>204.71314170000002</c:v>
                </c:pt>
                <c:pt idx="32">
                  <c:v>205.90575541999993</c:v>
                </c:pt>
                <c:pt idx="33">
                  <c:v>206.47560261999996</c:v>
                </c:pt>
                <c:pt idx="34">
                  <c:v>208.41517920999999</c:v>
                </c:pt>
                <c:pt idx="35">
                  <c:v>211.31440695999999</c:v>
                </c:pt>
                <c:pt idx="36">
                  <c:v>210.67672718</c:v>
                </c:pt>
                <c:pt idx="37">
                  <c:v>210.82275207999999</c:v>
                </c:pt>
                <c:pt idx="38">
                  <c:v>210.59031199999998</c:v>
                </c:pt>
                <c:pt idx="39">
                  <c:v>210.76302621999997</c:v>
                </c:pt>
                <c:pt idx="40">
                  <c:v>217.48979729999996</c:v>
                </c:pt>
                <c:pt idx="41">
                  <c:v>218.55010206999992</c:v>
                </c:pt>
                <c:pt idx="42">
                  <c:v>219.96687916999997</c:v>
                </c:pt>
                <c:pt idx="43">
                  <c:v>219.57045542999998</c:v>
                </c:pt>
                <c:pt idx="44">
                  <c:v>223.13606966999996</c:v>
                </c:pt>
                <c:pt idx="45">
                  <c:v>223.14283674999993</c:v>
                </c:pt>
                <c:pt idx="46">
                  <c:v>227.13803817999991</c:v>
                </c:pt>
                <c:pt idx="47">
                  <c:v>227.19111955999989</c:v>
                </c:pt>
                <c:pt idx="48">
                  <c:v>228.51249305999991</c:v>
                </c:pt>
                <c:pt idx="49">
                  <c:v>234.36869336999996</c:v>
                </c:pt>
                <c:pt idx="50">
                  <c:v>242.94591516799991</c:v>
                </c:pt>
                <c:pt idx="51">
                  <c:v>251.13188204469057</c:v>
                </c:pt>
                <c:pt idx="52">
                  <c:v>254.06125681</c:v>
                </c:pt>
                <c:pt idx="53">
                  <c:v>257.36711150999986</c:v>
                </c:pt>
                <c:pt idx="54">
                  <c:v>257.36716531999997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PERUTNINA'!$AM$42:$CO$42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'SLOVENSKE IN EU CENE PERUTNINA'!$AM$44:$CO$44</c:f>
              <c:numCache>
                <c:formatCode>0.00</c:formatCode>
                <c:ptCount val="55"/>
                <c:pt idx="0">
                  <c:v>306.95999999999998</c:v>
                </c:pt>
                <c:pt idx="1">
                  <c:v>307.87</c:v>
                </c:pt>
                <c:pt idx="2">
                  <c:v>306.98</c:v>
                </c:pt>
                <c:pt idx="3">
                  <c:v>309.49</c:v>
                </c:pt>
                <c:pt idx="4">
                  <c:v>310.06</c:v>
                </c:pt>
                <c:pt idx="5">
                  <c:v>309.69</c:v>
                </c:pt>
                <c:pt idx="6">
                  <c:v>309.99</c:v>
                </c:pt>
                <c:pt idx="7">
                  <c:v>310.76</c:v>
                </c:pt>
                <c:pt idx="8">
                  <c:v>310.41000000000003</c:v>
                </c:pt>
                <c:pt idx="9">
                  <c:v>309.64</c:v>
                </c:pt>
                <c:pt idx="10">
                  <c:v>309.74</c:v>
                </c:pt>
                <c:pt idx="11">
                  <c:v>309.55</c:v>
                </c:pt>
                <c:pt idx="12">
                  <c:v>309.08</c:v>
                </c:pt>
                <c:pt idx="13">
                  <c:v>309.20999999999998</c:v>
                </c:pt>
                <c:pt idx="14">
                  <c:v>309.15000000000003</c:v>
                </c:pt>
                <c:pt idx="15">
                  <c:v>309.78000000000003</c:v>
                </c:pt>
                <c:pt idx="16">
                  <c:v>310.67</c:v>
                </c:pt>
                <c:pt idx="17">
                  <c:v>309.78000000000003</c:v>
                </c:pt>
                <c:pt idx="18">
                  <c:v>310.67</c:v>
                </c:pt>
                <c:pt idx="19">
                  <c:v>310.67</c:v>
                </c:pt>
                <c:pt idx="20">
                  <c:v>309</c:v>
                </c:pt>
                <c:pt idx="21">
                  <c:v>310.90000000000003</c:v>
                </c:pt>
                <c:pt idx="22">
                  <c:v>309.41000000000003</c:v>
                </c:pt>
                <c:pt idx="23">
                  <c:v>309.28000000000003</c:v>
                </c:pt>
                <c:pt idx="24">
                  <c:v>312</c:v>
                </c:pt>
                <c:pt idx="25">
                  <c:v>312</c:v>
                </c:pt>
                <c:pt idx="26">
                  <c:v>312</c:v>
                </c:pt>
                <c:pt idx="27">
                  <c:v>312</c:v>
                </c:pt>
                <c:pt idx="28">
                  <c:v>315</c:v>
                </c:pt>
                <c:pt idx="29">
                  <c:v>315</c:v>
                </c:pt>
                <c:pt idx="30">
                  <c:v>315</c:v>
                </c:pt>
                <c:pt idx="31">
                  <c:v>316</c:v>
                </c:pt>
                <c:pt idx="32">
                  <c:v>316</c:v>
                </c:pt>
                <c:pt idx="33">
                  <c:v>316</c:v>
                </c:pt>
                <c:pt idx="34">
                  <c:v>316</c:v>
                </c:pt>
                <c:pt idx="35">
                  <c:v>317</c:v>
                </c:pt>
                <c:pt idx="36">
                  <c:v>320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326</c:v>
                </c:pt>
                <c:pt idx="41">
                  <c:v>328</c:v>
                </c:pt>
                <c:pt idx="42">
                  <c:v>331</c:v>
                </c:pt>
                <c:pt idx="43">
                  <c:v>331</c:v>
                </c:pt>
                <c:pt idx="44">
                  <c:v>331</c:v>
                </c:pt>
                <c:pt idx="45">
                  <c:v>331</c:v>
                </c:pt>
                <c:pt idx="46">
                  <c:v>337</c:v>
                </c:pt>
                <c:pt idx="47">
                  <c:v>337</c:v>
                </c:pt>
                <c:pt idx="48">
                  <c:v>338</c:v>
                </c:pt>
                <c:pt idx="49">
                  <c:v>349</c:v>
                </c:pt>
                <c:pt idx="50">
                  <c:v>362</c:v>
                </c:pt>
                <c:pt idx="51">
                  <c:v>369</c:v>
                </c:pt>
                <c:pt idx="52">
                  <c:v>350</c:v>
                </c:pt>
                <c:pt idx="53">
                  <c:v>371</c:v>
                </c:pt>
                <c:pt idx="5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PERUTNINA'!$AM$42:$CO$42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'SLOVENSKE IN EU CENE PERUTNINA'!$AM$45:$CO$45</c:f>
              <c:numCache>
                <c:formatCode>0.00</c:formatCode>
                <c:ptCount val="55"/>
                <c:pt idx="0">
                  <c:v>132.89260000000002</c:v>
                </c:pt>
                <c:pt idx="1">
                  <c:v>139.46210000000002</c:v>
                </c:pt>
                <c:pt idx="2">
                  <c:v>146.5384</c:v>
                </c:pt>
                <c:pt idx="3">
                  <c:v>144.017</c:v>
                </c:pt>
                <c:pt idx="4">
                  <c:v>145.64449999999999</c:v>
                </c:pt>
                <c:pt idx="5">
                  <c:v>145.91120000000001</c:v>
                </c:pt>
                <c:pt idx="6">
                  <c:v>147.1884</c:v>
                </c:pt>
                <c:pt idx="7">
                  <c:v>137.17660000000001</c:v>
                </c:pt>
                <c:pt idx="8">
                  <c:v>148.92770000000002</c:v>
                </c:pt>
                <c:pt idx="9">
                  <c:v>144.161</c:v>
                </c:pt>
                <c:pt idx="10">
                  <c:v>153.0813</c:v>
                </c:pt>
                <c:pt idx="11">
                  <c:v>151.5993</c:v>
                </c:pt>
                <c:pt idx="12">
                  <c:v>150.78910000000002</c:v>
                </c:pt>
                <c:pt idx="13">
                  <c:v>144.56</c:v>
                </c:pt>
                <c:pt idx="14">
                  <c:v>151.05240000000001</c:v>
                </c:pt>
                <c:pt idx="15">
                  <c:v>148.33000000000001</c:v>
                </c:pt>
                <c:pt idx="16">
                  <c:v>143.33000000000001</c:v>
                </c:pt>
                <c:pt idx="17">
                  <c:v>148.33000000000001</c:v>
                </c:pt>
                <c:pt idx="18">
                  <c:v>143.33000000000001</c:v>
                </c:pt>
                <c:pt idx="19">
                  <c:v>143.33000000000001</c:v>
                </c:pt>
                <c:pt idx="20">
                  <c:v>133.6071</c:v>
                </c:pt>
                <c:pt idx="21">
                  <c:v>129.797</c:v>
                </c:pt>
                <c:pt idx="22">
                  <c:v>126.9264</c:v>
                </c:pt>
                <c:pt idx="23">
                  <c:v>128.09870000000001</c:v>
                </c:pt>
                <c:pt idx="24">
                  <c:v>118.36360000000001</c:v>
                </c:pt>
                <c:pt idx="25">
                  <c:v>114.8922</c:v>
                </c:pt>
                <c:pt idx="26">
                  <c:v>122.51688712234748</c:v>
                </c:pt>
                <c:pt idx="27">
                  <c:v>151.4879</c:v>
                </c:pt>
                <c:pt idx="28">
                  <c:v>154.74</c:v>
                </c:pt>
                <c:pt idx="29">
                  <c:v>124.74780000000001</c:v>
                </c:pt>
                <c:pt idx="30">
                  <c:v>131.1037</c:v>
                </c:pt>
                <c:pt idx="31">
                  <c:v>136.59960000000001</c:v>
                </c:pt>
                <c:pt idx="32">
                  <c:v>135.36199999999999</c:v>
                </c:pt>
                <c:pt idx="33">
                  <c:v>136.39010000000002</c:v>
                </c:pt>
                <c:pt idx="34">
                  <c:v>147.19220000000001</c:v>
                </c:pt>
                <c:pt idx="35">
                  <c:v>151.40950000000001</c:v>
                </c:pt>
                <c:pt idx="36">
                  <c:v>146.06360000000001</c:v>
                </c:pt>
                <c:pt idx="37">
                  <c:v>154.6977</c:v>
                </c:pt>
                <c:pt idx="38">
                  <c:v>142.38150000000002</c:v>
                </c:pt>
                <c:pt idx="39">
                  <c:v>158.33340000000001</c:v>
                </c:pt>
                <c:pt idx="40">
                  <c:v>156.2225</c:v>
                </c:pt>
                <c:pt idx="41">
                  <c:v>156.96899999999999</c:v>
                </c:pt>
                <c:pt idx="42">
                  <c:v>158.51090000000002</c:v>
                </c:pt>
                <c:pt idx="43">
                  <c:v>155.3458</c:v>
                </c:pt>
                <c:pt idx="44">
                  <c:v>165.5899</c:v>
                </c:pt>
                <c:pt idx="45">
                  <c:v>167.85980000000001</c:v>
                </c:pt>
                <c:pt idx="46">
                  <c:v>170.71880000000002</c:v>
                </c:pt>
                <c:pt idx="47">
                  <c:v>170.74290000000002</c:v>
                </c:pt>
                <c:pt idx="48">
                  <c:v>170.9204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PERUTNINA'!$AM$42:$CO$42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'SLOVENSKE IN EU CENE PERUTNINA'!$AM$46:$CO$46</c:f>
              <c:numCache>
                <c:formatCode>0.00</c:formatCode>
                <c:ptCount val="55"/>
                <c:pt idx="0">
                  <c:v>204.20000000000002</c:v>
                </c:pt>
                <c:pt idx="1">
                  <c:v>204.20000000000002</c:v>
                </c:pt>
                <c:pt idx="2">
                  <c:v>204.51</c:v>
                </c:pt>
                <c:pt idx="3">
                  <c:v>210.72</c:v>
                </c:pt>
                <c:pt idx="4">
                  <c:v>210.68</c:v>
                </c:pt>
                <c:pt idx="5">
                  <c:v>227.32</c:v>
                </c:pt>
                <c:pt idx="6">
                  <c:v>216.08</c:v>
                </c:pt>
                <c:pt idx="7">
                  <c:v>188.6</c:v>
                </c:pt>
                <c:pt idx="8">
                  <c:v>213.84</c:v>
                </c:pt>
                <c:pt idx="9">
                  <c:v>239.99</c:v>
                </c:pt>
                <c:pt idx="10">
                  <c:v>240.99</c:v>
                </c:pt>
                <c:pt idx="11">
                  <c:v>243.11</c:v>
                </c:pt>
                <c:pt idx="12">
                  <c:v>241.72</c:v>
                </c:pt>
                <c:pt idx="13">
                  <c:v>248.33</c:v>
                </c:pt>
                <c:pt idx="14">
                  <c:v>241.96</c:v>
                </c:pt>
                <c:pt idx="15">
                  <c:v>240.79</c:v>
                </c:pt>
                <c:pt idx="16">
                  <c:v>247</c:v>
                </c:pt>
                <c:pt idx="17">
                  <c:v>240.79</c:v>
                </c:pt>
                <c:pt idx="18">
                  <c:v>247</c:v>
                </c:pt>
                <c:pt idx="19">
                  <c:v>247</c:v>
                </c:pt>
                <c:pt idx="20">
                  <c:v>236.54</c:v>
                </c:pt>
                <c:pt idx="21">
                  <c:v>241.45000000000002</c:v>
                </c:pt>
                <c:pt idx="22">
                  <c:v>241.39000000000001</c:v>
                </c:pt>
                <c:pt idx="23">
                  <c:v>243.19</c:v>
                </c:pt>
                <c:pt idx="24">
                  <c:v>243.28</c:v>
                </c:pt>
                <c:pt idx="25">
                  <c:v>240.06</c:v>
                </c:pt>
                <c:pt idx="26">
                  <c:v>235.66</c:v>
                </c:pt>
                <c:pt idx="27">
                  <c:v>248.77</c:v>
                </c:pt>
                <c:pt idx="28">
                  <c:v>247.07</c:v>
                </c:pt>
                <c:pt idx="29">
                  <c:v>245.64000000000001</c:v>
                </c:pt>
                <c:pt idx="30">
                  <c:v>251.53</c:v>
                </c:pt>
                <c:pt idx="31">
                  <c:v>254.42000000000002</c:v>
                </c:pt>
                <c:pt idx="32">
                  <c:v>252.35</c:v>
                </c:pt>
                <c:pt idx="33">
                  <c:v>256.33</c:v>
                </c:pt>
                <c:pt idx="34">
                  <c:v>252.01000000000002</c:v>
                </c:pt>
                <c:pt idx="35">
                  <c:v>257.25</c:v>
                </c:pt>
                <c:pt idx="36">
                  <c:v>253.87</c:v>
                </c:pt>
                <c:pt idx="37">
                  <c:v>254.94</c:v>
                </c:pt>
                <c:pt idx="38">
                  <c:v>264.64999999999998</c:v>
                </c:pt>
                <c:pt idx="39">
                  <c:v>258.8</c:v>
                </c:pt>
                <c:pt idx="40">
                  <c:v>254.09</c:v>
                </c:pt>
                <c:pt idx="41">
                  <c:v>252.15</c:v>
                </c:pt>
                <c:pt idx="42">
                  <c:v>257.64999999999998</c:v>
                </c:pt>
                <c:pt idx="43">
                  <c:v>251.6</c:v>
                </c:pt>
                <c:pt idx="44">
                  <c:v>259.87</c:v>
                </c:pt>
                <c:pt idx="45">
                  <c:v>256.97000000000003</c:v>
                </c:pt>
                <c:pt idx="46">
                  <c:v>258.07</c:v>
                </c:pt>
                <c:pt idx="47">
                  <c:v>248.97</c:v>
                </c:pt>
                <c:pt idx="48">
                  <c:v>262.72000000000003</c:v>
                </c:pt>
                <c:pt idx="49">
                  <c:v>267.38</c:v>
                </c:pt>
                <c:pt idx="50">
                  <c:v>271.86</c:v>
                </c:pt>
                <c:pt idx="51">
                  <c:v>269.43</c:v>
                </c:pt>
                <c:pt idx="52">
                  <c:v>266.39</c:v>
                </c:pt>
                <c:pt idx="53">
                  <c:v>273.3</c:v>
                </c:pt>
                <c:pt idx="54">
                  <c:v>277.18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1192531</xdr:colOff>
      <xdr:row>37</xdr:row>
      <xdr:rowOff>692</xdr:rowOff>
    </xdr:from>
    <xdr:to>
      <xdr:col>20</xdr:col>
      <xdr:colOff>76200</xdr:colOff>
      <xdr:row>59</xdr:row>
      <xdr:rowOff>22859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2118359</xdr:colOff>
      <xdr:row>13</xdr:row>
      <xdr:rowOff>20001</xdr:rowOff>
    </xdr:from>
    <xdr:to>
      <xdr:col>14</xdr:col>
      <xdr:colOff>19050</xdr:colOff>
      <xdr:row>31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100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20212</xdr:colOff>
      <xdr:row>6</xdr:row>
      <xdr:rowOff>31531</xdr:rowOff>
    </xdr:from>
    <xdr:to>
      <xdr:col>16</xdr:col>
      <xdr:colOff>609599</xdr:colOff>
      <xdr:row>24</xdr:row>
      <xdr:rowOff>47626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47</xdr:row>
      <xdr:rowOff>185739</xdr:rowOff>
    </xdr:from>
    <xdr:to>
      <xdr:col>17</xdr:col>
      <xdr:colOff>38099</xdr:colOff>
      <xdr:row>65</xdr:row>
      <xdr:rowOff>57149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567865</xdr:colOff>
      <xdr:row>87</xdr:row>
      <xdr:rowOff>166689</xdr:rowOff>
    </xdr:from>
    <xdr:to>
      <xdr:col>16</xdr:col>
      <xdr:colOff>600075</xdr:colOff>
      <xdr:row>105</xdr:row>
      <xdr:rowOff>9525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22687</xdr:colOff>
      <xdr:row>8</xdr:row>
      <xdr:rowOff>15931</xdr:rowOff>
    </xdr:from>
    <xdr:to>
      <xdr:col>17</xdr:col>
      <xdr:colOff>584661</xdr:colOff>
      <xdr:row>29</xdr:row>
      <xdr:rowOff>178549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C22" sqref="C22"/>
    </sheetView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8.8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118</v>
      </c>
    </row>
    <row r="15" spans="1:9">
      <c r="A15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4"/>
  <sheetViews>
    <sheetView topLeftCell="A96" zoomScaleNormal="100" workbookViewId="0">
      <selection activeCell="G31" sqref="G31"/>
    </sheetView>
  </sheetViews>
  <sheetFormatPr defaultColWidth="9.109375" defaultRowHeight="14.4"/>
  <cols>
    <col min="1" max="1" width="7.44140625" style="5" customWidth="1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3" spans="1:9">
      <c r="B3" s="5" t="s">
        <v>113</v>
      </c>
      <c r="H3" s="5" t="s">
        <v>45</v>
      </c>
    </row>
    <row r="4" spans="1:9" ht="15" thickBot="1"/>
    <row r="5" spans="1:9" ht="15.75" customHeight="1" thickBot="1">
      <c r="B5" s="107" t="s">
        <v>34</v>
      </c>
      <c r="C5" s="108" t="s">
        <v>48</v>
      </c>
      <c r="D5" s="109" t="s">
        <v>90</v>
      </c>
      <c r="E5" s="110" t="s">
        <v>22</v>
      </c>
      <c r="F5" s="111" t="s">
        <v>23</v>
      </c>
      <c r="G5" s="6" t="s">
        <v>19</v>
      </c>
      <c r="H5" s="19" t="s">
        <v>46</v>
      </c>
      <c r="I5" s="19" t="s">
        <v>48</v>
      </c>
    </row>
    <row r="6" spans="1:9">
      <c r="B6" s="112" t="s">
        <v>15</v>
      </c>
      <c r="C6" s="113">
        <v>1800</v>
      </c>
      <c r="D6" s="114">
        <v>8.69</v>
      </c>
      <c r="E6" s="198">
        <v>-1.1300000000000008</v>
      </c>
      <c r="F6" s="199">
        <v>-0.11507128309572312</v>
      </c>
      <c r="H6" s="20" t="s">
        <v>34</v>
      </c>
      <c r="I6" s="59">
        <f>SUM(C6:C9)</f>
        <v>210710</v>
      </c>
    </row>
    <row r="7" spans="1:9">
      <c r="B7" s="116" t="s">
        <v>16</v>
      </c>
      <c r="C7" s="91">
        <v>92419</v>
      </c>
      <c r="D7" s="92">
        <v>10.84</v>
      </c>
      <c r="E7" s="205">
        <v>0.40000000000000036</v>
      </c>
      <c r="F7" s="206">
        <v>3.8314176245210829E-2</v>
      </c>
      <c r="G7" s="58"/>
      <c r="H7" s="20" t="s">
        <v>35</v>
      </c>
      <c r="I7" s="59">
        <f>SUM(C15:C18)</f>
        <v>2729188</v>
      </c>
    </row>
    <row r="8" spans="1:9">
      <c r="B8" s="116" t="s">
        <v>17</v>
      </c>
      <c r="C8" s="91">
        <v>99384</v>
      </c>
      <c r="D8" s="92">
        <v>10.81</v>
      </c>
      <c r="E8" s="200">
        <v>-0.47999999999999865</v>
      </c>
      <c r="F8" s="201">
        <v>-4.2515500442869669E-2</v>
      </c>
      <c r="H8" s="20" t="s">
        <v>36</v>
      </c>
      <c r="I8" s="59">
        <f>SUM(C23:C26)</f>
        <v>80634</v>
      </c>
    </row>
    <row r="9" spans="1:9" ht="15" thickBot="1">
      <c r="B9" s="117" t="s">
        <v>18</v>
      </c>
      <c r="C9" s="118">
        <v>17107</v>
      </c>
      <c r="D9" s="119">
        <v>16.52</v>
      </c>
      <c r="E9" s="120">
        <v>-0.19000000000000128</v>
      </c>
      <c r="F9" s="207">
        <v>-1.1370436864153288E-2</v>
      </c>
      <c r="H9" s="20" t="s">
        <v>37</v>
      </c>
      <c r="I9" s="59">
        <f>SUM(C31:C34)</f>
        <v>131260</v>
      </c>
    </row>
    <row r="10" spans="1:9" ht="19.2" customHeight="1">
      <c r="C10" s="18"/>
      <c r="D10" s="5"/>
      <c r="G10" s="18"/>
      <c r="H10" s="153" t="s">
        <v>47</v>
      </c>
      <c r="I10" s="60">
        <f>SUM(I6:I9)</f>
        <v>3151792</v>
      </c>
    </row>
    <row r="11" spans="1:9">
      <c r="C11" s="5"/>
      <c r="D11" s="5"/>
    </row>
    <row r="12" spans="1:9">
      <c r="B12" s="5" t="s">
        <v>114</v>
      </c>
      <c r="H12" s="5" t="s">
        <v>108</v>
      </c>
    </row>
    <row r="13" spans="1:9" ht="15" thickBot="1">
      <c r="B13" s="10"/>
      <c r="C13" s="11"/>
      <c r="D13" s="12"/>
    </row>
    <row r="14" spans="1:9" ht="15" thickBot="1">
      <c r="B14" s="162" t="s">
        <v>35</v>
      </c>
      <c r="C14" s="162" t="s">
        <v>48</v>
      </c>
      <c r="D14" s="163" t="s">
        <v>90</v>
      </c>
      <c r="E14" s="110" t="s">
        <v>22</v>
      </c>
      <c r="F14" s="111" t="s">
        <v>23</v>
      </c>
    </row>
    <row r="15" spans="1:9">
      <c r="B15" s="121" t="s">
        <v>15</v>
      </c>
      <c r="C15" s="186">
        <v>620560</v>
      </c>
      <c r="D15" s="114">
        <v>10.9</v>
      </c>
      <c r="E15" s="208">
        <v>0.30000000000000071</v>
      </c>
      <c r="F15" s="187">
        <v>2.8301886792452935E-2</v>
      </c>
    </row>
    <row r="16" spans="1:9">
      <c r="B16" s="122" t="s">
        <v>16</v>
      </c>
      <c r="C16" s="73">
        <v>1132251</v>
      </c>
      <c r="D16" s="92">
        <v>12.87</v>
      </c>
      <c r="E16" s="209">
        <v>0.94999999999999929</v>
      </c>
      <c r="F16" s="189">
        <v>7.969798657718119E-2</v>
      </c>
      <c r="G16" s="58"/>
    </row>
    <row r="17" spans="2:9">
      <c r="B17" s="122" t="s">
        <v>17</v>
      </c>
      <c r="C17" s="73">
        <v>856275</v>
      </c>
      <c r="D17" s="92">
        <v>12.75</v>
      </c>
      <c r="E17" s="209">
        <v>0.48000000000000043</v>
      </c>
      <c r="F17" s="189">
        <v>3.9119804400977953E-2</v>
      </c>
    </row>
    <row r="18" spans="2:9" ht="15" thickBot="1">
      <c r="B18" s="123" t="s">
        <v>18</v>
      </c>
      <c r="C18" s="124">
        <v>120102</v>
      </c>
      <c r="D18" s="119">
        <v>16.010000000000002</v>
      </c>
      <c r="E18" s="120">
        <v>0.10000000000000142</v>
      </c>
      <c r="F18" s="125">
        <v>6.2853551225645621E-3</v>
      </c>
    </row>
    <row r="19" spans="2:9">
      <c r="C19" s="5"/>
      <c r="D19" s="12"/>
    </row>
    <row r="20" spans="2:9">
      <c r="B20" s="5" t="s">
        <v>115</v>
      </c>
    </row>
    <row r="21" spans="2:9" ht="15" thickBot="1">
      <c r="B21" s="10"/>
      <c r="C21" s="11"/>
      <c r="D21" s="12"/>
    </row>
    <row r="22" spans="2:9" ht="15" thickBot="1">
      <c r="B22" s="107" t="s">
        <v>36</v>
      </c>
      <c r="C22" s="107" t="s">
        <v>48</v>
      </c>
      <c r="D22" s="109" t="s">
        <v>90</v>
      </c>
      <c r="E22" s="110" t="s">
        <v>22</v>
      </c>
      <c r="F22" s="111" t="s">
        <v>23</v>
      </c>
    </row>
    <row r="23" spans="2:9">
      <c r="B23" s="121" t="s">
        <v>15</v>
      </c>
      <c r="C23" s="126" t="s">
        <v>117</v>
      </c>
      <c r="D23" s="126" t="s">
        <v>117</v>
      </c>
      <c r="E23" s="115" t="s">
        <v>117</v>
      </c>
      <c r="F23" s="127" t="s">
        <v>117</v>
      </c>
      <c r="G23" s="58"/>
    </row>
    <row r="24" spans="2:9">
      <c r="B24" s="122" t="s">
        <v>16</v>
      </c>
      <c r="C24" s="63">
        <v>80634</v>
      </c>
      <c r="D24" s="62">
        <v>18.59</v>
      </c>
      <c r="E24" s="51">
        <v>-0.80999999999999872</v>
      </c>
      <c r="F24" s="188">
        <v>-4.1752577319587592E-2</v>
      </c>
    </row>
    <row r="25" spans="2:9">
      <c r="B25" s="122" t="s">
        <v>17</v>
      </c>
      <c r="C25" s="21" t="s">
        <v>117</v>
      </c>
      <c r="D25" s="21" t="s">
        <v>117</v>
      </c>
      <c r="E25" s="54" t="s">
        <v>117</v>
      </c>
      <c r="F25" s="128" t="s">
        <v>117</v>
      </c>
      <c r="I25" s="18"/>
    </row>
    <row r="26" spans="2:9" ht="15" thickBot="1">
      <c r="B26" s="123" t="s">
        <v>18</v>
      </c>
      <c r="C26" s="21" t="s">
        <v>117</v>
      </c>
      <c r="D26" s="21" t="s">
        <v>117</v>
      </c>
      <c r="E26" s="54" t="s">
        <v>117</v>
      </c>
      <c r="F26" s="128" t="s">
        <v>117</v>
      </c>
      <c r="I26" s="18"/>
    </row>
    <row r="27" spans="2:9">
      <c r="C27" s="5"/>
      <c r="D27" s="5"/>
    </row>
    <row r="28" spans="2:9">
      <c r="B28" s="5" t="s">
        <v>116</v>
      </c>
      <c r="C28" s="82"/>
      <c r="D28" s="83"/>
      <c r="E28" s="83"/>
    </row>
    <row r="29" spans="2:9" ht="15" thickBot="1">
      <c r="G29" s="80"/>
    </row>
    <row r="30" spans="2:9" ht="15" thickBot="1">
      <c r="B30" s="107" t="s">
        <v>37</v>
      </c>
      <c r="C30" s="107" t="s">
        <v>48</v>
      </c>
      <c r="D30" s="109" t="s">
        <v>90</v>
      </c>
      <c r="E30" s="110" t="s">
        <v>22</v>
      </c>
      <c r="F30" s="111" t="s">
        <v>23</v>
      </c>
    </row>
    <row r="31" spans="2:9">
      <c r="B31" s="121" t="s">
        <v>15</v>
      </c>
      <c r="C31" s="21" t="s">
        <v>117</v>
      </c>
      <c r="D31" s="21" t="s">
        <v>117</v>
      </c>
      <c r="E31" s="21" t="s">
        <v>117</v>
      </c>
      <c r="F31" s="21" t="s">
        <v>117</v>
      </c>
    </row>
    <row r="32" spans="2:9">
      <c r="B32" s="122" t="s">
        <v>16</v>
      </c>
      <c r="C32" s="21">
        <v>131260</v>
      </c>
      <c r="D32" s="39">
        <v>21.65</v>
      </c>
      <c r="E32" s="51">
        <v>-0.65000000000000213</v>
      </c>
      <c r="F32" s="188">
        <v>-2.9147982062780353E-2</v>
      </c>
    </row>
    <row r="33" spans="2:9">
      <c r="B33" s="122" t="s">
        <v>17</v>
      </c>
      <c r="C33" s="21" t="s">
        <v>117</v>
      </c>
      <c r="D33" s="21" t="s">
        <v>117</v>
      </c>
      <c r="E33" s="21" t="s">
        <v>117</v>
      </c>
      <c r="F33" s="21" t="s">
        <v>117</v>
      </c>
    </row>
    <row r="34" spans="2:9" ht="15" thickBot="1">
      <c r="B34" s="123" t="s">
        <v>18</v>
      </c>
      <c r="C34" s="21" t="s">
        <v>117</v>
      </c>
      <c r="D34" s="21" t="s">
        <v>117</v>
      </c>
      <c r="E34" s="21" t="s">
        <v>117</v>
      </c>
      <c r="F34" s="21" t="s">
        <v>117</v>
      </c>
    </row>
    <row r="35" spans="2:9">
      <c r="C35" s="5"/>
    </row>
    <row r="36" spans="2:9">
      <c r="B36" s="5" t="s">
        <v>93</v>
      </c>
      <c r="I36" s="5" t="s">
        <v>44</v>
      </c>
    </row>
    <row r="37" spans="2:9" ht="15" thickBot="1"/>
    <row r="38" spans="2:9" ht="15" thickBot="1">
      <c r="B38" s="14" t="s">
        <v>34</v>
      </c>
      <c r="C38" s="17" t="s">
        <v>31</v>
      </c>
      <c r="D38" s="15"/>
      <c r="E38" s="15" t="s">
        <v>97</v>
      </c>
      <c r="F38" s="15"/>
      <c r="G38" s="16"/>
    </row>
    <row r="39" spans="2:9" ht="29.4" thickBot="1">
      <c r="B39" s="9"/>
      <c r="C39" s="102" t="s">
        <v>30</v>
      </c>
      <c r="D39" s="102" t="s">
        <v>32</v>
      </c>
      <c r="E39" s="102" t="s">
        <v>40</v>
      </c>
      <c r="F39" s="102" t="s">
        <v>22</v>
      </c>
      <c r="G39" s="103" t="s">
        <v>23</v>
      </c>
    </row>
    <row r="40" spans="2:9">
      <c r="C40" s="97">
        <v>1</v>
      </c>
      <c r="D40" s="98">
        <v>148.22</v>
      </c>
      <c r="E40" s="99">
        <v>136.59</v>
      </c>
      <c r="F40" s="105">
        <v>-11.629999999999995</v>
      </c>
      <c r="G40" s="106">
        <v>-7.8464444744299033E-2</v>
      </c>
    </row>
    <row r="41" spans="2:9">
      <c r="C41" s="149">
        <v>2</v>
      </c>
      <c r="D41" s="150">
        <v>136.59</v>
      </c>
      <c r="E41" s="39">
        <v>156.88</v>
      </c>
      <c r="F41" s="54">
        <v>20.289999999999992</v>
      </c>
      <c r="G41" s="152">
        <v>0.14854674573541238</v>
      </c>
    </row>
    <row r="42" spans="2:9">
      <c r="C42" s="149">
        <v>3</v>
      </c>
      <c r="D42" s="150">
        <v>156.88</v>
      </c>
      <c r="E42" s="39">
        <v>121.07</v>
      </c>
      <c r="F42" s="51">
        <v>-35.81</v>
      </c>
      <c r="G42" s="151">
        <v>-0.22826364099949004</v>
      </c>
    </row>
    <row r="43" spans="2:9">
      <c r="C43" s="149">
        <v>4</v>
      </c>
      <c r="D43" s="150">
        <v>121.07</v>
      </c>
      <c r="E43" s="39">
        <v>158.82</v>
      </c>
      <c r="F43" s="54">
        <v>37.75</v>
      </c>
      <c r="G43" s="152">
        <v>0.31180308912199561</v>
      </c>
    </row>
    <row r="44" spans="2:9">
      <c r="C44" s="149">
        <v>5</v>
      </c>
      <c r="D44" s="150">
        <v>158.82</v>
      </c>
      <c r="E44" s="39">
        <v>153.55000000000001</v>
      </c>
      <c r="F44" s="51">
        <v>-5.2699999999999818</v>
      </c>
      <c r="G44" s="151">
        <v>-3.3182218864122759E-2</v>
      </c>
    </row>
    <row r="45" spans="2:9">
      <c r="C45" s="149">
        <v>6</v>
      </c>
      <c r="D45" s="150">
        <v>153.55000000000001</v>
      </c>
      <c r="E45" s="39">
        <v>165.51</v>
      </c>
      <c r="F45" s="54">
        <v>11.95999999999998</v>
      </c>
      <c r="G45" s="152">
        <v>7.7889938130901948E-2</v>
      </c>
    </row>
    <row r="46" spans="2:9">
      <c r="C46" s="149">
        <v>7</v>
      </c>
      <c r="D46" s="150">
        <v>165.51</v>
      </c>
      <c r="E46" s="39">
        <v>154.74</v>
      </c>
      <c r="F46" s="51">
        <v>-10.769999999999982</v>
      </c>
      <c r="G46" s="151">
        <v>-6.5071596882363525E-2</v>
      </c>
    </row>
    <row r="47" spans="2:9">
      <c r="C47" s="149">
        <v>8</v>
      </c>
      <c r="D47" s="150">
        <v>154.74</v>
      </c>
      <c r="E47" s="39">
        <v>161.47999999999999</v>
      </c>
      <c r="F47" s="54">
        <v>6.7399999999999807</v>
      </c>
      <c r="G47" s="152">
        <v>4.3556934212226839E-2</v>
      </c>
    </row>
    <row r="48" spans="2:9">
      <c r="C48" s="149">
        <v>9</v>
      </c>
      <c r="D48" s="150">
        <v>161.47999999999999</v>
      </c>
      <c r="E48" s="39">
        <v>157.38</v>
      </c>
      <c r="F48" s="51">
        <v>-4.0999999999999943</v>
      </c>
      <c r="G48" s="151">
        <v>-2.5390141193955884E-2</v>
      </c>
    </row>
    <row r="49" spans="2:7">
      <c r="C49" s="149">
        <v>10</v>
      </c>
      <c r="D49" s="150">
        <v>157.38</v>
      </c>
      <c r="E49" s="39">
        <v>154.16</v>
      </c>
      <c r="F49" s="51">
        <v>-3.2199999999999989</v>
      </c>
      <c r="G49" s="151">
        <v>-2.0460033041047154E-2</v>
      </c>
    </row>
    <row r="50" spans="2:7">
      <c r="C50" s="149">
        <v>11</v>
      </c>
      <c r="D50" s="150">
        <v>154.16</v>
      </c>
      <c r="E50" s="39">
        <v>157.96</v>
      </c>
      <c r="F50" s="54">
        <v>3.8000000000000114</v>
      </c>
      <c r="G50" s="152">
        <v>2.464971458225218E-2</v>
      </c>
    </row>
    <row r="51" spans="2:7">
      <c r="C51" s="149">
        <v>12</v>
      </c>
      <c r="D51" s="150">
        <v>157.96</v>
      </c>
      <c r="E51" s="39">
        <v>166.49</v>
      </c>
      <c r="F51" s="54">
        <v>8.5300000000000011</v>
      </c>
      <c r="G51" s="152">
        <v>5.4001012914661972E-2</v>
      </c>
    </row>
    <row r="52" spans="2:7">
      <c r="C52" s="149">
        <v>13</v>
      </c>
      <c r="D52" s="150">
        <v>166.49</v>
      </c>
      <c r="E52" s="39">
        <v>164.66</v>
      </c>
      <c r="F52" s="51">
        <v>-1.8300000000000125</v>
      </c>
      <c r="G52" s="151">
        <v>-1.0991651150219273E-2</v>
      </c>
    </row>
    <row r="53" spans="2:7">
      <c r="C53" s="149">
        <v>14</v>
      </c>
      <c r="D53" s="150">
        <v>164.66</v>
      </c>
      <c r="E53" s="39">
        <v>186.11</v>
      </c>
      <c r="F53" s="54">
        <v>21.450000000000017</v>
      </c>
      <c r="G53" s="152">
        <v>0.13026843192032067</v>
      </c>
    </row>
    <row r="54" spans="2:7">
      <c r="C54" s="149">
        <v>15</v>
      </c>
      <c r="D54" s="150">
        <v>186.11</v>
      </c>
      <c r="E54" s="39">
        <v>174.18</v>
      </c>
      <c r="F54" s="51">
        <v>-11.930000000000007</v>
      </c>
      <c r="G54" s="151">
        <v>-6.4101875235076045E-2</v>
      </c>
    </row>
    <row r="55" spans="2:7">
      <c r="C55" s="149">
        <v>16</v>
      </c>
      <c r="D55" s="150">
        <v>174.18</v>
      </c>
      <c r="E55" s="39">
        <v>172.42</v>
      </c>
      <c r="F55" s="51">
        <v>-1.7600000000000193</v>
      </c>
      <c r="G55" s="151">
        <v>-1.0104489608451117E-2</v>
      </c>
    </row>
    <row r="56" spans="2:7">
      <c r="C56" s="5"/>
      <c r="D56" s="72"/>
      <c r="E56" s="72"/>
      <c r="F56" s="72"/>
      <c r="G56" s="86"/>
    </row>
    <row r="57" spans="2:7">
      <c r="B57" s="5" t="s">
        <v>94</v>
      </c>
      <c r="C57" s="5"/>
      <c r="D57" s="5"/>
      <c r="E57" s="5"/>
      <c r="F57" s="5"/>
    </row>
    <row r="58" spans="2:7" ht="15" thickBot="1"/>
    <row r="59" spans="2:7" ht="15" thickBot="1">
      <c r="B59" s="14" t="s">
        <v>35</v>
      </c>
      <c r="C59" s="14" t="s">
        <v>31</v>
      </c>
      <c r="D59" s="4" t="s">
        <v>97</v>
      </c>
      <c r="E59" s="4"/>
      <c r="F59" s="4"/>
      <c r="G59" s="4"/>
    </row>
    <row r="60" spans="2:7" ht="29.4" thickBot="1">
      <c r="B60" s="9"/>
      <c r="C60" s="102" t="s">
        <v>30</v>
      </c>
      <c r="D60" s="102" t="s">
        <v>33</v>
      </c>
      <c r="E60" s="102" t="s">
        <v>41</v>
      </c>
      <c r="F60" s="102" t="s">
        <v>22</v>
      </c>
      <c r="G60" s="103" t="s">
        <v>23</v>
      </c>
    </row>
    <row r="61" spans="2:7">
      <c r="C61" s="97">
        <v>1</v>
      </c>
      <c r="D61" s="99">
        <v>178.35</v>
      </c>
      <c r="E61" s="99">
        <v>181.38</v>
      </c>
      <c r="F61" s="100">
        <v>3.0300000000000011</v>
      </c>
      <c r="G61" s="101">
        <v>1.6989066442388623E-2</v>
      </c>
    </row>
    <row r="62" spans="2:7">
      <c r="C62" s="149">
        <v>2</v>
      </c>
      <c r="D62" s="39">
        <v>181.38</v>
      </c>
      <c r="E62" s="39">
        <v>181.07</v>
      </c>
      <c r="F62" s="51">
        <v>-0.31000000000000227</v>
      </c>
      <c r="G62" s="151">
        <v>-1.7091189767339809E-3</v>
      </c>
    </row>
    <row r="63" spans="2:7">
      <c r="C63" s="149">
        <v>3</v>
      </c>
      <c r="D63" s="39">
        <v>181.07</v>
      </c>
      <c r="E63" s="39">
        <v>181.83</v>
      </c>
      <c r="F63" s="54">
        <v>0.76000000000001933</v>
      </c>
      <c r="G63" s="152">
        <v>4.1972717733473885E-3</v>
      </c>
    </row>
    <row r="64" spans="2:7">
      <c r="C64" s="149">
        <v>4</v>
      </c>
      <c r="D64" s="39">
        <v>181.83</v>
      </c>
      <c r="E64" s="39">
        <v>179.22</v>
      </c>
      <c r="F64" s="51">
        <v>-2.6100000000000136</v>
      </c>
      <c r="G64" s="151">
        <v>-1.4354066985646008E-2</v>
      </c>
    </row>
    <row r="65" spans="2:7">
      <c r="C65" s="149">
        <v>5</v>
      </c>
      <c r="D65" s="39">
        <v>179.22</v>
      </c>
      <c r="E65" s="39">
        <v>181.96</v>
      </c>
      <c r="F65" s="54">
        <v>2.7400000000000091</v>
      </c>
      <c r="G65" s="152">
        <v>1.5288472268720099E-2</v>
      </c>
    </row>
    <row r="66" spans="2:7">
      <c r="C66" s="149">
        <v>6</v>
      </c>
      <c r="D66" s="39">
        <v>181.96</v>
      </c>
      <c r="E66" s="39">
        <v>185.31</v>
      </c>
      <c r="F66" s="54">
        <v>3.3499999999999943</v>
      </c>
      <c r="G66" s="152">
        <v>1.8410639701033071E-2</v>
      </c>
    </row>
    <row r="67" spans="2:7">
      <c r="C67" s="149">
        <v>7</v>
      </c>
      <c r="D67" s="39">
        <v>185.31</v>
      </c>
      <c r="E67" s="39">
        <v>182.45</v>
      </c>
      <c r="F67" s="51">
        <v>-2.8600000000000136</v>
      </c>
      <c r="G67" s="151">
        <v>-1.5433597755113104E-2</v>
      </c>
    </row>
    <row r="68" spans="2:7">
      <c r="C68" s="149">
        <v>8</v>
      </c>
      <c r="D68" s="39">
        <v>182.45</v>
      </c>
      <c r="E68" s="39">
        <v>184.77</v>
      </c>
      <c r="F68" s="54">
        <v>2.3200000000000216</v>
      </c>
      <c r="G68" s="152">
        <v>1.2715812551383987E-2</v>
      </c>
    </row>
    <row r="69" spans="2:7">
      <c r="C69" s="149">
        <v>9</v>
      </c>
      <c r="D69" s="39">
        <v>184.77</v>
      </c>
      <c r="E69" s="39">
        <v>191.21</v>
      </c>
      <c r="F69" s="54">
        <v>6.4399999999999977</v>
      </c>
      <c r="G69" s="152">
        <v>3.4854142988580472E-2</v>
      </c>
    </row>
    <row r="70" spans="2:7">
      <c r="C70" s="149">
        <v>10</v>
      </c>
      <c r="D70" s="39">
        <v>191.21</v>
      </c>
      <c r="E70" s="39">
        <v>195.04</v>
      </c>
      <c r="F70" s="54">
        <v>3.8299999999999841</v>
      </c>
      <c r="G70" s="152">
        <v>2.0030333141572099E-2</v>
      </c>
    </row>
    <row r="71" spans="2:7">
      <c r="C71" s="149">
        <v>11</v>
      </c>
      <c r="D71" s="39">
        <v>195.04</v>
      </c>
      <c r="E71" s="39">
        <v>196.88</v>
      </c>
      <c r="F71" s="54">
        <v>1.8400000000000034</v>
      </c>
      <c r="G71" s="152">
        <v>9.4339622641510523E-3</v>
      </c>
    </row>
    <row r="72" spans="2:7">
      <c r="C72" s="149">
        <v>12</v>
      </c>
      <c r="D72" s="39">
        <v>196.88</v>
      </c>
      <c r="E72" s="39">
        <v>195.36</v>
      </c>
      <c r="F72" s="51">
        <v>-1.51999999999998</v>
      </c>
      <c r="G72" s="151">
        <v>-7.7204388459974904E-3</v>
      </c>
    </row>
    <row r="73" spans="2:7">
      <c r="C73" s="149">
        <v>13</v>
      </c>
      <c r="D73" s="39">
        <v>195.36</v>
      </c>
      <c r="E73" s="39">
        <v>197.95</v>
      </c>
      <c r="F73" s="54">
        <v>2.589999999999975</v>
      </c>
      <c r="G73" s="152">
        <v>1.325757575757569E-2</v>
      </c>
    </row>
    <row r="74" spans="2:7">
      <c r="C74" s="149">
        <v>14</v>
      </c>
      <c r="D74" s="39">
        <v>197.95</v>
      </c>
      <c r="E74" s="39">
        <v>196.59</v>
      </c>
      <c r="F74" s="51">
        <v>-1.3599999999999852</v>
      </c>
      <c r="G74" s="151">
        <v>-6.8704218236927961E-3</v>
      </c>
    </row>
    <row r="75" spans="2:7">
      <c r="C75" s="149">
        <v>15</v>
      </c>
      <c r="D75" s="39">
        <v>196.59</v>
      </c>
      <c r="E75" s="39">
        <v>194.49</v>
      </c>
      <c r="F75" s="51">
        <v>-2.0999999999999943</v>
      </c>
      <c r="G75" s="151">
        <v>-1.0682130321989947E-2</v>
      </c>
    </row>
    <row r="76" spans="2:7">
      <c r="C76" s="149">
        <v>16</v>
      </c>
      <c r="D76" s="62">
        <v>194.49</v>
      </c>
      <c r="E76" s="62">
        <v>207.1</v>
      </c>
      <c r="F76" s="54">
        <v>12.609999999999985</v>
      </c>
      <c r="G76" s="152">
        <v>6.4836238367011134E-2</v>
      </c>
    </row>
    <row r="77" spans="2:7">
      <c r="C77" s="5"/>
      <c r="D77" s="65"/>
      <c r="E77" s="66"/>
      <c r="F77" s="80"/>
      <c r="G77" s="81"/>
    </row>
    <row r="78" spans="2:7">
      <c r="B78" s="5" t="s">
        <v>95</v>
      </c>
      <c r="C78" s="5"/>
      <c r="D78" s="5"/>
      <c r="E78" s="5"/>
      <c r="F78" s="5"/>
    </row>
    <row r="79" spans="2:7" ht="15" thickBot="1"/>
    <row r="80" spans="2:7" ht="15" thickBot="1">
      <c r="B80" s="14" t="s">
        <v>36</v>
      </c>
      <c r="C80" s="3" t="s">
        <v>31</v>
      </c>
      <c r="D80" s="4">
        <v>2021</v>
      </c>
      <c r="E80" s="4"/>
      <c r="F80" s="4"/>
      <c r="G80" s="4"/>
    </row>
    <row r="81" spans="2:7" ht="29.4" thickBot="1">
      <c r="B81" s="9"/>
      <c r="C81" s="102" t="s">
        <v>30</v>
      </c>
      <c r="D81" s="102" t="s">
        <v>38</v>
      </c>
      <c r="E81" s="102" t="s">
        <v>42</v>
      </c>
      <c r="F81" s="102" t="s">
        <v>22</v>
      </c>
      <c r="G81" s="103" t="s">
        <v>23</v>
      </c>
    </row>
    <row r="82" spans="2:7">
      <c r="C82" s="97">
        <v>1</v>
      </c>
      <c r="D82" s="99">
        <v>301.56</v>
      </c>
      <c r="E82" s="99">
        <v>318.39999999999998</v>
      </c>
      <c r="F82" s="100">
        <v>16.839999999999975</v>
      </c>
      <c r="G82" s="101">
        <v>5.5842949993367696E-2</v>
      </c>
    </row>
    <row r="83" spans="2:7">
      <c r="C83" s="149">
        <v>2</v>
      </c>
      <c r="D83" s="39">
        <v>318.39999999999998</v>
      </c>
      <c r="E83" s="39">
        <v>318.82</v>
      </c>
      <c r="F83" s="54">
        <v>0.42000000000001592</v>
      </c>
      <c r="G83" s="152">
        <v>1.3190954773869557E-3</v>
      </c>
    </row>
    <row r="84" spans="2:7">
      <c r="C84" s="149">
        <v>3</v>
      </c>
      <c r="D84" s="39">
        <v>318.82</v>
      </c>
      <c r="E84" s="39">
        <v>315.14</v>
      </c>
      <c r="F84" s="51">
        <v>-3.6800000000000068</v>
      </c>
      <c r="G84" s="151">
        <v>-1.1542563201806688E-2</v>
      </c>
    </row>
    <row r="85" spans="2:7">
      <c r="C85" s="149">
        <v>4</v>
      </c>
      <c r="D85" s="39">
        <v>315.14</v>
      </c>
      <c r="E85" s="39">
        <v>314.08</v>
      </c>
      <c r="F85" s="51">
        <v>-1.0600000000000023</v>
      </c>
      <c r="G85" s="151">
        <v>-3.3635844386621372E-3</v>
      </c>
    </row>
    <row r="86" spans="2:7">
      <c r="C86" s="149">
        <v>5</v>
      </c>
      <c r="D86" s="39">
        <v>314.08</v>
      </c>
      <c r="E86" s="39">
        <v>315.10000000000002</v>
      </c>
      <c r="F86" s="54">
        <v>1.0200000000000387</v>
      </c>
      <c r="G86" s="152">
        <v>3.2475802343352456E-3</v>
      </c>
    </row>
    <row r="87" spans="2:7">
      <c r="C87" s="149">
        <v>6</v>
      </c>
      <c r="D87" s="39">
        <v>315.10000000000002</v>
      </c>
      <c r="E87" s="39">
        <v>319.38</v>
      </c>
      <c r="F87" s="54">
        <v>4.2799999999999727</v>
      </c>
      <c r="G87" s="152">
        <v>1.3582989527134215E-2</v>
      </c>
    </row>
    <row r="88" spans="2:7">
      <c r="C88" s="149">
        <v>7</v>
      </c>
      <c r="D88" s="39">
        <v>319.38</v>
      </c>
      <c r="E88" s="39">
        <v>314.16000000000003</v>
      </c>
      <c r="F88" s="51">
        <v>-5.2199999999999704</v>
      </c>
      <c r="G88" s="151">
        <v>-1.634416682321993E-2</v>
      </c>
    </row>
    <row r="89" spans="2:7">
      <c r="C89" s="149">
        <v>8</v>
      </c>
      <c r="D89" s="39">
        <v>314.16000000000003</v>
      </c>
      <c r="E89" s="39">
        <v>314.70999999999998</v>
      </c>
      <c r="F89" s="54">
        <v>0.54999999999995453</v>
      </c>
      <c r="G89" s="152">
        <v>1.7507002801118166E-3</v>
      </c>
    </row>
    <row r="90" spans="2:7">
      <c r="C90" s="149">
        <v>9</v>
      </c>
      <c r="D90" s="39">
        <v>314.70999999999998</v>
      </c>
      <c r="E90" s="39">
        <v>320.10000000000002</v>
      </c>
      <c r="F90" s="54">
        <v>5.3900000000000432</v>
      </c>
      <c r="G90" s="152">
        <v>1.7126878713736637E-2</v>
      </c>
    </row>
    <row r="91" spans="2:7">
      <c r="C91" s="149">
        <v>10</v>
      </c>
      <c r="D91" s="39">
        <v>320.10000000000002</v>
      </c>
      <c r="E91" s="39">
        <v>337.83</v>
      </c>
      <c r="F91" s="54">
        <v>17.729999999999961</v>
      </c>
      <c r="G91" s="152">
        <v>5.5388940955951149E-2</v>
      </c>
    </row>
    <row r="92" spans="2:7">
      <c r="C92" s="149">
        <v>11</v>
      </c>
      <c r="D92" s="39">
        <v>337.83</v>
      </c>
      <c r="E92" s="39">
        <v>327.79</v>
      </c>
      <c r="F92" s="51">
        <v>-10.039999999999964</v>
      </c>
      <c r="G92" s="151">
        <v>-2.9719089482875938E-2</v>
      </c>
    </row>
    <row r="93" spans="2:7">
      <c r="C93" s="149">
        <v>12</v>
      </c>
      <c r="D93" s="39">
        <v>327.79</v>
      </c>
      <c r="E93" s="39">
        <v>322.45999999999998</v>
      </c>
      <c r="F93" s="51">
        <v>-5.3300000000000409</v>
      </c>
      <c r="G93" s="151">
        <v>-1.6260410628756383E-2</v>
      </c>
    </row>
    <row r="94" spans="2:7">
      <c r="C94" s="149">
        <v>13</v>
      </c>
      <c r="D94" s="39">
        <v>322.45999999999998</v>
      </c>
      <c r="E94" s="39">
        <v>328.67</v>
      </c>
      <c r="F94" s="54">
        <v>6.2100000000000364</v>
      </c>
      <c r="G94" s="152">
        <v>1.9258202567760563E-2</v>
      </c>
    </row>
    <row r="95" spans="2:7">
      <c r="C95" s="149">
        <v>14</v>
      </c>
      <c r="D95" s="62">
        <v>328.67</v>
      </c>
      <c r="E95" s="62">
        <v>336.02</v>
      </c>
      <c r="F95" s="54">
        <v>7.3499999999999659</v>
      </c>
      <c r="G95" s="152">
        <v>2.2362856360482963E-2</v>
      </c>
    </row>
    <row r="96" spans="2:7">
      <c r="C96" s="149">
        <v>15</v>
      </c>
      <c r="D96" s="62">
        <v>336.02</v>
      </c>
      <c r="E96" s="62">
        <v>334.46</v>
      </c>
      <c r="F96" s="51">
        <v>-1.5600000000000023</v>
      </c>
      <c r="G96" s="151">
        <v>-4.6425807987620082E-3</v>
      </c>
    </row>
    <row r="97" spans="2:7">
      <c r="C97" s="149">
        <v>16</v>
      </c>
      <c r="D97" s="62">
        <v>334.46</v>
      </c>
      <c r="E97" s="62">
        <v>320.58</v>
      </c>
      <c r="F97" s="51">
        <v>-13.879999999999995</v>
      </c>
      <c r="G97" s="151">
        <v>-4.1499730909525745E-2</v>
      </c>
    </row>
    <row r="98" spans="2:7">
      <c r="C98" s="5"/>
      <c r="D98" s="65"/>
      <c r="E98" s="66"/>
      <c r="F98" s="80"/>
      <c r="G98" s="81"/>
    </row>
    <row r="99" spans="2:7">
      <c r="B99" s="5" t="s">
        <v>96</v>
      </c>
    </row>
    <row r="100" spans="2:7" ht="15" thickBot="1"/>
    <row r="101" spans="2:7" ht="15" thickBot="1">
      <c r="B101" s="14" t="s">
        <v>37</v>
      </c>
      <c r="C101" s="3" t="s">
        <v>31</v>
      </c>
      <c r="D101" s="4" t="s">
        <v>97</v>
      </c>
      <c r="E101" s="4"/>
      <c r="F101" s="4"/>
      <c r="G101" s="4"/>
    </row>
    <row r="102" spans="2:7" ht="29.4" thickBot="1">
      <c r="B102" s="9"/>
      <c r="C102" s="103" t="s">
        <v>30</v>
      </c>
      <c r="D102" s="104" t="s">
        <v>39</v>
      </c>
      <c r="E102" s="102" t="s">
        <v>43</v>
      </c>
      <c r="F102" s="102" t="s">
        <v>22</v>
      </c>
      <c r="G102" s="103" t="s">
        <v>23</v>
      </c>
    </row>
    <row r="103" spans="2:7">
      <c r="C103" s="97">
        <v>1</v>
      </c>
      <c r="D103" s="99">
        <v>322.76</v>
      </c>
      <c r="E103" s="99">
        <v>308.97000000000003</v>
      </c>
      <c r="F103" s="105">
        <v>-13.789999999999964</v>
      </c>
      <c r="G103" s="106">
        <v>-4.2725244763911152E-2</v>
      </c>
    </row>
    <row r="104" spans="2:7">
      <c r="C104" s="97">
        <v>2</v>
      </c>
      <c r="D104" s="99">
        <v>308.97000000000003</v>
      </c>
      <c r="E104" s="99">
        <v>308.27999999999997</v>
      </c>
      <c r="F104" s="105">
        <v>-0.69000000000005457</v>
      </c>
      <c r="G104" s="106">
        <v>-2.2332265268474316E-3</v>
      </c>
    </row>
    <row r="105" spans="2:7">
      <c r="C105" s="97">
        <v>3</v>
      </c>
      <c r="D105" s="99">
        <v>308.27999999999997</v>
      </c>
      <c r="E105" s="99">
        <v>354.48</v>
      </c>
      <c r="F105" s="100">
        <v>46.200000000000045</v>
      </c>
      <c r="G105" s="101">
        <v>0.14986376021798375</v>
      </c>
    </row>
    <row r="106" spans="2:7">
      <c r="C106" s="97">
        <v>4</v>
      </c>
      <c r="D106" s="99">
        <v>354.48</v>
      </c>
      <c r="E106" s="99">
        <v>356.72</v>
      </c>
      <c r="F106" s="100">
        <v>2.2400000000000091</v>
      </c>
      <c r="G106" s="101">
        <v>6.3191153238546516E-3</v>
      </c>
    </row>
    <row r="107" spans="2:7">
      <c r="C107" s="97">
        <v>5</v>
      </c>
      <c r="D107" s="99">
        <v>356.72</v>
      </c>
      <c r="E107" s="99">
        <v>341.03</v>
      </c>
      <c r="F107" s="105">
        <v>-15.690000000000055</v>
      </c>
      <c r="G107" s="106">
        <v>-4.3984077147342648E-2</v>
      </c>
    </row>
    <row r="108" spans="2:7">
      <c r="C108" s="97">
        <v>6</v>
      </c>
      <c r="D108" s="99">
        <v>341.03</v>
      </c>
      <c r="E108" s="99">
        <v>351.9</v>
      </c>
      <c r="F108" s="100">
        <v>10.870000000000005</v>
      </c>
      <c r="G108" s="101">
        <v>3.1874028677828958E-2</v>
      </c>
    </row>
    <row r="109" spans="2:7">
      <c r="C109" s="97">
        <v>7</v>
      </c>
      <c r="D109" s="99">
        <v>351.9</v>
      </c>
      <c r="E109" s="99">
        <v>342.59</v>
      </c>
      <c r="F109" s="105">
        <v>-9.3100000000000023</v>
      </c>
      <c r="G109" s="106">
        <v>-2.6456379653310602E-2</v>
      </c>
    </row>
    <row r="110" spans="2:7">
      <c r="C110" s="97">
        <v>8</v>
      </c>
      <c r="D110" s="184">
        <v>342.59</v>
      </c>
      <c r="E110" s="184">
        <v>348.28</v>
      </c>
      <c r="F110" s="13">
        <v>5.6899999999999977</v>
      </c>
      <c r="G110" s="185">
        <v>1.660877433667074E-2</v>
      </c>
    </row>
    <row r="111" spans="2:7">
      <c r="C111" s="149">
        <v>9</v>
      </c>
      <c r="D111" s="184">
        <v>348.28</v>
      </c>
      <c r="E111" s="184">
        <v>345.35</v>
      </c>
      <c r="F111" s="51">
        <v>-2.92999999999995</v>
      </c>
      <c r="G111" s="151">
        <v>-8.4127713334097853E-3</v>
      </c>
    </row>
    <row r="112" spans="2:7">
      <c r="C112" s="149">
        <v>10</v>
      </c>
      <c r="D112" s="184">
        <v>345.35</v>
      </c>
      <c r="E112" s="184">
        <v>358.45</v>
      </c>
      <c r="F112" s="54">
        <v>13.099999999999966</v>
      </c>
      <c r="G112" s="152">
        <v>3.793253221369608E-2</v>
      </c>
    </row>
    <row r="113" spans="3:7">
      <c r="C113" s="149">
        <v>11</v>
      </c>
      <c r="D113" s="184">
        <v>358.45</v>
      </c>
      <c r="E113" s="13">
        <v>375</v>
      </c>
      <c r="F113" s="54">
        <v>16.550000000000011</v>
      </c>
      <c r="G113" s="152">
        <v>4.617101408843638E-2</v>
      </c>
    </row>
    <row r="114" spans="3:7">
      <c r="C114" s="149">
        <v>12</v>
      </c>
      <c r="D114" s="13">
        <v>375</v>
      </c>
      <c r="E114" s="184">
        <v>368.45</v>
      </c>
      <c r="F114" s="51">
        <v>-6.5500000000000114</v>
      </c>
      <c r="G114" s="151">
        <v>-1.7466666666666741E-2</v>
      </c>
    </row>
    <row r="115" spans="3:7">
      <c r="C115" s="149">
        <v>13</v>
      </c>
      <c r="D115" s="184">
        <v>368.45</v>
      </c>
      <c r="E115" s="184">
        <v>371.9</v>
      </c>
      <c r="F115" s="54">
        <v>3.4499999999999886</v>
      </c>
      <c r="G115" s="152">
        <v>9.3635500067852373E-3</v>
      </c>
    </row>
    <row r="116" spans="3:7">
      <c r="C116" s="149">
        <v>14</v>
      </c>
      <c r="D116" s="184">
        <v>371.9</v>
      </c>
      <c r="E116" s="184">
        <v>377.24</v>
      </c>
      <c r="F116" s="54">
        <v>5.3400000000000318</v>
      </c>
      <c r="G116" s="152">
        <v>1.4358698574885809E-2</v>
      </c>
    </row>
    <row r="117" spans="3:7">
      <c r="C117" s="149">
        <v>15</v>
      </c>
      <c r="D117" s="184">
        <v>377.24</v>
      </c>
      <c r="E117" s="184">
        <v>384.48</v>
      </c>
      <c r="F117" s="54">
        <v>7.2400000000000091</v>
      </c>
      <c r="G117" s="152">
        <v>1.9192026296257048E-2</v>
      </c>
    </row>
    <row r="118" spans="3:7">
      <c r="C118" s="149">
        <v>16</v>
      </c>
      <c r="D118" s="184">
        <v>384.48</v>
      </c>
      <c r="E118" s="184">
        <v>373.28</v>
      </c>
      <c r="F118" s="51">
        <v>-11.200000000000045</v>
      </c>
      <c r="G118" s="151">
        <v>-2.9130253849355081E-2</v>
      </c>
    </row>
    <row r="119" spans="3:7">
      <c r="C119" s="149">
        <v>17</v>
      </c>
      <c r="D119" s="184"/>
      <c r="E119" s="184"/>
      <c r="F119" s="54"/>
      <c r="G119" s="152"/>
    </row>
    <row r="120" spans="3:7">
      <c r="C120" s="149">
        <v>18</v>
      </c>
      <c r="D120" s="184"/>
      <c r="E120" s="184"/>
      <c r="F120" s="54"/>
      <c r="G120" s="152"/>
    </row>
    <row r="121" spans="3:7">
      <c r="C121" s="149">
        <v>19</v>
      </c>
      <c r="D121" s="184"/>
      <c r="E121" s="184"/>
      <c r="F121" s="54"/>
      <c r="G121" s="152"/>
    </row>
    <row r="122" spans="3:7">
      <c r="C122" s="149">
        <v>20</v>
      </c>
      <c r="D122" s="184"/>
      <c r="E122" s="184"/>
      <c r="F122" s="54"/>
      <c r="G122" s="152"/>
    </row>
    <row r="123" spans="3:7">
      <c r="C123" s="149">
        <v>21</v>
      </c>
      <c r="D123" s="184"/>
      <c r="E123" s="184"/>
      <c r="F123" s="54"/>
      <c r="G123" s="152"/>
    </row>
    <row r="124" spans="3:7">
      <c r="C124" s="149">
        <v>22</v>
      </c>
      <c r="D124" s="184"/>
      <c r="E124" s="184"/>
      <c r="F124" s="54"/>
      <c r="G124" s="152"/>
    </row>
    <row r="125" spans="3:7">
      <c r="C125" s="149">
        <v>23</v>
      </c>
      <c r="D125" s="184"/>
      <c r="E125" s="184"/>
      <c r="F125" s="54"/>
      <c r="G125" s="152"/>
    </row>
    <row r="126" spans="3:7">
      <c r="C126" s="149">
        <v>24</v>
      </c>
      <c r="D126" s="184"/>
      <c r="E126" s="184"/>
      <c r="F126" s="54"/>
      <c r="G126" s="152"/>
    </row>
    <row r="127" spans="3:7">
      <c r="C127" s="149">
        <v>25</v>
      </c>
      <c r="D127" s="184"/>
      <c r="E127" s="184"/>
      <c r="F127" s="54"/>
      <c r="G127" s="152"/>
    </row>
    <row r="128" spans="3:7">
      <c r="C128" s="149">
        <v>26</v>
      </c>
      <c r="D128" s="184"/>
      <c r="E128" s="184"/>
      <c r="F128" s="54"/>
      <c r="G128" s="152"/>
    </row>
    <row r="129" spans="3:7">
      <c r="C129" s="149">
        <v>27</v>
      </c>
      <c r="D129" s="184"/>
      <c r="E129" s="184"/>
      <c r="F129" s="54"/>
      <c r="G129" s="152"/>
    </row>
    <row r="130" spans="3:7">
      <c r="C130" s="149">
        <v>28</v>
      </c>
      <c r="D130" s="184"/>
      <c r="E130" s="184"/>
      <c r="F130" s="54"/>
      <c r="G130" s="152"/>
    </row>
    <row r="131" spans="3:7">
      <c r="C131" s="149">
        <v>29</v>
      </c>
      <c r="D131" s="184"/>
      <c r="E131" s="184"/>
      <c r="F131" s="54"/>
      <c r="G131" s="152"/>
    </row>
    <row r="132" spans="3:7">
      <c r="C132" s="149">
        <v>30</v>
      </c>
      <c r="D132" s="184"/>
      <c r="E132" s="184"/>
      <c r="F132" s="54"/>
      <c r="G132" s="152"/>
    </row>
    <row r="133" spans="3:7">
      <c r="C133" s="149">
        <v>31</v>
      </c>
      <c r="D133" s="184"/>
      <c r="E133" s="184"/>
      <c r="F133" s="54"/>
      <c r="G133" s="152"/>
    </row>
    <row r="134" spans="3:7">
      <c r="C134" s="149">
        <v>32</v>
      </c>
      <c r="D134" s="184"/>
      <c r="E134" s="184"/>
      <c r="F134" s="54"/>
      <c r="G134" s="152"/>
    </row>
    <row r="135" spans="3:7">
      <c r="C135" s="149">
        <v>33</v>
      </c>
      <c r="D135" s="184"/>
      <c r="E135" s="184"/>
      <c r="F135" s="54"/>
      <c r="G135" s="152"/>
    </row>
    <row r="136" spans="3:7">
      <c r="C136" s="149">
        <v>34</v>
      </c>
      <c r="D136" s="184"/>
      <c r="E136" s="184"/>
      <c r="F136" s="54"/>
      <c r="G136" s="152"/>
    </row>
    <row r="137" spans="3:7">
      <c r="C137" s="149">
        <v>35</v>
      </c>
      <c r="D137" s="184"/>
      <c r="E137" s="184"/>
      <c r="F137" s="54"/>
      <c r="G137" s="152"/>
    </row>
    <row r="138" spans="3:7">
      <c r="C138" s="149">
        <v>36</v>
      </c>
      <c r="D138" s="184"/>
      <c r="E138" s="184"/>
      <c r="F138" s="54"/>
      <c r="G138" s="152"/>
    </row>
    <row r="139" spans="3:7">
      <c r="C139" s="149">
        <v>37</v>
      </c>
      <c r="D139" s="184"/>
      <c r="E139" s="184"/>
      <c r="F139" s="54"/>
      <c r="G139" s="152"/>
    </row>
    <row r="140" spans="3:7">
      <c r="C140" s="149">
        <v>38</v>
      </c>
      <c r="D140" s="184"/>
      <c r="E140" s="184"/>
      <c r="F140" s="54"/>
      <c r="G140" s="152"/>
    </row>
    <row r="141" spans="3:7">
      <c r="C141" s="149">
        <v>39</v>
      </c>
      <c r="D141" s="184"/>
      <c r="E141" s="184"/>
      <c r="F141" s="54"/>
      <c r="G141" s="152"/>
    </row>
    <row r="142" spans="3:7">
      <c r="C142" s="149">
        <v>40</v>
      </c>
      <c r="D142" s="184"/>
      <c r="E142" s="184"/>
      <c r="F142" s="54"/>
      <c r="G142" s="152"/>
    </row>
    <row r="143" spans="3:7">
      <c r="C143" s="149">
        <v>41</v>
      </c>
      <c r="D143" s="184"/>
      <c r="E143" s="184"/>
      <c r="F143" s="54"/>
      <c r="G143" s="152"/>
    </row>
    <row r="144" spans="3:7">
      <c r="C144" s="149">
        <v>42</v>
      </c>
      <c r="D144" s="184"/>
      <c r="E144" s="184"/>
      <c r="F144" s="54"/>
      <c r="G144" s="152"/>
    </row>
    <row r="145" spans="3:7">
      <c r="C145" s="149">
        <v>43</v>
      </c>
      <c r="D145" s="184"/>
      <c r="E145" s="184"/>
      <c r="F145" s="54"/>
      <c r="G145" s="152"/>
    </row>
    <row r="146" spans="3:7">
      <c r="C146" s="149">
        <v>44</v>
      </c>
      <c r="D146" s="184"/>
      <c r="E146" s="184"/>
      <c r="F146" s="54"/>
      <c r="G146" s="152"/>
    </row>
    <row r="147" spans="3:7">
      <c r="C147" s="149">
        <v>45</v>
      </c>
      <c r="D147" s="184"/>
      <c r="E147" s="184"/>
      <c r="F147" s="54"/>
      <c r="G147" s="152"/>
    </row>
    <row r="148" spans="3:7">
      <c r="C148" s="149">
        <v>46</v>
      </c>
      <c r="D148" s="184"/>
      <c r="E148" s="184"/>
      <c r="F148" s="54"/>
      <c r="G148" s="152"/>
    </row>
    <row r="149" spans="3:7">
      <c r="C149" s="149">
        <v>47</v>
      </c>
      <c r="D149" s="184"/>
      <c r="E149" s="184"/>
      <c r="F149" s="54"/>
      <c r="G149" s="152"/>
    </row>
    <row r="150" spans="3:7">
      <c r="C150" s="149">
        <v>48</v>
      </c>
      <c r="D150" s="184"/>
      <c r="E150" s="184"/>
      <c r="F150" s="54"/>
      <c r="G150" s="152"/>
    </row>
    <row r="151" spans="3:7">
      <c r="C151" s="149">
        <v>49</v>
      </c>
      <c r="D151" s="184"/>
      <c r="E151" s="184"/>
      <c r="F151" s="54"/>
      <c r="G151" s="152"/>
    </row>
    <row r="152" spans="3:7">
      <c r="C152" s="149">
        <v>50</v>
      </c>
      <c r="D152" s="184"/>
      <c r="E152" s="184"/>
      <c r="F152" s="54"/>
      <c r="G152" s="152"/>
    </row>
    <row r="153" spans="3:7">
      <c r="C153" s="149">
        <v>51</v>
      </c>
      <c r="D153" s="184"/>
      <c r="E153" s="184"/>
      <c r="F153" s="54"/>
      <c r="G153" s="152"/>
    </row>
    <row r="154" spans="3:7">
      <c r="C154" s="149">
        <v>52</v>
      </c>
      <c r="D154" s="184"/>
      <c r="E154" s="184"/>
      <c r="F154" s="54"/>
      <c r="G154" s="152"/>
    </row>
  </sheetData>
  <conditionalFormatting sqref="F15 F18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8"/>
  <sheetViews>
    <sheetView topLeftCell="A72" zoomScaleNormal="100" workbookViewId="0">
      <selection activeCell="E14" sqref="E14"/>
    </sheetView>
  </sheetViews>
  <sheetFormatPr defaultRowHeight="14.4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3" spans="1:9">
      <c r="B3" t="s">
        <v>122</v>
      </c>
    </row>
    <row r="4" spans="1:9" ht="15" thickBot="1"/>
    <row r="5" spans="1:9" ht="15" customHeight="1" thickBot="1">
      <c r="B5" s="40" t="s">
        <v>25</v>
      </c>
      <c r="C5" s="41" t="s">
        <v>24</v>
      </c>
      <c r="D5" s="42" t="s">
        <v>27</v>
      </c>
      <c r="I5" t="s">
        <v>98</v>
      </c>
    </row>
    <row r="6" spans="1:9">
      <c r="B6" s="129">
        <v>1</v>
      </c>
      <c r="C6" s="130">
        <v>48349</v>
      </c>
      <c r="D6" s="131">
        <v>254.09</v>
      </c>
    </row>
    <row r="7" spans="1:9">
      <c r="B7" s="154">
        <v>2</v>
      </c>
      <c r="C7" s="90">
        <v>46187</v>
      </c>
      <c r="D7" s="160">
        <v>252.15</v>
      </c>
    </row>
    <row r="8" spans="1:9">
      <c r="B8" s="154">
        <v>3</v>
      </c>
      <c r="C8" s="90">
        <v>50692</v>
      </c>
      <c r="D8" s="160">
        <v>257.64999999999998</v>
      </c>
    </row>
    <row r="9" spans="1:9">
      <c r="B9" s="154">
        <v>4</v>
      </c>
      <c r="C9" s="90">
        <v>53081</v>
      </c>
      <c r="D9" s="160">
        <v>251.6</v>
      </c>
    </row>
    <row r="10" spans="1:9">
      <c r="B10" s="154">
        <v>5</v>
      </c>
      <c r="C10" s="90">
        <v>45844</v>
      </c>
      <c r="D10" s="160">
        <v>259.87</v>
      </c>
    </row>
    <row r="11" spans="1:9">
      <c r="B11" s="154">
        <v>6</v>
      </c>
      <c r="C11" s="90">
        <v>43982</v>
      </c>
      <c r="D11" s="160">
        <v>256.97000000000003</v>
      </c>
    </row>
    <row r="12" spans="1:9">
      <c r="B12" s="154">
        <v>7</v>
      </c>
      <c r="C12" s="90">
        <v>46227</v>
      </c>
      <c r="D12" s="160">
        <v>258.07</v>
      </c>
    </row>
    <row r="13" spans="1:9">
      <c r="B13" s="154">
        <v>8</v>
      </c>
      <c r="C13" s="90">
        <v>52099</v>
      </c>
      <c r="D13" s="160">
        <v>248.97</v>
      </c>
    </row>
    <row r="14" spans="1:9">
      <c r="B14" s="154">
        <v>9</v>
      </c>
      <c r="C14" s="90">
        <v>48872</v>
      </c>
      <c r="D14" s="160">
        <v>262.72000000000003</v>
      </c>
    </row>
    <row r="15" spans="1:9">
      <c r="B15" s="154">
        <v>10</v>
      </c>
      <c r="C15" s="90">
        <v>54045</v>
      </c>
      <c r="D15" s="160">
        <v>267.38</v>
      </c>
    </row>
    <row r="16" spans="1:9">
      <c r="B16" s="154">
        <v>11</v>
      </c>
      <c r="C16" s="90">
        <v>43645</v>
      </c>
      <c r="D16" s="160">
        <v>271.86</v>
      </c>
    </row>
    <row r="17" spans="2:6">
      <c r="B17" s="154">
        <v>12</v>
      </c>
      <c r="C17" s="90">
        <v>46350</v>
      </c>
      <c r="D17" s="160">
        <v>269.43</v>
      </c>
    </row>
    <row r="18" spans="2:6">
      <c r="B18" s="154">
        <v>13</v>
      </c>
      <c r="C18" s="90">
        <v>52061</v>
      </c>
      <c r="D18" s="160">
        <v>266.39</v>
      </c>
    </row>
    <row r="19" spans="2:6">
      <c r="B19" s="154">
        <v>14</v>
      </c>
      <c r="C19" s="90">
        <v>44774</v>
      </c>
      <c r="D19" s="160">
        <v>273.3</v>
      </c>
    </row>
    <row r="20" spans="2:6">
      <c r="B20" s="154">
        <v>15</v>
      </c>
      <c r="C20" s="90">
        <v>57268</v>
      </c>
      <c r="D20" s="160">
        <v>277.18</v>
      </c>
    </row>
    <row r="21" spans="2:6">
      <c r="B21" s="154">
        <v>16</v>
      </c>
      <c r="C21" s="90">
        <v>42191</v>
      </c>
      <c r="D21" s="160">
        <v>281.55</v>
      </c>
    </row>
    <row r="22" spans="2:6">
      <c r="C22" s="67"/>
      <c r="D22" s="68"/>
    </row>
    <row r="23" spans="2:6">
      <c r="B23" t="s">
        <v>106</v>
      </c>
    </row>
    <row r="24" spans="2:6" ht="15" thickBot="1"/>
    <row r="25" spans="2:6" s="1" customFormat="1" ht="15" customHeight="1" thickBot="1">
      <c r="B25" s="40" t="s">
        <v>25</v>
      </c>
      <c r="C25" s="41" t="s">
        <v>24</v>
      </c>
      <c r="D25" s="41" t="s">
        <v>27</v>
      </c>
      <c r="E25" s="41" t="s">
        <v>28</v>
      </c>
      <c r="F25" s="42" t="s">
        <v>29</v>
      </c>
    </row>
    <row r="26" spans="2:6" s="1" customFormat="1" ht="15.75" hidden="1" customHeight="1">
      <c r="B26" s="24"/>
      <c r="C26" s="24"/>
      <c r="D26" s="24"/>
      <c r="E26" s="24"/>
      <c r="F26" s="24"/>
    </row>
    <row r="27" spans="2:6" s="1" customFormat="1">
      <c r="B27" s="22">
        <v>1</v>
      </c>
      <c r="C27" s="90">
        <v>48349</v>
      </c>
      <c r="D27" s="23">
        <v>254.09</v>
      </c>
      <c r="E27" s="50">
        <v>-4.710000000000008</v>
      </c>
      <c r="F27" s="49">
        <v>-1.8199381761978439E-2</v>
      </c>
    </row>
    <row r="28" spans="2:6" s="1" customFormat="1">
      <c r="B28" s="22">
        <v>2</v>
      </c>
      <c r="C28" s="90">
        <v>46187</v>
      </c>
      <c r="D28" s="23">
        <v>252.15</v>
      </c>
      <c r="E28" s="50">
        <v>-1.9399999999999977</v>
      </c>
      <c r="F28" s="49">
        <v>-7.6350899287653817E-3</v>
      </c>
    </row>
    <row r="29" spans="2:6" s="1" customFormat="1">
      <c r="B29" s="22">
        <v>3</v>
      </c>
      <c r="C29" s="90">
        <v>50692</v>
      </c>
      <c r="D29" s="23">
        <v>257.64999999999998</v>
      </c>
      <c r="E29" s="167">
        <v>5.4999999999999716</v>
      </c>
      <c r="F29" s="168">
        <v>2.1812413246083517E-2</v>
      </c>
    </row>
    <row r="30" spans="2:6" s="1" customFormat="1">
      <c r="B30" s="22">
        <v>4</v>
      </c>
      <c r="C30" s="90">
        <v>53081</v>
      </c>
      <c r="D30" s="23">
        <v>251.6</v>
      </c>
      <c r="E30" s="50">
        <v>-6.0499999999999829</v>
      </c>
      <c r="F30" s="49">
        <v>-2.3481467106539866E-2</v>
      </c>
    </row>
    <row r="31" spans="2:6" s="1" customFormat="1">
      <c r="B31" s="22">
        <v>5</v>
      </c>
      <c r="C31" s="90">
        <v>45844</v>
      </c>
      <c r="D31" s="23">
        <v>259.87</v>
      </c>
      <c r="E31" s="167">
        <v>8.2700000000000102</v>
      </c>
      <c r="F31" s="168">
        <v>3.2869634340222609E-2</v>
      </c>
    </row>
    <row r="32" spans="2:6" s="1" customFormat="1">
      <c r="B32" s="22">
        <v>6</v>
      </c>
      <c r="C32" s="90">
        <v>43982</v>
      </c>
      <c r="D32" s="23">
        <v>256.97000000000003</v>
      </c>
      <c r="E32" s="50">
        <v>-2.8999999999999773</v>
      </c>
      <c r="F32" s="49">
        <v>-1.1159425866779427E-2</v>
      </c>
    </row>
    <row r="33" spans="2:9" s="1" customFormat="1">
      <c r="B33" s="22">
        <v>7</v>
      </c>
      <c r="C33" s="90">
        <v>46227</v>
      </c>
      <c r="D33" s="23">
        <v>258.07</v>
      </c>
      <c r="E33" s="167">
        <v>1.0999999999999659</v>
      </c>
      <c r="F33" s="168">
        <v>4.2806553294156835E-3</v>
      </c>
    </row>
    <row r="34" spans="2:9" s="1" customFormat="1">
      <c r="B34" s="22">
        <v>8</v>
      </c>
      <c r="C34" s="90">
        <v>52099</v>
      </c>
      <c r="D34" s="23">
        <v>248.97</v>
      </c>
      <c r="E34" s="50">
        <v>-9.0999999999999943</v>
      </c>
      <c r="F34" s="49">
        <v>-3.526175068779791E-2</v>
      </c>
    </row>
    <row r="35" spans="2:9" s="1" customFormat="1">
      <c r="B35" s="22">
        <v>9</v>
      </c>
      <c r="C35" s="90">
        <v>48872</v>
      </c>
      <c r="D35" s="23">
        <v>262.72000000000003</v>
      </c>
      <c r="E35" s="167">
        <v>13.750000000000028</v>
      </c>
      <c r="F35" s="168">
        <v>5.5227537454311859E-2</v>
      </c>
    </row>
    <row r="36" spans="2:9" s="1" customFormat="1">
      <c r="B36" s="22">
        <v>10</v>
      </c>
      <c r="C36" s="90">
        <v>54045</v>
      </c>
      <c r="D36" s="23">
        <v>267.38</v>
      </c>
      <c r="E36" s="167">
        <v>4.6599999999999682</v>
      </c>
      <c r="F36" s="168">
        <v>1.7737515225334732E-2</v>
      </c>
    </row>
    <row r="37" spans="2:9" s="1" customFormat="1">
      <c r="B37" s="22">
        <v>11</v>
      </c>
      <c r="C37" s="90">
        <v>43645</v>
      </c>
      <c r="D37" s="23">
        <v>271.86</v>
      </c>
      <c r="E37" s="167">
        <v>4.4800000000000182</v>
      </c>
      <c r="F37" s="168">
        <v>1.6755179893784167E-2</v>
      </c>
    </row>
    <row r="38" spans="2:9" s="1" customFormat="1">
      <c r="B38" s="22">
        <v>12</v>
      </c>
      <c r="C38" s="90">
        <v>46350</v>
      </c>
      <c r="D38" s="23">
        <v>269.43</v>
      </c>
      <c r="E38" s="50">
        <v>-2.4300000000000068</v>
      </c>
      <c r="F38" s="49">
        <v>-8.9384241889207683E-3</v>
      </c>
    </row>
    <row r="39" spans="2:9" s="1" customFormat="1">
      <c r="B39" s="22">
        <v>13</v>
      </c>
      <c r="C39" s="90">
        <v>52061</v>
      </c>
      <c r="D39" s="23">
        <v>266.39</v>
      </c>
      <c r="E39" s="50">
        <v>-3.0400000000000205</v>
      </c>
      <c r="F39" s="49">
        <v>-1.1283079092899939E-2</v>
      </c>
    </row>
    <row r="40" spans="2:9" s="1" customFormat="1">
      <c r="B40" s="22">
        <v>14</v>
      </c>
      <c r="C40" s="190">
        <v>44774</v>
      </c>
      <c r="D40" s="167">
        <v>273.3</v>
      </c>
      <c r="E40" s="167">
        <v>6.910000000000025</v>
      </c>
      <c r="F40" s="168">
        <v>2.5939412140095541E-2</v>
      </c>
    </row>
    <row r="41" spans="2:9" s="1" customFormat="1">
      <c r="B41" s="22">
        <v>15</v>
      </c>
      <c r="C41" s="130">
        <v>57268</v>
      </c>
      <c r="D41" s="196">
        <v>277.18</v>
      </c>
      <c r="E41" s="197">
        <v>3.8799999999999955</v>
      </c>
      <c r="F41" s="159">
        <v>1.4196853274789589E-2</v>
      </c>
    </row>
    <row r="42" spans="2:9">
      <c r="B42" s="22">
        <v>16</v>
      </c>
      <c r="C42" s="130">
        <v>42191</v>
      </c>
      <c r="D42" s="196">
        <v>281.55</v>
      </c>
      <c r="E42" s="197">
        <v>4.3700000000000045</v>
      </c>
      <c r="F42" s="159">
        <v>1.576592827765344E-2</v>
      </c>
    </row>
    <row r="43" spans="2:9">
      <c r="C43" s="69"/>
      <c r="D43" s="70"/>
      <c r="E43" s="87"/>
      <c r="F43" s="88"/>
    </row>
    <row r="44" spans="2:9">
      <c r="B44" t="s">
        <v>121</v>
      </c>
    </row>
    <row r="45" spans="2:9" ht="15" thickBot="1">
      <c r="B45" s="2"/>
    </row>
    <row r="46" spans="2:9" ht="15" customHeight="1" thickBot="1">
      <c r="B46" s="40" t="s">
        <v>25</v>
      </c>
      <c r="C46" s="41" t="s">
        <v>24</v>
      </c>
      <c r="D46" s="42" t="s">
        <v>27</v>
      </c>
    </row>
    <row r="47" spans="2:9">
      <c r="B47" s="129">
        <v>1</v>
      </c>
      <c r="C47" s="130">
        <v>225300</v>
      </c>
      <c r="D47" s="131">
        <v>470.33</v>
      </c>
      <c r="I47" t="s">
        <v>99</v>
      </c>
    </row>
    <row r="48" spans="2:9">
      <c r="B48" s="154">
        <v>2</v>
      </c>
      <c r="C48" s="90">
        <v>246712</v>
      </c>
      <c r="D48" s="160">
        <v>458.36</v>
      </c>
    </row>
    <row r="49" spans="2:4">
      <c r="B49" s="154">
        <v>3</v>
      </c>
      <c r="C49" s="90">
        <v>229541</v>
      </c>
      <c r="D49" s="160">
        <v>449.1</v>
      </c>
    </row>
    <row r="50" spans="2:4">
      <c r="B50" s="154">
        <v>4</v>
      </c>
      <c r="C50" s="90">
        <v>230074</v>
      </c>
      <c r="D50" s="160">
        <v>443.76</v>
      </c>
    </row>
    <row r="51" spans="2:4">
      <c r="B51" s="154">
        <v>5</v>
      </c>
      <c r="C51" s="90">
        <v>328640</v>
      </c>
      <c r="D51" s="160">
        <v>448.29</v>
      </c>
    </row>
    <row r="52" spans="2:4">
      <c r="B52" s="154">
        <v>6</v>
      </c>
      <c r="C52" s="90">
        <v>260108</v>
      </c>
      <c r="D52" s="160">
        <v>510.87</v>
      </c>
    </row>
    <row r="53" spans="2:4">
      <c r="B53" s="154">
        <v>7</v>
      </c>
      <c r="C53" s="90">
        <v>291887</v>
      </c>
      <c r="D53" s="160">
        <v>487.25</v>
      </c>
    </row>
    <row r="54" spans="2:4">
      <c r="B54" s="154">
        <v>8</v>
      </c>
      <c r="C54" s="90">
        <v>242732</v>
      </c>
      <c r="D54" s="160">
        <v>463.51</v>
      </c>
    </row>
    <row r="55" spans="2:4">
      <c r="B55" s="154">
        <v>9</v>
      </c>
      <c r="C55" s="90">
        <v>283987</v>
      </c>
      <c r="D55" s="160">
        <v>465.42</v>
      </c>
    </row>
    <row r="56" spans="2:4">
      <c r="B56" s="154">
        <v>10</v>
      </c>
      <c r="C56" s="90">
        <v>245414</v>
      </c>
      <c r="D56" s="160">
        <v>480.08</v>
      </c>
    </row>
    <row r="57" spans="2:4">
      <c r="B57" s="154">
        <v>11</v>
      </c>
      <c r="C57" s="90">
        <v>282092</v>
      </c>
      <c r="D57" s="160">
        <v>515.98</v>
      </c>
    </row>
    <row r="58" spans="2:4">
      <c r="B58" s="154">
        <v>12</v>
      </c>
      <c r="C58" s="90">
        <v>321936</v>
      </c>
      <c r="D58" s="160">
        <v>499.18</v>
      </c>
    </row>
    <row r="59" spans="2:4">
      <c r="B59" s="154">
        <v>13</v>
      </c>
      <c r="C59" s="90">
        <v>275950</v>
      </c>
      <c r="D59" s="160">
        <v>479.49</v>
      </c>
    </row>
    <row r="60" spans="2:4">
      <c r="B60" s="154">
        <v>14</v>
      </c>
      <c r="C60" s="90">
        <v>267148</v>
      </c>
      <c r="D60" s="160">
        <v>499.12</v>
      </c>
    </row>
    <row r="61" spans="2:4">
      <c r="B61" s="154">
        <v>15</v>
      </c>
      <c r="C61" s="90">
        <v>276417</v>
      </c>
      <c r="D61" s="160">
        <v>496.78</v>
      </c>
    </row>
    <row r="62" spans="2:4">
      <c r="B62" s="154">
        <v>16</v>
      </c>
      <c r="C62" s="90">
        <v>263098</v>
      </c>
      <c r="D62" s="160">
        <v>583.26</v>
      </c>
    </row>
    <row r="63" spans="2:4">
      <c r="C63" s="67"/>
      <c r="D63" s="68"/>
    </row>
    <row r="64" spans="2:4">
      <c r="B64" t="s">
        <v>92</v>
      </c>
    </row>
    <row r="65" spans="2:6" ht="15" thickBot="1"/>
    <row r="66" spans="2:6" ht="15" thickBot="1">
      <c r="B66" s="40" t="s">
        <v>25</v>
      </c>
      <c r="C66" s="41" t="s">
        <v>20</v>
      </c>
      <c r="D66" s="41" t="s">
        <v>26</v>
      </c>
      <c r="E66" s="41" t="s">
        <v>22</v>
      </c>
      <c r="F66" s="42" t="s">
        <v>23</v>
      </c>
    </row>
    <row r="67" spans="2:6">
      <c r="B67" s="132">
        <v>1</v>
      </c>
      <c r="C67" s="130">
        <v>225300</v>
      </c>
      <c r="D67" s="133">
        <v>470.33</v>
      </c>
      <c r="E67" s="134">
        <v>8.3799999999999955</v>
      </c>
      <c r="F67" s="135">
        <v>1.8140491395172598E-2</v>
      </c>
    </row>
    <row r="68" spans="2:6">
      <c r="B68" s="156">
        <v>2</v>
      </c>
      <c r="C68" s="90">
        <v>246712</v>
      </c>
      <c r="D68" s="157">
        <v>458.36</v>
      </c>
      <c r="E68" s="158">
        <v>-11.96999999999997</v>
      </c>
      <c r="F68" s="159">
        <v>-2.5450215805923437E-2</v>
      </c>
    </row>
    <row r="69" spans="2:6">
      <c r="B69" s="156">
        <v>3</v>
      </c>
      <c r="C69" s="90">
        <v>229541</v>
      </c>
      <c r="D69" s="157">
        <v>449.1</v>
      </c>
      <c r="E69" s="169">
        <v>-9.2599999999999909</v>
      </c>
      <c r="F69" s="170">
        <v>-2.0202460947726708E-2</v>
      </c>
    </row>
    <row r="70" spans="2:6">
      <c r="B70" s="156">
        <v>4</v>
      </c>
      <c r="C70" s="90">
        <v>230074</v>
      </c>
      <c r="D70" s="157">
        <v>443.76</v>
      </c>
      <c r="E70" s="169">
        <v>-5.3400000000000318</v>
      </c>
      <c r="F70" s="170">
        <v>-1.1890447561790363E-2</v>
      </c>
    </row>
    <row r="71" spans="2:6">
      <c r="B71" s="156">
        <v>5</v>
      </c>
      <c r="C71" s="90">
        <v>328640</v>
      </c>
      <c r="D71" s="157">
        <v>448.29</v>
      </c>
      <c r="E71" s="169">
        <v>4.5300000000000296</v>
      </c>
      <c r="F71" s="159">
        <v>1.0208220659816192E-2</v>
      </c>
    </row>
    <row r="72" spans="2:6">
      <c r="B72" s="156">
        <v>6</v>
      </c>
      <c r="C72" s="90">
        <v>260108</v>
      </c>
      <c r="D72" s="157">
        <v>510.87</v>
      </c>
      <c r="E72" s="169">
        <v>62.579999999999984</v>
      </c>
      <c r="F72" s="159">
        <v>0.13959713578264066</v>
      </c>
    </row>
    <row r="73" spans="2:6">
      <c r="B73" s="156">
        <v>7</v>
      </c>
      <c r="C73" s="90">
        <v>291887</v>
      </c>
      <c r="D73" s="157">
        <v>487.25</v>
      </c>
      <c r="E73" s="169">
        <v>-23.620000000000005</v>
      </c>
      <c r="F73" s="170">
        <v>-4.6234854268209169E-2</v>
      </c>
    </row>
    <row r="74" spans="2:6">
      <c r="B74" s="156">
        <v>8</v>
      </c>
      <c r="C74" s="90">
        <v>242732</v>
      </c>
      <c r="D74" s="157">
        <v>463.51</v>
      </c>
      <c r="E74" s="169">
        <v>-23.740000000000009</v>
      </c>
      <c r="F74" s="170">
        <v>-4.8722421754746059E-2</v>
      </c>
    </row>
    <row r="75" spans="2:6">
      <c r="B75" s="156">
        <v>9</v>
      </c>
      <c r="C75" s="90">
        <v>283987</v>
      </c>
      <c r="D75" s="157">
        <v>465.42</v>
      </c>
      <c r="E75" s="169">
        <v>1.910000000000025</v>
      </c>
      <c r="F75" s="159">
        <v>4.1207309443163087E-3</v>
      </c>
    </row>
    <row r="76" spans="2:6">
      <c r="B76" s="156">
        <v>10</v>
      </c>
      <c r="C76" s="90">
        <v>245414</v>
      </c>
      <c r="D76" s="157">
        <v>480.08</v>
      </c>
      <c r="E76" s="169">
        <v>14.659999999999968</v>
      </c>
      <c r="F76" s="159">
        <v>3.149843152421461E-2</v>
      </c>
    </row>
    <row r="77" spans="2:6">
      <c r="B77" s="156">
        <v>11</v>
      </c>
      <c r="C77" s="90">
        <v>282092</v>
      </c>
      <c r="D77" s="157">
        <v>515.98</v>
      </c>
      <c r="E77" s="169">
        <v>35.900000000000034</v>
      </c>
      <c r="F77" s="159">
        <v>7.4779203466089017E-2</v>
      </c>
    </row>
    <row r="78" spans="2:6">
      <c r="B78" s="156">
        <v>12</v>
      </c>
      <c r="C78" s="90">
        <v>321936</v>
      </c>
      <c r="D78" s="157">
        <v>499.18</v>
      </c>
      <c r="E78" s="169">
        <v>-16.800000000000011</v>
      </c>
      <c r="F78" s="170">
        <v>-3.2559401527190945E-2</v>
      </c>
    </row>
    <row r="79" spans="2:6">
      <c r="B79" s="156">
        <v>13</v>
      </c>
      <c r="C79" s="90">
        <v>275950</v>
      </c>
      <c r="D79" s="157">
        <v>479.49</v>
      </c>
      <c r="E79" s="169">
        <v>-19.689999999999998</v>
      </c>
      <c r="F79" s="159">
        <v>-3.9444689290436319E-2</v>
      </c>
    </row>
    <row r="80" spans="2:6">
      <c r="B80" s="156">
        <v>14</v>
      </c>
      <c r="C80" s="190">
        <v>267148</v>
      </c>
      <c r="D80" s="191">
        <v>499.12</v>
      </c>
      <c r="E80" s="158">
        <v>19.629999999999995</v>
      </c>
      <c r="F80" s="159">
        <v>4.0939331372916943E-2</v>
      </c>
    </row>
    <row r="81" spans="2:9">
      <c r="B81" s="156">
        <v>15</v>
      </c>
      <c r="C81" s="190">
        <v>276417</v>
      </c>
      <c r="D81" s="191">
        <v>496.78</v>
      </c>
      <c r="E81" s="158">
        <v>-2.3400000000000318</v>
      </c>
      <c r="F81" s="159">
        <v>-4.6882513223273081E-3</v>
      </c>
    </row>
    <row r="82" spans="2:9">
      <c r="B82" s="156">
        <v>16</v>
      </c>
      <c r="C82" s="190">
        <v>263098</v>
      </c>
      <c r="D82" s="191">
        <v>583.26</v>
      </c>
      <c r="E82" s="158">
        <v>86.480000000000018</v>
      </c>
      <c r="F82" s="159">
        <v>0.1740810821691694</v>
      </c>
    </row>
    <row r="83" spans="2:9">
      <c r="C83" s="67"/>
      <c r="D83" s="71"/>
      <c r="E83" s="84"/>
      <c r="F83" s="85"/>
    </row>
    <row r="84" spans="2:9">
      <c r="B84" t="s">
        <v>120</v>
      </c>
    </row>
    <row r="85" spans="2:9" ht="15" thickBot="1"/>
    <row r="86" spans="2:9" ht="15" customHeight="1" thickBot="1">
      <c r="B86" s="40" t="s">
        <v>25</v>
      </c>
      <c r="C86" s="41" t="s">
        <v>24</v>
      </c>
      <c r="D86" s="42" t="s">
        <v>27</v>
      </c>
    </row>
    <row r="87" spans="2:9">
      <c r="B87" s="129">
        <v>1</v>
      </c>
      <c r="C87" s="130">
        <v>51818</v>
      </c>
      <c r="D87" s="136">
        <v>252.21</v>
      </c>
      <c r="I87" t="s">
        <v>100</v>
      </c>
    </row>
    <row r="88" spans="2:9">
      <c r="B88" s="154">
        <v>2</v>
      </c>
      <c r="C88" s="90">
        <v>44619</v>
      </c>
      <c r="D88" s="155">
        <v>246.87</v>
      </c>
    </row>
    <row r="89" spans="2:9">
      <c r="B89" s="154">
        <v>3</v>
      </c>
      <c r="C89" s="90">
        <v>63233</v>
      </c>
      <c r="D89" s="155">
        <v>250.53</v>
      </c>
    </row>
    <row r="90" spans="2:9">
      <c r="B90" s="154">
        <v>4</v>
      </c>
      <c r="C90" s="90">
        <v>53993</v>
      </c>
      <c r="D90" s="155">
        <v>255.98</v>
      </c>
    </row>
    <row r="91" spans="2:9">
      <c r="B91" s="154">
        <v>5</v>
      </c>
      <c r="C91" s="90">
        <v>84871</v>
      </c>
      <c r="D91" s="155">
        <v>249.67</v>
      </c>
    </row>
    <row r="92" spans="2:9">
      <c r="B92" s="154">
        <v>6</v>
      </c>
      <c r="C92" s="90">
        <v>57648</v>
      </c>
      <c r="D92" s="155">
        <v>239.15</v>
      </c>
    </row>
    <row r="93" spans="2:9">
      <c r="B93" s="154">
        <v>7</v>
      </c>
      <c r="C93" s="90">
        <v>57159</v>
      </c>
      <c r="D93" s="155">
        <v>251.17</v>
      </c>
    </row>
    <row r="94" spans="2:9">
      <c r="B94" s="154">
        <v>8</v>
      </c>
      <c r="C94" s="90">
        <v>73139</v>
      </c>
      <c r="D94" s="155">
        <v>218.56</v>
      </c>
    </row>
    <row r="95" spans="2:9">
      <c r="B95" s="154">
        <v>9</v>
      </c>
      <c r="C95" s="90">
        <v>59056</v>
      </c>
      <c r="D95" s="155">
        <v>260.58</v>
      </c>
    </row>
    <row r="96" spans="2:9">
      <c r="B96" s="154">
        <v>10</v>
      </c>
      <c r="C96" s="90">
        <v>66417</v>
      </c>
      <c r="D96" s="155">
        <v>243.92</v>
      </c>
    </row>
    <row r="97" spans="2:6">
      <c r="B97" s="154">
        <v>11</v>
      </c>
      <c r="C97" s="90">
        <v>65723</v>
      </c>
      <c r="D97" s="155">
        <v>257.54000000000002</v>
      </c>
    </row>
    <row r="98" spans="2:6">
      <c r="B98" s="154">
        <v>12</v>
      </c>
      <c r="C98" s="90">
        <v>63530</v>
      </c>
      <c r="D98" s="155">
        <v>240.08</v>
      </c>
    </row>
    <row r="99" spans="2:6">
      <c r="B99" s="154">
        <v>13</v>
      </c>
      <c r="C99" s="90">
        <v>64069</v>
      </c>
      <c r="D99" s="155">
        <v>248.89</v>
      </c>
    </row>
    <row r="100" spans="2:6">
      <c r="B100" s="154">
        <v>14</v>
      </c>
      <c r="C100" s="90">
        <v>65564</v>
      </c>
      <c r="D100" s="155">
        <v>255.37</v>
      </c>
    </row>
    <row r="101" spans="2:6">
      <c r="B101" s="154">
        <v>15</v>
      </c>
      <c r="C101" s="90">
        <v>67787</v>
      </c>
      <c r="D101" s="155">
        <v>265.12</v>
      </c>
    </row>
    <row r="102" spans="2:6">
      <c r="B102" s="154">
        <v>16</v>
      </c>
      <c r="C102" s="90">
        <v>50958</v>
      </c>
      <c r="D102" s="155">
        <v>254.13</v>
      </c>
    </row>
    <row r="103" spans="2:6">
      <c r="C103" s="67"/>
      <c r="D103" s="68"/>
    </row>
    <row r="104" spans="2:6" ht="13.95" customHeight="1">
      <c r="B104" t="s">
        <v>119</v>
      </c>
    </row>
    <row r="105" spans="2:6" ht="15" thickBot="1"/>
    <row r="106" spans="2:6" ht="15" thickBot="1">
      <c r="B106" s="40" t="s">
        <v>25</v>
      </c>
      <c r="C106" s="41" t="s">
        <v>20</v>
      </c>
      <c r="D106" s="41" t="s">
        <v>26</v>
      </c>
      <c r="E106" s="41" t="s">
        <v>22</v>
      </c>
      <c r="F106" s="42" t="s">
        <v>23</v>
      </c>
    </row>
    <row r="107" spans="2:6">
      <c r="B107" s="132">
        <v>1</v>
      </c>
      <c r="C107" s="130">
        <v>51818</v>
      </c>
      <c r="D107" s="133">
        <v>252.21</v>
      </c>
      <c r="E107" s="134">
        <v>12.379999999999995</v>
      </c>
      <c r="F107" s="135">
        <v>5.1619897427344297E-2</v>
      </c>
    </row>
    <row r="108" spans="2:6">
      <c r="B108" s="132">
        <v>2</v>
      </c>
      <c r="C108" s="130">
        <v>44619</v>
      </c>
      <c r="D108" s="133">
        <v>246.87</v>
      </c>
      <c r="E108" s="134">
        <v>-5.3400000000000034</v>
      </c>
      <c r="F108" s="135">
        <v>-2.1172832163673161E-2</v>
      </c>
    </row>
    <row r="109" spans="2:6">
      <c r="B109" s="132">
        <v>3</v>
      </c>
      <c r="C109" s="130">
        <v>63233</v>
      </c>
      <c r="D109" s="133">
        <v>250.53</v>
      </c>
      <c r="E109" s="134">
        <v>3.6599999999999966</v>
      </c>
      <c r="F109" s="135">
        <v>1.4825616721351409E-2</v>
      </c>
    </row>
    <row r="110" spans="2:6">
      <c r="B110" s="132">
        <v>4</v>
      </c>
      <c r="C110" s="130">
        <v>53993</v>
      </c>
      <c r="D110" s="133">
        <v>255.98</v>
      </c>
      <c r="E110" s="134">
        <v>5.4499999999999886</v>
      </c>
      <c r="F110" s="135">
        <v>2.1753881770646188E-2</v>
      </c>
    </row>
    <row r="111" spans="2:6">
      <c r="B111" s="132">
        <v>5</v>
      </c>
      <c r="C111" s="171">
        <v>84871</v>
      </c>
      <c r="D111" s="172">
        <v>249.67</v>
      </c>
      <c r="E111" s="173">
        <v>-6.3100000000000023</v>
      </c>
      <c r="F111" s="174">
        <v>-2.4650363309633549E-2</v>
      </c>
    </row>
    <row r="112" spans="2:6">
      <c r="B112" s="132">
        <v>6</v>
      </c>
      <c r="C112" s="171">
        <v>57648</v>
      </c>
      <c r="D112" s="172">
        <v>239.15</v>
      </c>
      <c r="E112" s="173">
        <v>-10.519999999999982</v>
      </c>
      <c r="F112" s="174">
        <v>-4.2135619017102499E-2</v>
      </c>
    </row>
    <row r="113" spans="2:6">
      <c r="B113" s="132">
        <v>7</v>
      </c>
      <c r="C113" s="171">
        <v>57159</v>
      </c>
      <c r="D113" s="172">
        <v>251.17</v>
      </c>
      <c r="E113" s="173">
        <v>12.019999999999982</v>
      </c>
      <c r="F113" s="183">
        <v>5.0261342253815622E-2</v>
      </c>
    </row>
    <row r="114" spans="2:6">
      <c r="B114" s="132">
        <v>8</v>
      </c>
      <c r="C114" s="171">
        <v>73139</v>
      </c>
      <c r="D114" s="172">
        <v>218.56</v>
      </c>
      <c r="E114" s="173">
        <v>-32.609999999999985</v>
      </c>
      <c r="F114" s="174">
        <v>-0.12983238444081691</v>
      </c>
    </row>
    <row r="115" spans="2:6">
      <c r="B115" s="132">
        <v>9</v>
      </c>
      <c r="C115" s="171">
        <v>59056</v>
      </c>
      <c r="D115" s="172">
        <v>260.58</v>
      </c>
      <c r="E115" s="173">
        <v>42.019999999999982</v>
      </c>
      <c r="F115" s="183">
        <v>0.19225841874084915</v>
      </c>
    </row>
    <row r="116" spans="2:6">
      <c r="B116" s="132">
        <v>10</v>
      </c>
      <c r="C116" s="171">
        <v>66417</v>
      </c>
      <c r="D116" s="172">
        <v>243.92</v>
      </c>
      <c r="E116" s="173">
        <v>-16.659999999999997</v>
      </c>
      <c r="F116" s="174">
        <v>-6.3934300406784828E-2</v>
      </c>
    </row>
    <row r="117" spans="2:6">
      <c r="B117" s="132">
        <v>11</v>
      </c>
      <c r="C117" s="171">
        <v>65723</v>
      </c>
      <c r="D117" s="172">
        <v>257.54000000000002</v>
      </c>
      <c r="E117" s="173">
        <v>13.620000000000033</v>
      </c>
      <c r="F117" s="183">
        <v>5.5837979665464221E-2</v>
      </c>
    </row>
    <row r="118" spans="2:6" ht="14.25" customHeight="1">
      <c r="B118" s="132">
        <v>12</v>
      </c>
      <c r="C118" s="171">
        <v>63530</v>
      </c>
      <c r="D118" s="172">
        <v>240.08</v>
      </c>
      <c r="E118" s="173">
        <v>-17.460000000000008</v>
      </c>
      <c r="F118" s="174">
        <v>-6.7795293934922785E-2</v>
      </c>
    </row>
    <row r="119" spans="2:6">
      <c r="B119" s="132">
        <v>13</v>
      </c>
      <c r="C119" s="171">
        <v>64069</v>
      </c>
      <c r="D119" s="172">
        <v>248.89</v>
      </c>
      <c r="E119" s="173">
        <v>8.8099999999999739</v>
      </c>
      <c r="F119" s="183">
        <v>3.6696101299566797E-2</v>
      </c>
    </row>
    <row r="120" spans="2:6">
      <c r="B120" s="132">
        <v>14</v>
      </c>
      <c r="C120" s="192">
        <v>65564</v>
      </c>
      <c r="D120" s="193">
        <v>255.37</v>
      </c>
      <c r="E120" s="194">
        <v>6.4800000000000182</v>
      </c>
      <c r="F120" s="183">
        <v>2.6035598055365927E-2</v>
      </c>
    </row>
    <row r="121" spans="2:6">
      <c r="B121" s="132">
        <v>15</v>
      </c>
      <c r="C121" s="171">
        <v>67787</v>
      </c>
      <c r="D121" s="172">
        <v>265.12</v>
      </c>
      <c r="E121" s="173">
        <v>9.75</v>
      </c>
      <c r="F121" s="183">
        <v>3.8179895837412436E-2</v>
      </c>
    </row>
    <row r="122" spans="2:6">
      <c r="B122" s="132">
        <v>16</v>
      </c>
      <c r="C122" s="171">
        <v>50958</v>
      </c>
      <c r="D122" s="172">
        <v>254.13</v>
      </c>
      <c r="E122" s="173">
        <v>-10.990000000000009</v>
      </c>
      <c r="F122" s="174">
        <v>-4.1452926976463522E-2</v>
      </c>
    </row>
    <row r="123" spans="2:6">
      <c r="B123" s="132">
        <v>17</v>
      </c>
      <c r="C123" s="171"/>
      <c r="D123" s="172"/>
      <c r="E123" s="173"/>
      <c r="F123" s="183"/>
    </row>
    <row r="124" spans="2:6">
      <c r="B124" s="132">
        <v>18</v>
      </c>
      <c r="C124" s="171"/>
      <c r="D124" s="172"/>
      <c r="E124" s="173"/>
      <c r="F124" s="174"/>
    </row>
    <row r="125" spans="2:6">
      <c r="B125" s="132">
        <v>19</v>
      </c>
      <c r="C125" s="171"/>
      <c r="D125" s="172"/>
      <c r="E125" s="173"/>
      <c r="F125" s="183"/>
    </row>
    <row r="126" spans="2:6">
      <c r="B126" s="132">
        <v>20</v>
      </c>
      <c r="C126" s="171"/>
      <c r="D126" s="172"/>
      <c r="E126" s="173"/>
      <c r="F126" s="174"/>
    </row>
    <row r="127" spans="2:6">
      <c r="B127" s="132">
        <v>21</v>
      </c>
      <c r="C127" s="171"/>
      <c r="D127" s="172"/>
      <c r="E127" s="173"/>
      <c r="F127" s="183"/>
    </row>
    <row r="128" spans="2:6">
      <c r="B128" s="132">
        <v>22</v>
      </c>
      <c r="C128" s="171"/>
      <c r="D128" s="172"/>
      <c r="E128" s="173"/>
      <c r="F128" s="174"/>
    </row>
    <row r="129" spans="2:6">
      <c r="B129" s="132">
        <v>23</v>
      </c>
      <c r="C129" s="171"/>
      <c r="D129" s="172"/>
      <c r="E129" s="173"/>
      <c r="F129" s="183"/>
    </row>
    <row r="130" spans="2:6">
      <c r="B130" s="132">
        <v>24</v>
      </c>
      <c r="C130" s="171"/>
      <c r="D130" s="172"/>
      <c r="E130" s="173"/>
      <c r="F130" s="174"/>
    </row>
    <row r="131" spans="2:6">
      <c r="B131" s="132">
        <v>25</v>
      </c>
      <c r="C131" s="171"/>
      <c r="D131" s="172"/>
      <c r="E131" s="173"/>
      <c r="F131" s="183"/>
    </row>
    <row r="132" spans="2:6">
      <c r="B132" s="132">
        <v>26</v>
      </c>
      <c r="C132" s="171"/>
      <c r="D132" s="172"/>
      <c r="E132" s="173"/>
      <c r="F132" s="174"/>
    </row>
    <row r="133" spans="2:6">
      <c r="B133" s="132">
        <v>27</v>
      </c>
      <c r="C133" s="171"/>
      <c r="D133" s="172"/>
      <c r="E133" s="173"/>
      <c r="F133" s="183"/>
    </row>
    <row r="134" spans="2:6">
      <c r="B134" s="132">
        <v>28</v>
      </c>
      <c r="C134" s="171"/>
      <c r="D134" s="172"/>
      <c r="E134" s="173"/>
      <c r="F134" s="174"/>
    </row>
    <row r="135" spans="2:6">
      <c r="B135" s="132">
        <v>29</v>
      </c>
      <c r="C135" s="171"/>
      <c r="D135" s="172"/>
      <c r="E135" s="173"/>
      <c r="F135" s="183"/>
    </row>
    <row r="136" spans="2:6">
      <c r="B136" s="132">
        <v>30</v>
      </c>
      <c r="C136" s="171"/>
      <c r="D136" s="172"/>
      <c r="E136" s="173"/>
      <c r="F136" s="174"/>
    </row>
    <row r="137" spans="2:6">
      <c r="B137" s="132">
        <v>31</v>
      </c>
      <c r="C137" s="171"/>
      <c r="D137" s="172"/>
      <c r="E137" s="173"/>
      <c r="F137" s="183"/>
    </row>
    <row r="138" spans="2:6">
      <c r="B138" s="132">
        <v>32</v>
      </c>
      <c r="C138" s="171"/>
      <c r="D138" s="172"/>
      <c r="E138" s="173"/>
      <c r="F138" s="174"/>
    </row>
    <row r="139" spans="2:6">
      <c r="B139" s="132">
        <v>33</v>
      </c>
      <c r="C139" s="171"/>
      <c r="D139" s="172"/>
      <c r="E139" s="173"/>
      <c r="F139" s="183"/>
    </row>
    <row r="140" spans="2:6">
      <c r="B140" s="132">
        <v>34</v>
      </c>
      <c r="C140" s="171"/>
      <c r="D140" s="172"/>
      <c r="E140" s="173"/>
      <c r="F140" s="174"/>
    </row>
    <row r="141" spans="2:6">
      <c r="B141" s="132">
        <v>35</v>
      </c>
      <c r="C141" s="171"/>
      <c r="D141" s="172"/>
      <c r="E141" s="173"/>
      <c r="F141" s="183"/>
    </row>
    <row r="142" spans="2:6">
      <c r="B142" s="132">
        <v>36</v>
      </c>
      <c r="C142" s="171"/>
      <c r="D142" s="172"/>
      <c r="E142" s="173"/>
      <c r="F142" s="174"/>
    </row>
    <row r="143" spans="2:6">
      <c r="B143" s="132">
        <v>37</v>
      </c>
      <c r="C143" s="171"/>
      <c r="D143" s="172"/>
      <c r="E143" s="173"/>
      <c r="F143" s="183"/>
    </row>
    <row r="144" spans="2:6">
      <c r="B144" s="132">
        <v>38</v>
      </c>
      <c r="C144" s="171"/>
      <c r="D144" s="172"/>
      <c r="E144" s="173"/>
      <c r="F144" s="174"/>
    </row>
    <row r="145" spans="2:6">
      <c r="B145" s="132">
        <v>39</v>
      </c>
      <c r="C145" s="171"/>
      <c r="D145" s="172"/>
      <c r="E145" s="173"/>
      <c r="F145" s="183"/>
    </row>
    <row r="146" spans="2:6">
      <c r="B146" s="132">
        <v>40</v>
      </c>
      <c r="C146" s="171"/>
      <c r="D146" s="172"/>
      <c r="E146" s="173"/>
      <c r="F146" s="174"/>
    </row>
    <row r="147" spans="2:6">
      <c r="B147" s="132">
        <v>41</v>
      </c>
      <c r="C147" s="171"/>
      <c r="D147" s="172"/>
      <c r="E147" s="173"/>
      <c r="F147" s="183"/>
    </row>
    <row r="148" spans="2:6">
      <c r="B148" s="132">
        <v>42</v>
      </c>
      <c r="C148" s="171"/>
      <c r="D148" s="172"/>
      <c r="E148" s="173"/>
      <c r="F148" s="183"/>
    </row>
    <row r="149" spans="2:6">
      <c r="B149" s="132">
        <v>43</v>
      </c>
      <c r="C149" s="171"/>
      <c r="D149" s="172"/>
      <c r="E149" s="173"/>
      <c r="F149" s="174"/>
    </row>
    <row r="150" spans="2:6">
      <c r="B150" s="132">
        <v>44</v>
      </c>
      <c r="C150" s="171"/>
      <c r="D150" s="172"/>
      <c r="E150" s="173"/>
      <c r="F150" s="183"/>
    </row>
    <row r="151" spans="2:6">
      <c r="B151" s="132">
        <v>45</v>
      </c>
      <c r="C151" s="171"/>
      <c r="D151" s="172"/>
      <c r="E151" s="173"/>
      <c r="F151" s="174"/>
    </row>
    <row r="152" spans="2:6">
      <c r="B152" s="132">
        <v>46</v>
      </c>
      <c r="C152" s="171"/>
      <c r="D152" s="172"/>
      <c r="E152" s="173"/>
      <c r="F152" s="183"/>
    </row>
    <row r="153" spans="2:6">
      <c r="B153" s="132">
        <v>47</v>
      </c>
      <c r="C153" s="171"/>
      <c r="D153" s="172"/>
      <c r="E153" s="173"/>
      <c r="F153" s="183"/>
    </row>
    <row r="154" spans="2:6">
      <c r="B154" s="132">
        <v>48</v>
      </c>
      <c r="C154" s="171"/>
      <c r="D154" s="172"/>
      <c r="E154" s="173"/>
      <c r="F154" s="174"/>
    </row>
    <row r="155" spans="2:6">
      <c r="B155" s="132">
        <v>49</v>
      </c>
      <c r="C155" s="171"/>
      <c r="D155" s="172"/>
      <c r="E155" s="173"/>
      <c r="F155" s="183"/>
    </row>
    <row r="156" spans="2:6">
      <c r="B156" s="132">
        <v>50</v>
      </c>
      <c r="C156" s="171"/>
      <c r="D156" s="172"/>
      <c r="E156" s="173"/>
      <c r="F156" s="174"/>
    </row>
    <row r="157" spans="2:6">
      <c r="B157" s="132">
        <v>51</v>
      </c>
      <c r="C157" s="171"/>
      <c r="D157" s="172"/>
      <c r="E157" s="173"/>
      <c r="F157" s="183"/>
    </row>
    <row r="158" spans="2:6">
      <c r="B158" s="132">
        <v>52</v>
      </c>
      <c r="C158" s="171"/>
      <c r="D158" s="172"/>
      <c r="E158" s="173"/>
      <c r="F158" s="183"/>
    </row>
  </sheetData>
  <conditionalFormatting sqref="E67:E83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67:F83">
    <cfRule type="cellIs" dxfId="60" priority="154" stopIfTrue="1" operator="lessThan">
      <formula>0</formula>
    </cfRule>
  </conditionalFormatting>
  <conditionalFormatting sqref="E10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07">
    <cfRule type="cellIs" dxfId="57" priority="148" stopIfTrue="1" operator="lessThan">
      <formula>0</formula>
    </cfRule>
  </conditionalFormatting>
  <conditionalFormatting sqref="E10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08">
    <cfRule type="cellIs" dxfId="54" priority="30" stopIfTrue="1" operator="lessThan">
      <formula>0</formula>
    </cfRule>
  </conditionalFormatting>
  <conditionalFormatting sqref="E10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09">
    <cfRule type="cellIs" dxfId="51" priority="27" stopIfTrue="1" operator="lessThan">
      <formula>0</formula>
    </cfRule>
  </conditionalFormatting>
  <conditionalFormatting sqref="E11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10">
    <cfRule type="cellIs" dxfId="48" priority="24" stopIfTrue="1" operator="lessThan">
      <formula>0</formula>
    </cfRule>
  </conditionalFormatting>
  <conditionalFormatting sqref="E11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11">
    <cfRule type="cellIs" dxfId="45" priority="18" stopIfTrue="1" operator="lessThan">
      <formula>0</formula>
    </cfRule>
  </conditionalFormatting>
  <conditionalFormatting sqref="E11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12">
    <cfRule type="cellIs" dxfId="42" priority="15" stopIfTrue="1" operator="lessThan">
      <formula>0</formula>
    </cfRule>
  </conditionalFormatting>
  <conditionalFormatting sqref="E11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13">
    <cfRule type="cellIs" dxfId="39" priority="12" stopIfTrue="1" operator="lessThan">
      <formula>0</formula>
    </cfRule>
  </conditionalFormatting>
  <conditionalFormatting sqref="E11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14">
    <cfRule type="cellIs" dxfId="36" priority="9" stopIfTrue="1" operator="lessThan">
      <formula>0</formula>
    </cfRule>
  </conditionalFormatting>
  <conditionalFormatting sqref="E115:E15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15:F158">
    <cfRule type="cellIs" dxfId="33" priority="6" stopIfTrue="1" operator="lessThan">
      <formula>0</formula>
    </cfRule>
  </conditionalFormatting>
  <conditionalFormatting sqref="E41:E42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1:F42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C8" sqref="C8:E35"/>
    </sheetView>
  </sheetViews>
  <sheetFormatPr defaultColWidth="9.109375" defaultRowHeight="14.4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 t="s">
        <v>107</v>
      </c>
    </row>
    <row r="4" spans="1:7">
      <c r="A4" s="5" t="s">
        <v>110</v>
      </c>
    </row>
    <row r="5" spans="1:7" ht="1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102</v>
      </c>
    </row>
    <row r="7" spans="1:7" ht="1.2" hidden="1" customHeight="1" thickBot="1">
      <c r="B7" s="64"/>
      <c r="C7" s="61" t="s">
        <v>56</v>
      </c>
      <c r="D7" s="61"/>
      <c r="E7" s="61"/>
    </row>
    <row r="8" spans="1:7">
      <c r="B8" s="140" t="s">
        <v>57</v>
      </c>
      <c r="C8" s="145" t="s">
        <v>101</v>
      </c>
      <c r="D8" s="78"/>
      <c r="E8" s="79"/>
    </row>
    <row r="9" spans="1:7">
      <c r="B9" s="141" t="s">
        <v>58</v>
      </c>
      <c r="C9" s="146">
        <v>166.35650000000001</v>
      </c>
      <c r="D9" s="202">
        <v>-7.6591999999999985</v>
      </c>
      <c r="E9" s="203">
        <v>-4.4014419388595405E-2</v>
      </c>
    </row>
    <row r="10" spans="1:7">
      <c r="B10" s="141" t="s">
        <v>59</v>
      </c>
      <c r="C10" s="146">
        <v>153.0111</v>
      </c>
      <c r="D10" s="175">
        <v>7.6475999999999829</v>
      </c>
      <c r="E10" s="176">
        <v>5.2610180684972363E-2</v>
      </c>
    </row>
    <row r="11" spans="1:7">
      <c r="B11" s="141" t="s">
        <v>60</v>
      </c>
      <c r="C11" s="146" t="s">
        <v>101</v>
      </c>
      <c r="D11" s="96"/>
      <c r="E11" s="95"/>
    </row>
    <row r="12" spans="1:7">
      <c r="B12" s="141" t="s">
        <v>61</v>
      </c>
      <c r="C12" s="146" t="s">
        <v>101</v>
      </c>
      <c r="D12" s="175"/>
      <c r="E12" s="176"/>
    </row>
    <row r="13" spans="1:7">
      <c r="B13" s="141" t="s">
        <v>62</v>
      </c>
      <c r="C13" s="146">
        <v>163.69</v>
      </c>
      <c r="D13" s="96">
        <v>2</v>
      </c>
      <c r="E13" s="93">
        <v>1.2369348753788145E-2</v>
      </c>
    </row>
    <row r="14" spans="1:7">
      <c r="B14" s="141" t="s">
        <v>63</v>
      </c>
      <c r="C14" s="146" t="s">
        <v>101</v>
      </c>
      <c r="D14" s="96"/>
      <c r="E14" s="95"/>
    </row>
    <row r="15" spans="1:7">
      <c r="B15" s="141" t="s">
        <v>64</v>
      </c>
      <c r="C15" s="146">
        <v>161.07</v>
      </c>
      <c r="D15" s="204">
        <v>-1.9000000000000057</v>
      </c>
      <c r="E15" s="93">
        <v>-1.1658587470086523E-2</v>
      </c>
    </row>
    <row r="16" spans="1:7">
      <c r="B16" s="141" t="s">
        <v>65</v>
      </c>
      <c r="C16" s="146">
        <v>211.70000000000002</v>
      </c>
      <c r="D16" s="175">
        <v>5.0800000000000125</v>
      </c>
      <c r="E16" s="95">
        <v>2.4586196883167322E-2</v>
      </c>
    </row>
    <row r="17" spans="2:5">
      <c r="B17" s="141" t="s">
        <v>66</v>
      </c>
      <c r="C17" s="146">
        <v>176.58020000000002</v>
      </c>
      <c r="D17" s="204">
        <v>-3.4759999999999991</v>
      </c>
      <c r="E17" s="93">
        <v>-1.9305083634998388E-2</v>
      </c>
    </row>
    <row r="18" spans="2:5">
      <c r="B18" s="141" t="s">
        <v>67</v>
      </c>
      <c r="C18" s="146" t="s">
        <v>101</v>
      </c>
      <c r="D18" s="74"/>
      <c r="E18" s="75"/>
    </row>
    <row r="19" spans="2:5">
      <c r="B19" s="141" t="s">
        <v>68</v>
      </c>
      <c r="C19" s="146">
        <v>227.38</v>
      </c>
      <c r="D19" s="96">
        <v>0</v>
      </c>
      <c r="E19" s="95">
        <v>0</v>
      </c>
    </row>
    <row r="20" spans="2:5">
      <c r="B20" s="141" t="s">
        <v>69</v>
      </c>
      <c r="C20" s="146">
        <v>170.09</v>
      </c>
      <c r="D20" s="96">
        <v>0</v>
      </c>
      <c r="E20" s="93">
        <v>0</v>
      </c>
    </row>
    <row r="21" spans="2:5">
      <c r="B21" s="141" t="s">
        <v>70</v>
      </c>
      <c r="C21" s="146">
        <v>189.12</v>
      </c>
      <c r="D21" s="204">
        <v>-3.4499999999999886</v>
      </c>
      <c r="E21" s="93">
        <v>-1.7915563171833515E-2</v>
      </c>
    </row>
    <row r="22" spans="2:5">
      <c r="B22" s="141" t="s">
        <v>71</v>
      </c>
      <c r="C22" s="146">
        <v>145.77000000000001</v>
      </c>
      <c r="D22" s="204">
        <v>-14.870000000000005</v>
      </c>
      <c r="E22" s="93">
        <v>-9.2567231075697198E-2</v>
      </c>
    </row>
    <row r="23" spans="2:5">
      <c r="B23" s="141" t="s">
        <v>72</v>
      </c>
      <c r="C23" s="146">
        <v>181.85560000000001</v>
      </c>
      <c r="D23" s="204">
        <v>-4.4437000000000069</v>
      </c>
      <c r="E23" s="93">
        <v>-2.3852478243342912E-2</v>
      </c>
    </row>
    <row r="24" spans="2:5">
      <c r="B24" s="141" t="s">
        <v>73</v>
      </c>
      <c r="C24" s="146" t="s">
        <v>101</v>
      </c>
      <c r="D24" s="74"/>
      <c r="E24" s="75"/>
    </row>
    <row r="25" spans="2:5">
      <c r="B25" s="141" t="s">
        <v>74</v>
      </c>
      <c r="C25" s="146">
        <v>203</v>
      </c>
      <c r="D25" s="204">
        <v>-5</v>
      </c>
      <c r="E25" s="93">
        <v>-2.4038461538461564E-2</v>
      </c>
    </row>
    <row r="26" spans="2:5">
      <c r="B26" s="141" t="s">
        <v>75</v>
      </c>
      <c r="C26" s="146">
        <v>261.79000000000002</v>
      </c>
      <c r="D26" s="96">
        <v>7.5800000000000125</v>
      </c>
      <c r="E26" s="95">
        <v>2.9817867117737373E-2</v>
      </c>
    </row>
    <row r="27" spans="2:5">
      <c r="B27" s="141" t="s">
        <v>76</v>
      </c>
      <c r="C27" s="146" t="s">
        <v>101</v>
      </c>
      <c r="D27" s="96"/>
      <c r="E27" s="93"/>
    </row>
    <row r="28" spans="2:5">
      <c r="B28" s="141" t="s">
        <v>77</v>
      </c>
      <c r="C28" s="146">
        <v>203.26</v>
      </c>
      <c r="D28" s="74">
        <v>0</v>
      </c>
      <c r="E28" s="75">
        <v>0</v>
      </c>
    </row>
    <row r="29" spans="2:5">
      <c r="B29" s="141" t="s">
        <v>78</v>
      </c>
      <c r="C29" s="146">
        <v>140.95439999999999</v>
      </c>
      <c r="D29" s="96">
        <v>15.55589999999998</v>
      </c>
      <c r="E29" s="95">
        <v>0.12405172310673551</v>
      </c>
    </row>
    <row r="30" spans="2:5">
      <c r="B30" s="141" t="s">
        <v>79</v>
      </c>
      <c r="C30" s="146">
        <v>174.18</v>
      </c>
      <c r="D30" s="204">
        <v>-11.930000000000007</v>
      </c>
      <c r="E30" s="93">
        <v>-6.4101875235076045E-2</v>
      </c>
    </row>
    <row r="31" spans="2:5">
      <c r="B31" s="141" t="s">
        <v>80</v>
      </c>
      <c r="C31" s="146">
        <v>153.86000000000001</v>
      </c>
      <c r="D31" s="204">
        <v>-6.0000000000002274E-2</v>
      </c>
      <c r="E31" s="93">
        <v>-3.8981288981287943E-4</v>
      </c>
    </row>
    <row r="32" spans="2:5">
      <c r="B32" s="141" t="s">
        <v>81</v>
      </c>
      <c r="C32" s="146">
        <v>149.07</v>
      </c>
      <c r="D32" s="204">
        <v>-0.25</v>
      </c>
      <c r="E32" s="93">
        <v>-1.67425663005627E-3</v>
      </c>
    </row>
    <row r="33" spans="1:126">
      <c r="B33" s="141" t="s">
        <v>82</v>
      </c>
      <c r="C33" s="146">
        <v>193.15010000000001</v>
      </c>
      <c r="D33" s="96">
        <v>27.292900000000003</v>
      </c>
      <c r="E33" s="95">
        <v>0.16455661858514437</v>
      </c>
    </row>
    <row r="34" spans="1:126">
      <c r="B34" s="148"/>
      <c r="C34" s="146"/>
      <c r="D34" s="96"/>
      <c r="E34" s="95"/>
    </row>
    <row r="35" spans="1:126" ht="15" thickBot="1">
      <c r="B35" s="142" t="s">
        <v>83</v>
      </c>
      <c r="C35" s="147">
        <v>193.01991247999999</v>
      </c>
      <c r="D35" s="177">
        <v>1.360746719999895</v>
      </c>
      <c r="E35" s="178">
        <v>7.0998259572090383E-3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104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66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64">
        <v>52</v>
      </c>
      <c r="BX43" s="166">
        <v>1</v>
      </c>
      <c r="BY43" s="166">
        <v>2</v>
      </c>
      <c r="BZ43" s="166">
        <v>3</v>
      </c>
      <c r="CA43" s="166">
        <v>4</v>
      </c>
      <c r="CB43" s="166">
        <v>5</v>
      </c>
      <c r="CC43" s="166">
        <v>6</v>
      </c>
      <c r="CD43" s="166">
        <v>7</v>
      </c>
      <c r="CE43" s="166">
        <v>8</v>
      </c>
      <c r="CF43" s="166">
        <v>9</v>
      </c>
      <c r="CG43" s="166">
        <v>10</v>
      </c>
      <c r="CH43" s="166">
        <v>11</v>
      </c>
      <c r="CI43" s="166">
        <v>12</v>
      </c>
      <c r="CJ43" s="166">
        <v>13</v>
      </c>
      <c r="CK43" s="166">
        <v>14</v>
      </c>
      <c r="CL43" s="166">
        <v>15</v>
      </c>
      <c r="CM43" s="166">
        <v>16</v>
      </c>
      <c r="CN43" s="166">
        <v>17</v>
      </c>
      <c r="CO43" s="166">
        <v>18</v>
      </c>
      <c r="CP43" s="166">
        <v>19</v>
      </c>
      <c r="CQ43" s="166">
        <v>20</v>
      </c>
      <c r="CR43" s="166">
        <v>21</v>
      </c>
      <c r="CS43" s="166">
        <v>22</v>
      </c>
      <c r="CT43" s="166">
        <v>23</v>
      </c>
      <c r="CU43" s="166">
        <v>24</v>
      </c>
      <c r="CV43" s="166">
        <v>25</v>
      </c>
      <c r="CW43" s="166">
        <v>26</v>
      </c>
      <c r="CX43" s="166">
        <v>27</v>
      </c>
      <c r="CY43" s="166">
        <v>28</v>
      </c>
      <c r="CZ43" s="166">
        <v>29</v>
      </c>
      <c r="DA43" s="166">
        <v>30</v>
      </c>
      <c r="DB43" s="166">
        <v>31</v>
      </c>
      <c r="DC43" s="166">
        <v>32</v>
      </c>
      <c r="DD43" s="166">
        <v>33</v>
      </c>
      <c r="DE43" s="166">
        <v>34</v>
      </c>
      <c r="DF43" s="166">
        <v>36</v>
      </c>
      <c r="DG43" s="166">
        <v>37</v>
      </c>
      <c r="DH43" s="166">
        <v>38</v>
      </c>
      <c r="DI43" s="166">
        <v>39</v>
      </c>
      <c r="DJ43" s="166">
        <v>40</v>
      </c>
      <c r="DK43" s="166">
        <v>41</v>
      </c>
      <c r="DL43" s="166">
        <v>42</v>
      </c>
      <c r="DM43" s="166">
        <v>43</v>
      </c>
      <c r="DN43" s="166">
        <v>44</v>
      </c>
      <c r="DO43" s="166">
        <v>45</v>
      </c>
      <c r="DP43" s="166">
        <v>46</v>
      </c>
      <c r="DQ43" s="166">
        <v>47</v>
      </c>
      <c r="DR43" s="166">
        <v>48</v>
      </c>
      <c r="DS43" s="166">
        <v>49</v>
      </c>
      <c r="DT43" s="166">
        <v>50</v>
      </c>
      <c r="DU43" s="166">
        <v>51</v>
      </c>
      <c r="DV43" s="166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5">
        <v>145.15722129000005</v>
      </c>
      <c r="BY44" s="165">
        <v>143.84198882000007</v>
      </c>
      <c r="BZ44" s="165">
        <v>143.32389530000003</v>
      </c>
      <c r="CA44" s="165">
        <v>142.10529191000006</v>
      </c>
      <c r="CB44" s="165">
        <v>143.26866342000002</v>
      </c>
      <c r="CC44" s="165">
        <v>145.64820433000006</v>
      </c>
      <c r="CD44" s="165">
        <v>146.54454572000003</v>
      </c>
      <c r="CE44" s="165">
        <v>151.14809655000008</v>
      </c>
      <c r="CF44" s="165">
        <v>153.62003335000006</v>
      </c>
      <c r="CG44" s="165">
        <v>160.14222480000006</v>
      </c>
      <c r="CH44" s="165">
        <v>168.46473870000005</v>
      </c>
      <c r="CI44" s="165">
        <v>178.91884198</v>
      </c>
      <c r="CJ44" s="165">
        <v>185.79241952000001</v>
      </c>
      <c r="CK44" s="165">
        <v>191.10332668000007</v>
      </c>
      <c r="CL44" s="165">
        <v>193.01991247999999</v>
      </c>
      <c r="CM44" s="165"/>
      <c r="CN44" s="165"/>
      <c r="CO44" s="165"/>
      <c r="CP44" s="165"/>
      <c r="CQ44" s="165"/>
      <c r="CR44" s="165"/>
      <c r="CS44" s="165"/>
      <c r="CT44" s="165"/>
      <c r="CU44" s="165"/>
      <c r="CV44" s="165"/>
      <c r="CW44" s="165"/>
      <c r="CX44" s="165"/>
      <c r="CY44" s="165"/>
      <c r="CZ44" s="165"/>
      <c r="DA44" s="165"/>
      <c r="DB44" s="165"/>
      <c r="DC44" s="165"/>
      <c r="DD44" s="165"/>
      <c r="DE44" s="165"/>
      <c r="DF44" s="165"/>
      <c r="DG44" s="165"/>
      <c r="DH44" s="165"/>
      <c r="DI44" s="165"/>
      <c r="DJ44" s="165"/>
      <c r="DK44" s="165"/>
      <c r="DL44" s="165"/>
      <c r="DM44" s="165"/>
      <c r="DN44" s="165"/>
      <c r="DO44" s="165"/>
      <c r="DP44" s="165"/>
      <c r="DQ44" s="165"/>
      <c r="DR44" s="165"/>
      <c r="DS44" s="165"/>
      <c r="DT44" s="165"/>
      <c r="DU44" s="165"/>
      <c r="DV44" s="165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>
        <v>261.79000000000002</v>
      </c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143.85</v>
      </c>
      <c r="CL46" s="43">
        <v>140.95439999999999</v>
      </c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>
        <v>174.18</v>
      </c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55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D30" sqref="D30"/>
    </sheetView>
  </sheetViews>
  <sheetFormatPr defaultColWidth="9.109375" defaultRowHeight="14.4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1"/>
      <c r="G3" s="56" t="s">
        <v>107</v>
      </c>
    </row>
    <row r="4" spans="1:7">
      <c r="A4" s="26" t="s">
        <v>111</v>
      </c>
    </row>
    <row r="5" spans="1:7" ht="12.75" customHeight="1" thickBot="1"/>
    <row r="6" spans="1:7" ht="51.75" customHeight="1" thickBot="1">
      <c r="B6" s="144"/>
      <c r="C6" s="143" t="s">
        <v>88</v>
      </c>
      <c r="D6" s="38" t="s">
        <v>54</v>
      </c>
      <c r="E6" s="77" t="s">
        <v>55</v>
      </c>
      <c r="G6" s="26" t="s">
        <v>103</v>
      </c>
    </row>
    <row r="7" spans="1:7">
      <c r="B7" s="140" t="s">
        <v>57</v>
      </c>
      <c r="C7" s="137" t="s">
        <v>101</v>
      </c>
      <c r="D7" s="195"/>
      <c r="E7" s="76"/>
    </row>
    <row r="8" spans="1:7">
      <c r="B8" s="141" t="s">
        <v>58</v>
      </c>
      <c r="C8" s="138">
        <v>231.08190000000002</v>
      </c>
      <c r="D8" s="94">
        <v>-0.13290000000000646</v>
      </c>
      <c r="E8" s="95">
        <v>-5.7479019509132367E-4</v>
      </c>
    </row>
    <row r="9" spans="1:7">
      <c r="B9" s="141" t="s">
        <v>59</v>
      </c>
      <c r="C9" s="138">
        <v>218.89960000000002</v>
      </c>
      <c r="D9" s="94">
        <v>6.0389000000000124</v>
      </c>
      <c r="E9" s="95">
        <v>2.8370197034962352E-2</v>
      </c>
    </row>
    <row r="10" spans="1:7">
      <c r="B10" s="141" t="s">
        <v>60</v>
      </c>
      <c r="C10" s="138" t="s">
        <v>101</v>
      </c>
      <c r="D10" s="94"/>
      <c r="E10" s="95"/>
    </row>
    <row r="11" spans="1:7">
      <c r="B11" s="141" t="s">
        <v>61</v>
      </c>
      <c r="C11" s="138" t="s">
        <v>101</v>
      </c>
      <c r="D11" s="180"/>
      <c r="E11" s="95"/>
    </row>
    <row r="12" spans="1:7">
      <c r="B12" s="141" t="s">
        <v>62</v>
      </c>
      <c r="C12" s="138" t="s">
        <v>101</v>
      </c>
      <c r="D12" s="94"/>
      <c r="E12" s="95"/>
    </row>
    <row r="13" spans="1:7">
      <c r="B13" s="141" t="s">
        <v>63</v>
      </c>
      <c r="C13" s="138" t="s">
        <v>101</v>
      </c>
      <c r="D13" s="179"/>
      <c r="E13" s="95"/>
    </row>
    <row r="14" spans="1:7">
      <c r="B14" s="141" t="s">
        <v>64</v>
      </c>
      <c r="C14" s="138">
        <v>219.45000000000002</v>
      </c>
      <c r="D14" s="180">
        <v>0.21000000000000796</v>
      </c>
      <c r="E14" s="95">
        <v>9.578544061303873E-4</v>
      </c>
    </row>
    <row r="15" spans="1:7">
      <c r="B15" s="141" t="s">
        <v>65</v>
      </c>
      <c r="C15" s="138">
        <v>275</v>
      </c>
      <c r="D15" s="180">
        <v>0</v>
      </c>
      <c r="E15" s="95">
        <v>0</v>
      </c>
    </row>
    <row r="16" spans="1:7">
      <c r="B16" s="141" t="s">
        <v>66</v>
      </c>
      <c r="C16" s="138">
        <v>216.1601</v>
      </c>
      <c r="D16" s="94">
        <v>1.6071999999999775</v>
      </c>
      <c r="E16" s="95">
        <v>7.4909264801359399E-3</v>
      </c>
    </row>
    <row r="17" spans="2:5">
      <c r="B17" s="141" t="s">
        <v>67</v>
      </c>
      <c r="C17" s="138" t="s">
        <v>101</v>
      </c>
      <c r="D17" s="180"/>
      <c r="E17" s="95"/>
    </row>
    <row r="18" spans="2:5">
      <c r="B18" s="141" t="s">
        <v>68</v>
      </c>
      <c r="C18" s="138">
        <v>371</v>
      </c>
      <c r="D18" s="180">
        <v>0</v>
      </c>
      <c r="E18" s="95">
        <v>0</v>
      </c>
    </row>
    <row r="19" spans="2:5">
      <c r="B19" s="141" t="s">
        <v>69</v>
      </c>
      <c r="C19" s="138">
        <v>236.66</v>
      </c>
      <c r="D19" s="179">
        <v>-0.5</v>
      </c>
      <c r="E19" s="95">
        <v>-2.1082813290606017E-3</v>
      </c>
    </row>
    <row r="20" spans="2:5">
      <c r="B20" s="141" t="s">
        <v>70</v>
      </c>
      <c r="C20" s="138" t="s">
        <v>101</v>
      </c>
      <c r="D20" s="94"/>
      <c r="E20" s="95"/>
    </row>
    <row r="21" spans="2:5">
      <c r="B21" s="141" t="s">
        <v>71</v>
      </c>
      <c r="C21" s="138">
        <v>205.69</v>
      </c>
      <c r="D21" s="94">
        <v>-2.460000000000008</v>
      </c>
      <c r="E21" s="95">
        <v>-1.1818400192169176E-2</v>
      </c>
    </row>
    <row r="22" spans="2:5">
      <c r="B22" s="141" t="s">
        <v>72</v>
      </c>
      <c r="C22" s="138">
        <v>202.09380000000002</v>
      </c>
      <c r="D22" s="94">
        <v>-5.1466999999999814</v>
      </c>
      <c r="E22" s="95">
        <v>-2.4834431493844011E-2</v>
      </c>
    </row>
    <row r="23" spans="2:5">
      <c r="B23" s="141" t="s">
        <v>73</v>
      </c>
      <c r="C23" s="138" t="s">
        <v>101</v>
      </c>
      <c r="D23" s="180"/>
      <c r="E23" s="181"/>
    </row>
    <row r="24" spans="2:5">
      <c r="B24" s="141" t="s">
        <v>74</v>
      </c>
      <c r="C24" s="138">
        <v>174</v>
      </c>
      <c r="D24" s="180">
        <v>0</v>
      </c>
      <c r="E24" s="95">
        <v>0</v>
      </c>
    </row>
    <row r="25" spans="2:5">
      <c r="B25" s="141" t="s">
        <v>75</v>
      </c>
      <c r="C25" s="138">
        <v>328.15000000000003</v>
      </c>
      <c r="D25" s="94">
        <v>6.8500000000000227</v>
      </c>
      <c r="E25" s="93">
        <v>2.1319638966697863E-2</v>
      </c>
    </row>
    <row r="26" spans="2:5">
      <c r="B26" s="141" t="s">
        <v>76</v>
      </c>
      <c r="C26" s="138" t="s">
        <v>101</v>
      </c>
      <c r="D26" s="179"/>
      <c r="E26" s="95"/>
    </row>
    <row r="27" spans="2:5">
      <c r="B27" s="141" t="s">
        <v>77</v>
      </c>
      <c r="C27" s="138">
        <v>245</v>
      </c>
      <c r="D27" s="180">
        <v>0</v>
      </c>
      <c r="E27" s="95">
        <v>0</v>
      </c>
    </row>
    <row r="28" spans="2:5">
      <c r="B28" s="141" t="s">
        <v>78</v>
      </c>
      <c r="C28" s="138">
        <v>193.3425</v>
      </c>
      <c r="D28" s="94">
        <v>2.684599999999989</v>
      </c>
      <c r="E28" s="95">
        <v>1.4080717347668248E-2</v>
      </c>
    </row>
    <row r="29" spans="2:5">
      <c r="B29" s="141" t="s">
        <v>79</v>
      </c>
      <c r="C29" s="138">
        <v>277.18</v>
      </c>
      <c r="D29" s="94">
        <v>3.8799999999999955</v>
      </c>
      <c r="E29" s="95">
        <v>1.4196853274789589E-2</v>
      </c>
    </row>
    <row r="30" spans="2:5">
      <c r="B30" s="141" t="s">
        <v>80</v>
      </c>
      <c r="C30" s="138">
        <v>225.1</v>
      </c>
      <c r="D30" s="179">
        <v>-1.25</v>
      </c>
      <c r="E30" s="95">
        <v>-5.5224210293792764E-3</v>
      </c>
    </row>
    <row r="31" spans="2:5">
      <c r="B31" s="141" t="s">
        <v>81</v>
      </c>
      <c r="C31" s="138">
        <v>327.61</v>
      </c>
      <c r="D31" s="94">
        <v>0.86000000000001364</v>
      </c>
      <c r="E31" s="95">
        <v>2.631981637337466E-3</v>
      </c>
    </row>
    <row r="32" spans="2:5">
      <c r="B32" s="141" t="s">
        <v>82</v>
      </c>
      <c r="C32" s="138">
        <v>296.46750000000003</v>
      </c>
      <c r="D32" s="180">
        <v>1.2436000000000149</v>
      </c>
      <c r="E32" s="95">
        <v>4.2123960831084162E-3</v>
      </c>
    </row>
    <row r="33" spans="1:129">
      <c r="B33" s="141"/>
      <c r="C33" s="138"/>
      <c r="D33" s="94"/>
      <c r="E33" s="95"/>
    </row>
    <row r="34" spans="1:129" ht="15" thickBot="1">
      <c r="B34" s="142" t="s">
        <v>83</v>
      </c>
      <c r="C34" s="139">
        <v>257.36716531999997</v>
      </c>
      <c r="D34" s="182">
        <v>-0.30526650999996718</v>
      </c>
      <c r="E34" s="178">
        <v>-1.184707684217301E-3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105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66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66">
        <v>1</v>
      </c>
      <c r="CB42" s="166">
        <v>2</v>
      </c>
      <c r="CC42" s="166">
        <v>3</v>
      </c>
      <c r="CD42" s="166">
        <v>4</v>
      </c>
      <c r="CE42" s="166">
        <v>5</v>
      </c>
      <c r="CF42" s="166">
        <v>6</v>
      </c>
      <c r="CG42" s="166">
        <v>7</v>
      </c>
      <c r="CH42" s="166">
        <v>8</v>
      </c>
      <c r="CI42" s="166">
        <v>9</v>
      </c>
      <c r="CJ42" s="166">
        <v>10</v>
      </c>
      <c r="CK42" s="166">
        <v>11</v>
      </c>
      <c r="CL42" s="166">
        <v>12</v>
      </c>
      <c r="CM42" s="166">
        <v>13</v>
      </c>
      <c r="CN42" s="166">
        <v>14</v>
      </c>
      <c r="CO42" s="166">
        <v>15</v>
      </c>
      <c r="CP42" s="166">
        <v>16</v>
      </c>
      <c r="CQ42" s="166">
        <v>17</v>
      </c>
      <c r="CR42" s="166">
        <v>18</v>
      </c>
      <c r="CS42" s="166">
        <v>19</v>
      </c>
      <c r="CT42" s="166">
        <v>20</v>
      </c>
      <c r="CU42" s="166">
        <v>21</v>
      </c>
      <c r="CV42" s="166">
        <v>22</v>
      </c>
      <c r="CW42" s="166">
        <v>23</v>
      </c>
      <c r="CX42" s="166">
        <v>24</v>
      </c>
      <c r="CY42" s="166">
        <v>25</v>
      </c>
      <c r="CZ42" s="166">
        <v>26</v>
      </c>
      <c r="DA42" s="166">
        <v>27</v>
      </c>
      <c r="DB42" s="166">
        <v>28</v>
      </c>
      <c r="DC42" s="166">
        <v>29</v>
      </c>
      <c r="DD42" s="166">
        <v>30</v>
      </c>
      <c r="DE42" s="166">
        <v>31</v>
      </c>
      <c r="DF42" s="166">
        <v>32</v>
      </c>
      <c r="DG42" s="166">
        <v>33</v>
      </c>
      <c r="DH42" s="166">
        <v>34</v>
      </c>
      <c r="DI42" s="166">
        <v>36</v>
      </c>
      <c r="DJ42" s="166">
        <v>37</v>
      </c>
      <c r="DK42" s="166">
        <v>38</v>
      </c>
      <c r="DL42" s="166">
        <v>39</v>
      </c>
      <c r="DM42" s="166">
        <v>40</v>
      </c>
      <c r="DN42" s="166">
        <v>41</v>
      </c>
      <c r="DO42" s="166">
        <v>42</v>
      </c>
      <c r="DP42" s="166">
        <v>43</v>
      </c>
      <c r="DQ42" s="166">
        <v>44</v>
      </c>
      <c r="DR42" s="166">
        <v>45</v>
      </c>
      <c r="DS42" s="166">
        <v>46</v>
      </c>
      <c r="DT42" s="166">
        <v>47</v>
      </c>
      <c r="DU42" s="166">
        <v>48</v>
      </c>
      <c r="DV42" s="166">
        <v>49</v>
      </c>
      <c r="DW42" s="166">
        <v>50</v>
      </c>
      <c r="DX42" s="166">
        <v>51</v>
      </c>
      <c r="DY42" s="166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5">
        <v>217.48979729999996</v>
      </c>
      <c r="CB43" s="165">
        <v>218.55010206999992</v>
      </c>
      <c r="CC43" s="165">
        <v>219.96687916999997</v>
      </c>
      <c r="CD43" s="165">
        <v>219.57045542999998</v>
      </c>
      <c r="CE43" s="165">
        <v>223.13606966999996</v>
      </c>
      <c r="CF43" s="165">
        <v>223.14283674999993</v>
      </c>
      <c r="CG43" s="165">
        <v>227.13803817999991</v>
      </c>
      <c r="CH43" s="165">
        <v>227.19111955999989</v>
      </c>
      <c r="CI43" s="165">
        <v>228.51249305999991</v>
      </c>
      <c r="CJ43" s="165">
        <v>234.36869336999996</v>
      </c>
      <c r="CK43" s="165">
        <v>242.94591516799991</v>
      </c>
      <c r="CL43" s="165">
        <v>251.13188204469057</v>
      </c>
      <c r="CM43" s="165">
        <v>254.06125681</v>
      </c>
      <c r="CN43" s="165">
        <v>257.36711150999986</v>
      </c>
      <c r="CO43" s="165">
        <v>257.36716531999997</v>
      </c>
      <c r="CP43" s="165"/>
      <c r="CQ43" s="165"/>
      <c r="CR43" s="165"/>
      <c r="CS43" s="165"/>
      <c r="CT43" s="165"/>
      <c r="CU43" s="165"/>
      <c r="CV43" s="165"/>
      <c r="CW43" s="165"/>
      <c r="CX43" s="165"/>
      <c r="CY43" s="165"/>
      <c r="CZ43" s="165"/>
      <c r="DA43" s="165"/>
      <c r="DB43" s="165"/>
      <c r="DC43" s="165"/>
      <c r="DD43" s="165"/>
      <c r="DE43" s="165"/>
      <c r="DF43" s="165"/>
      <c r="DG43" s="165"/>
      <c r="DH43" s="165"/>
      <c r="DI43" s="165"/>
      <c r="DJ43" s="165"/>
      <c r="DK43" s="165"/>
      <c r="DL43" s="165"/>
      <c r="DM43" s="165"/>
      <c r="DN43" s="165"/>
      <c r="DO43" s="165"/>
      <c r="DP43" s="165"/>
      <c r="DQ43" s="165"/>
      <c r="DR43" s="165"/>
      <c r="DS43" s="165"/>
      <c r="DT43" s="165"/>
      <c r="DU43" s="165"/>
      <c r="DV43" s="165"/>
      <c r="DW43" s="165"/>
      <c r="DX43" s="165"/>
      <c r="DY43" s="165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350</v>
      </c>
      <c r="CN44" s="43">
        <v>371</v>
      </c>
      <c r="CO44" s="43">
        <v>371</v>
      </c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>
        <v>174</v>
      </c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>
        <v>277.18</v>
      </c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2022-04-26T12:26:26Z</dcterms:modified>
</cp:coreProperties>
</file>