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bookViews>
    <workbookView xWindow="0" yWindow="0" windowWidth="25135" windowHeight="9884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10" i="2"/>
  <c r="I9" i="2"/>
  <c r="I8" i="2"/>
  <c r="I11" i="2" l="1"/>
</calcChain>
</file>

<file path=xl/sharedStrings.xml><?xml version="1.0" encoding="utf-8"?>
<sst xmlns="http://schemas.openxmlformats.org/spreadsheetml/2006/main" count="251" uniqueCount="121">
  <si>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</si>
  <si>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</si>
  <si>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</si>
  <si>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</si>
  <si>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</si>
  <si>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</si>
  <si>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</si>
  <si>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</si>
  <si>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</si>
  <si>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</si>
  <si>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</si>
  <si>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</si>
  <si>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</si>
  <si>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</si>
  <si>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</si>
  <si>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</si>
  <si>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</si>
  <si>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</si>
  <si>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</si>
  <si>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</si>
  <si>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</si>
  <si>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</si>
  <si>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</si>
  <si>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</si>
  <si>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</si>
  <si>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</si>
  <si>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</si>
  <si>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</si>
  <si>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</si>
  <si>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</si>
  <si>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</si>
  <si>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</si>
  <si>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</si>
  <si>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</si>
  <si>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</si>
  <si>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</si>
  <si>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</si>
  <si>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</si>
  <si>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</si>
  <si>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</si>
  <si>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</si>
  <si>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</si>
  <si>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</si>
  <si>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</si>
  <si>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</si>
  <si>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</si>
  <si>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</si>
  <si>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</si>
  <si>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</si>
  <si>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</si>
  <si>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</si>
  <si>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</si>
  <si>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</si>
  <si>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</si>
  <si>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</si>
  <si>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</si>
  <si>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</si>
  <si>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</si>
  <si>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</si>
  <si>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</si>
  <si>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</si>
  <si>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</si>
  <si>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</si>
  <si>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</si>
  <si>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</si>
  <si>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</si>
  <si>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</si>
  <si>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</si>
  <si>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</si>
  <si>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</si>
  <si>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</si>
  <si>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</si>
  <si>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</si>
  <si>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</si>
  <si>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</si>
  <si>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</si>
  <si>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</si>
  <si>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</si>
  <si>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</si>
  <si>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</si>
  <si>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</si>
  <si>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</si>
  <si>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</si>
  <si>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</si>
  <si>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</si>
  <si>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</si>
  <si>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</si>
  <si>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</si>
  <si>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</si>
  <si>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</si>
  <si>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</si>
  <si>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</si>
  <si>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</si>
  <si>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</si>
  <si>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</si>
  <si>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</si>
  <si>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</si>
  <si>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</si>
  <si>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</si>
  <si>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</si>
  <si>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</si>
  <si>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</si>
  <si>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</si>
  <si>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</si>
  <si>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</si>
  <si>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</si>
  <si>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</si>
  <si>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</si>
  <si>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t>Datum: 23.3.2022</t>
  </si>
  <si>
    <t>Teden: 11. teden (14.3.2022-20.3.2022)</t>
  </si>
  <si>
    <t>Tabela 1:  Primerjava cen jajc za baterijsko rejo za 11. teden (14.3.2022-20.3.2022)</t>
  </si>
  <si>
    <t>Tabela 3:  Primerjava cen cen jajc za hlevsko rejo za 11. teden (14.3.2022-20.3.2022)</t>
  </si>
  <si>
    <t>Grafikon 1: Prikaz skupne količine jajc po načinih reje za 11. teden (14.3.2022-20.3.2022)</t>
  </si>
  <si>
    <t>Tabela 4:  Primerjava cen cen jajc za prosto rejo za 11. teden (14.3.2022-20.3.2022)</t>
  </si>
  <si>
    <t>Tabela 5:  Primerjava cen cen jajc za ekološko rejo za 11. teden (14.3.2022-20.3.2022)</t>
  </si>
  <si>
    <t>Tabela 3: Povprečna veleprodajna cena in masa prsnega fileja perutnine vrste Gallus domesticus za 11. teden (14.3.2022-20.3.2022)</t>
  </si>
  <si>
    <t>Tabela 5: Povprečna veleprodajna cena in masa nog  perutnine vrste Gallus domesticus za 11. teden (14.3.2022-20.3.2022)</t>
  </si>
  <si>
    <t>Tabela 1: Slovenske in EU cene konzumnih kategorije M in L  jajc za 10. teden (7.3.2022-13.3.2022)</t>
  </si>
  <si>
    <t>Tabela 1: Slovenske in EU[1] cene 65% piščancev za 10. teden (7.3.2022-13.3.2022)</t>
  </si>
  <si>
    <t>Tabela 1: Povprečna veleprodajna cena in masa celih piščancev razreda A (»65-odstotni piščanci«) perutnine vrste Gallus domesticus za 11. teden (14.3.2022-20.3.2022)</t>
  </si>
  <si>
    <t>Številka: 3305-8/2022/94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</si>
</sst>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[$-809]mmmm"/>
    <numFmt numFmtId="166" formatCode="#,##0.00\ _€"/>
  </numFmts>
  <fonts count="29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</font>
    <font>
      <sz val="9"/>
      <name val="Arial CE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4" fontId="24" fillId="0" borderId="2" xfId="0" applyNumberFormat="1" applyFont="1" applyFill="1" applyBorder="1" applyAlignment="1">
      <alignment horizontal="center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6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7" fillId="0" borderId="22" xfId="24" applyNumberFormat="1" applyFont="1" applyFill="1" applyBorder="1" applyAlignment="1">
      <alignment horizontal="center" wrapText="1"/>
    </xf>
    <xf numFmtId="4" fontId="28" fillId="0" borderId="1" xfId="0" applyNumberFormat="1" applyFont="1" applyFill="1" applyBorder="1" applyAlignment="1">
      <alignment horizontal="center"/>
    </xf>
    <xf numFmtId="10" fontId="28" fillId="0" borderId="22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6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3" xfId="1" applyNumberFormat="1" applyFont="1" applyFill="1" applyBorder="1" applyAlignment="1">
      <alignment horizontal="center" wrapText="1"/>
    </xf>
    <xf numFmtId="2" fontId="0" fillId="0" borderId="23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5" fillId="6" borderId="37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ill="1" applyBorder="1" applyAlignment="1">
      <alignment horizontal="center" wrapText="1"/>
    </xf>
    <xf numFmtId="166" fontId="21" fillId="2" borderId="1" xfId="2" applyNumberFormat="1" applyFont="1" applyFill="1" applyBorder="1" applyAlignment="1">
      <alignment horizontal="center" wrapText="1"/>
    </xf>
    <xf numFmtId="10" fontId="21" fillId="2" borderId="1" xfId="2" applyNumberFormat="1" applyFont="1" applyFill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10" fontId="28" fillId="0" borderId="22" xfId="0" applyNumberFormat="1" applyFont="1" applyFill="1" applyBorder="1" applyAlignment="1">
      <alignment horizontal="center"/>
    </xf>
    <xf numFmtId="2" fontId="28" fillId="0" borderId="23" xfId="0" applyNumberFormat="1" applyFont="1" applyFill="1" applyBorder="1" applyAlignment="1">
      <alignment horizontal="center"/>
    </xf>
    <xf numFmtId="10" fontId="28" fillId="0" borderId="24" xfId="24" applyNumberFormat="1" applyFont="1" applyFill="1" applyBorder="1" applyAlignment="1">
      <alignment horizontal="center" wrapText="1"/>
    </xf>
    <xf numFmtId="4" fontId="27" fillId="0" borderId="1" xfId="0" applyNumberFormat="1" applyFont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4" fontId="28" fillId="0" borderId="22" xfId="0" applyNumberFormat="1" applyFont="1" applyFill="1" applyBorder="1" applyAlignment="1">
      <alignment horizontal="center"/>
    </xf>
    <xf numFmtId="4" fontId="28" fillId="0" borderId="23" xfId="0" applyNumberFormat="1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0" fontId="11" fillId="0" borderId="22" xfId="0" applyNumberFormat="1" applyFont="1" applyBorder="1" applyAlignment="1">
      <alignment horizontal="center"/>
    </xf>
    <xf numFmtId="3" fontId="7" fillId="2" borderId="40" xfId="1" applyNumberFormat="1" applyFont="1" applyFill="1" applyBorder="1" applyAlignment="1">
      <alignment horizontal="center" wrapText="1"/>
    </xf>
    <xf numFmtId="10" fontId="11" fillId="2" borderId="26" xfId="2" applyNumberFormat="1" applyFont="1" applyFill="1" applyBorder="1" applyAlignment="1">
      <alignment horizontal="center" wrapText="1"/>
    </xf>
    <xf numFmtId="10" fontId="11" fillId="2" borderId="22" xfId="2" applyNumberFormat="1" applyFont="1" applyFill="1" applyBorder="1" applyAlignment="1">
      <alignment horizontal="center" wrapText="1"/>
    </xf>
    <xf numFmtId="4" fontId="7" fillId="2" borderId="23" xfId="1" applyNumberFormat="1" applyFont="1" applyFill="1" applyBorder="1" applyAlignment="1">
      <alignment horizontal="center" wrapText="1"/>
    </xf>
    <xf numFmtId="4" fontId="27" fillId="0" borderId="1" xfId="0" applyNumberFormat="1" applyFont="1" applyFill="1" applyBorder="1" applyAlignment="1">
      <alignment horizontal="center"/>
    </xf>
    <xf numFmtId="10" fontId="12" fillId="0" borderId="22" xfId="0" applyNumberFormat="1" applyFont="1" applyBorder="1" applyAlignment="1">
      <alignment horizontal="center"/>
    </xf>
    <xf numFmtId="10" fontId="12" fillId="2" borderId="24" xfId="2" applyNumberFormat="1" applyFont="1" applyFill="1" applyBorder="1" applyAlignment="1">
      <alignment horizontal="center" wrapText="1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6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REJE'!$C$41:$C$51</c:f>
              <c:numCache>
                <c:formatCode>#,##0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'JAJCA PO NAČINIH REJE'!$E$41:$E$51</c:f>
              <c:numCache>
                <c:formatCode>0.00</c:formatCode>
                <c:ptCount val="11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REJE'!$E$56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REJE'!$C$41:$C$51</c:f>
              <c:numCache>
                <c:formatCode>#,##0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'JAJCA PO NAČINIH REJE'!$E$57:$E$67</c:f>
              <c:numCache>
                <c:formatCode>0.00</c:formatCode>
                <c:ptCount val="11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REJE'!$E$72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REJE'!$C$41:$C$51</c:f>
              <c:numCache>
                <c:formatCode>#,##0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'JAJCA PO NAČINIH REJE'!$E$73:$E$83</c:f>
              <c:numCache>
                <c:formatCode>0.00</c:formatCode>
                <c:ptCount val="11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REJE'!$E$88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REJE'!$C$41:$C$51</c:f>
              <c:numCache>
                <c:formatCode>#,##0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'JAJCA PO NAČINIH REJE'!$E$89:$E$99</c:f>
              <c:numCache>
                <c:formatCode>0.00</c:formatCode>
                <c:ptCount val="11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 formatCode="General">
                  <c:v>348.28</c:v>
                </c:pt>
                <c:pt idx="8" formatCode="General">
                  <c:v>345.35</c:v>
                </c:pt>
                <c:pt idx="9" formatCode="General">
                  <c:v>358.45</c:v>
                </c:pt>
                <c:pt idx="10" formatCode="General">
                  <c:v>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129744"/>
        <c:axId val="319134840"/>
      </c:lineChart>
      <c:catAx>
        <c:axId val="319129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9134840"/>
        <c:crosses val="autoZero"/>
        <c:auto val="1"/>
        <c:lblAlgn val="ctr"/>
        <c:lblOffset val="100"/>
        <c:noMultiLvlLbl val="0"/>
      </c:catAx>
      <c:valAx>
        <c:axId val="31913484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912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259979</c:v>
                </c:pt>
                <c:pt idx="1">
                  <c:v>2639575</c:v>
                </c:pt>
                <c:pt idx="2">
                  <c:v>101815</c:v>
                </c:pt>
                <c:pt idx="3">
                  <c:v>112274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PERUTNINA!$C$7:$C$17</c:f>
              <c:numCache>
                <c:formatCode>#,##0</c:formatCode>
                <c:ptCount val="11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19656"/>
        <c:axId val="7922008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PERUTNINA!$D$7:$D$17</c:f>
              <c:numCache>
                <c:formatCode>0.00</c:formatCode>
                <c:ptCount val="11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108984"/>
        <c:axId val="317110552"/>
      </c:lineChart>
      <c:catAx>
        <c:axId val="7919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922008"/>
        <c:crosses val="autoZero"/>
        <c:auto val="1"/>
        <c:lblAlgn val="ctr"/>
        <c:lblOffset val="100"/>
        <c:noMultiLvlLbl val="0"/>
      </c:catAx>
      <c:valAx>
        <c:axId val="7922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919656"/>
        <c:crosses val="autoZero"/>
        <c:crossBetween val="between"/>
      </c:valAx>
      <c:valAx>
        <c:axId val="317110552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7108984"/>
        <c:crosses val="max"/>
        <c:crossBetween val="between"/>
      </c:valAx>
      <c:catAx>
        <c:axId val="317108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7110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PERUTNINA!$C$37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PERUTNINA!$B$38:$B$48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PERUTNINA!$C$38:$C$48</c:f>
              <c:numCache>
                <c:formatCode>#,##0</c:formatCode>
                <c:ptCount val="11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6928320"/>
        <c:axId val="556926360"/>
      </c:barChart>
      <c:lineChart>
        <c:grouping val="stacked"/>
        <c:varyColors val="0"/>
        <c:ser>
          <c:idx val="1"/>
          <c:order val="1"/>
          <c:tx>
            <c:strRef>
              <c:f>PERUTNINA!$D$37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PERUTNINA!$B$38:$B$48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PERUTNINA!$D$38:$D$48</c:f>
              <c:numCache>
                <c:formatCode>0.00</c:formatCode>
                <c:ptCount val="11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925576"/>
        <c:axId val="556927536"/>
      </c:lineChart>
      <c:catAx>
        <c:axId val="556928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26360"/>
        <c:crosses val="autoZero"/>
        <c:auto val="1"/>
        <c:lblAlgn val="ctr"/>
        <c:lblOffset val="100"/>
        <c:noMultiLvlLbl val="0"/>
      </c:catAx>
      <c:valAx>
        <c:axId val="5569263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28320"/>
        <c:crosses val="autoZero"/>
        <c:crossBetween val="between"/>
      </c:valAx>
      <c:valAx>
        <c:axId val="556927536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25576"/>
        <c:crosses val="max"/>
        <c:crossBetween val="between"/>
      </c:valAx>
      <c:catAx>
        <c:axId val="556925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692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PERUTNINA!$B$68:$B$78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PERUTNINA!$C$68:$C$78</c:f>
              <c:numCache>
                <c:formatCode>#,##0</c:formatCode>
                <c:ptCount val="11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6925968"/>
        <c:axId val="556928712"/>
      </c:barChart>
      <c:lineChart>
        <c:grouping val="stacked"/>
        <c:varyColors val="0"/>
        <c:ser>
          <c:idx val="1"/>
          <c:order val="1"/>
          <c:tx>
            <c:strRef>
              <c:f>PERUTNINA!$D$67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PERUTNINA!$B$68:$B$78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PERUTNINA!$D$68:$D$78</c:f>
              <c:numCache>
                <c:formatCode>0.00</c:formatCode>
                <c:ptCount val="11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929496"/>
        <c:axId val="556929104"/>
      </c:lineChart>
      <c:catAx>
        <c:axId val="556925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28712"/>
        <c:crosses val="autoZero"/>
        <c:auto val="1"/>
        <c:lblAlgn val="ctr"/>
        <c:lblOffset val="100"/>
        <c:noMultiLvlLbl val="0"/>
      </c:catAx>
      <c:valAx>
        <c:axId val="556928712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25968"/>
        <c:crosses val="autoZero"/>
        <c:crossBetween val="between"/>
      </c:valAx>
      <c:valAx>
        <c:axId val="5569291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29496"/>
        <c:crosses val="max"/>
        <c:crossBetween val="between"/>
      </c:valAx>
      <c:catAx>
        <c:axId val="55692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6929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L'!$AH$43:$CG$43</c:f>
              <c:numCache>
                <c:formatCode>General</c:formatCode>
                <c:ptCount val="5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</c:numCache>
            </c:numRef>
          </c:cat>
          <c:val>
            <c:numRef>
              <c:f>'SLOVENSKE IN EU CENE M IN L'!$AH$44:$CG$44</c:f>
              <c:numCache>
                <c:formatCode>0.00</c:formatCode>
                <c:ptCount val="52"/>
                <c:pt idx="0">
                  <c:v>134.09829374999998</c:v>
                </c:pt>
                <c:pt idx="1">
                  <c:v>137.48996717</c:v>
                </c:pt>
                <c:pt idx="2">
                  <c:v>136.92912354000003</c:v>
                </c:pt>
                <c:pt idx="3">
                  <c:v>136.38991628000002</c:v>
                </c:pt>
                <c:pt idx="4">
                  <c:v>134.19779767999998</c:v>
                </c:pt>
                <c:pt idx="5">
                  <c:v>132.00283175999996</c:v>
                </c:pt>
                <c:pt idx="6">
                  <c:v>128.53012101000002</c:v>
                </c:pt>
                <c:pt idx="7">
                  <c:v>126.41535405</c:v>
                </c:pt>
                <c:pt idx="8">
                  <c:v>125.78733913999999</c:v>
                </c:pt>
                <c:pt idx="9">
                  <c:v>125.53972583999997</c:v>
                </c:pt>
                <c:pt idx="10">
                  <c:v>125.41171131999995</c:v>
                </c:pt>
                <c:pt idx="11">
                  <c:v>124.768</c:v>
                </c:pt>
                <c:pt idx="12">
                  <c:v>126.43</c:v>
                </c:pt>
                <c:pt idx="13">
                  <c:v>126.76</c:v>
                </c:pt>
                <c:pt idx="14">
                  <c:v>126.19</c:v>
                </c:pt>
                <c:pt idx="15">
                  <c:v>125.97</c:v>
                </c:pt>
                <c:pt idx="16">
                  <c:v>124.91964299999999</c:v>
                </c:pt>
                <c:pt idx="17">
                  <c:v>121.9225</c:v>
                </c:pt>
                <c:pt idx="18">
                  <c:v>122.10567275000002</c:v>
                </c:pt>
                <c:pt idx="19">
                  <c:v>119.65929932</c:v>
                </c:pt>
                <c:pt idx="20">
                  <c:v>120.29953257000001</c:v>
                </c:pt>
                <c:pt idx="21">
                  <c:v>120.47252366000004</c:v>
                </c:pt>
                <c:pt idx="22">
                  <c:v>120.75616249000001</c:v>
                </c:pt>
                <c:pt idx="23">
                  <c:v>122.27372454000005</c:v>
                </c:pt>
                <c:pt idx="24">
                  <c:v>124.33215688000006</c:v>
                </c:pt>
                <c:pt idx="25">
                  <c:v>124.33215688000006</c:v>
                </c:pt>
                <c:pt idx="26">
                  <c:v>133.68512699000001</c:v>
                </c:pt>
                <c:pt idx="27">
                  <c:v>134.95850349999998</c:v>
                </c:pt>
                <c:pt idx="28">
                  <c:v>135.02059413352495</c:v>
                </c:pt>
                <c:pt idx="29">
                  <c:v>137.31534092000004</c:v>
                </c:pt>
                <c:pt idx="30">
                  <c:v>137.41144259000006</c:v>
                </c:pt>
                <c:pt idx="31">
                  <c:v>137.90759383000005</c:v>
                </c:pt>
                <c:pt idx="32">
                  <c:v>138.52046035999999</c:v>
                </c:pt>
                <c:pt idx="33">
                  <c:v>139.07578910000007</c:v>
                </c:pt>
                <c:pt idx="34">
                  <c:v>139.27512810000005</c:v>
                </c:pt>
                <c:pt idx="35">
                  <c:v>139.62574894000008</c:v>
                </c:pt>
                <c:pt idx="36">
                  <c:v>140.17017120000006</c:v>
                </c:pt>
                <c:pt idx="37">
                  <c:v>141.20049232000002</c:v>
                </c:pt>
                <c:pt idx="38">
                  <c:v>143.61409527000006</c:v>
                </c:pt>
                <c:pt idx="39">
                  <c:v>145.10102087000007</c:v>
                </c:pt>
                <c:pt idx="40">
                  <c:v>146.98373023000002</c:v>
                </c:pt>
                <c:pt idx="41">
                  <c:v>146.95847313000007</c:v>
                </c:pt>
                <c:pt idx="42">
                  <c:v>145.15722129000005</c:v>
                </c:pt>
                <c:pt idx="43">
                  <c:v>143.84198882000007</c:v>
                </c:pt>
                <c:pt idx="44">
                  <c:v>143.32389530000003</c:v>
                </c:pt>
                <c:pt idx="45">
                  <c:v>142.10529191000006</c:v>
                </c:pt>
                <c:pt idx="46">
                  <c:v>143.26866342000002</c:v>
                </c:pt>
                <c:pt idx="47">
                  <c:v>145.64820433000006</c:v>
                </c:pt>
                <c:pt idx="48">
                  <c:v>146.54454572000003</c:v>
                </c:pt>
                <c:pt idx="49">
                  <c:v>151.14809655000008</c:v>
                </c:pt>
                <c:pt idx="50">
                  <c:v>153.54561797000005</c:v>
                </c:pt>
                <c:pt idx="51">
                  <c:v>158.89819995000005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L'!$AH$43:$CG$43</c:f>
              <c:numCache>
                <c:formatCode>General</c:formatCode>
                <c:ptCount val="5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</c:numCache>
            </c:numRef>
          </c:cat>
          <c:val>
            <c:numRef>
              <c:f>'SLOVENSKE IN EU CENE M IN L'!$AH$45:$CG$45</c:f>
              <c:numCache>
                <c:formatCode>0.00</c:formatCode>
                <c:ptCount val="52"/>
                <c:pt idx="0">
                  <c:v>199.17000000000002</c:v>
                </c:pt>
                <c:pt idx="1">
                  <c:v>195.4188</c:v>
                </c:pt>
                <c:pt idx="2">
                  <c:v>195.01320000000001</c:v>
                </c:pt>
                <c:pt idx="3">
                  <c:v>192.952</c:v>
                </c:pt>
                <c:pt idx="4">
                  <c:v>191.03380000000001</c:v>
                </c:pt>
                <c:pt idx="5">
                  <c:v>194.04740000000001</c:v>
                </c:pt>
                <c:pt idx="6">
                  <c:v>195.91250000000002</c:v>
                </c:pt>
                <c:pt idx="7">
                  <c:v>197.1875</c:v>
                </c:pt>
                <c:pt idx="8">
                  <c:v>197.05510000000001</c:v>
                </c:pt>
                <c:pt idx="9">
                  <c:v>197.4785</c:v>
                </c:pt>
                <c:pt idx="10">
                  <c:v>197.26340000000002</c:v>
                </c:pt>
                <c:pt idx="11">
                  <c:v>196.82070000000002</c:v>
                </c:pt>
                <c:pt idx="12">
                  <c:v>197.96260000000001</c:v>
                </c:pt>
                <c:pt idx="13">
                  <c:v>192.72</c:v>
                </c:pt>
                <c:pt idx="14">
                  <c:v>198.1858</c:v>
                </c:pt>
                <c:pt idx="15">
                  <c:v>246.3605</c:v>
                </c:pt>
                <c:pt idx="16">
                  <c:v>197.60670000000002</c:v>
                </c:pt>
                <c:pt idx="17">
                  <c:v>195.56560000000002</c:v>
                </c:pt>
                <c:pt idx="18">
                  <c:v>195.0428</c:v>
                </c:pt>
                <c:pt idx="19">
                  <c:v>193.2722</c:v>
                </c:pt>
                <c:pt idx="20">
                  <c:v>196.00970000000001</c:v>
                </c:pt>
                <c:pt idx="21">
                  <c:v>190.42000000000002</c:v>
                </c:pt>
                <c:pt idx="22">
                  <c:v>186</c:v>
                </c:pt>
                <c:pt idx="23">
                  <c:v>194.1447</c:v>
                </c:pt>
                <c:pt idx="24">
                  <c:v>194.30430000000001</c:v>
                </c:pt>
                <c:pt idx="25">
                  <c:v>199.06</c:v>
                </c:pt>
                <c:pt idx="26">
                  <c:v>198.97</c:v>
                </c:pt>
                <c:pt idx="27">
                  <c:v>198.57</c:v>
                </c:pt>
                <c:pt idx="28">
                  <c:v>198.3</c:v>
                </c:pt>
                <c:pt idx="29">
                  <c:v>201.34</c:v>
                </c:pt>
                <c:pt idx="30">
                  <c:v>201.08100000000002</c:v>
                </c:pt>
                <c:pt idx="31">
                  <c:v>202.98000000000002</c:v>
                </c:pt>
                <c:pt idx="32">
                  <c:v>202.85640000000001</c:v>
                </c:pt>
                <c:pt idx="33">
                  <c:v>198.26</c:v>
                </c:pt>
                <c:pt idx="34">
                  <c:v>205.25650000000002</c:v>
                </c:pt>
                <c:pt idx="35">
                  <c:v>207.04580000000001</c:v>
                </c:pt>
                <c:pt idx="36">
                  <c:v>203.387</c:v>
                </c:pt>
                <c:pt idx="37">
                  <c:v>202.42000000000002</c:v>
                </c:pt>
                <c:pt idx="38">
                  <c:v>202.45000000000002</c:v>
                </c:pt>
                <c:pt idx="39">
                  <c:v>203.17000000000002</c:v>
                </c:pt>
                <c:pt idx="40">
                  <c:v>203.17000000000002</c:v>
                </c:pt>
                <c:pt idx="41">
                  <c:v>207.5</c:v>
                </c:pt>
                <c:pt idx="42">
                  <c:v>208.70000000000002</c:v>
                </c:pt>
                <c:pt idx="43">
                  <c:v>205.67000000000002</c:v>
                </c:pt>
                <c:pt idx="44">
                  <c:v>203.97</c:v>
                </c:pt>
                <c:pt idx="45">
                  <c:v>204.76</c:v>
                </c:pt>
                <c:pt idx="46">
                  <c:v>204.76</c:v>
                </c:pt>
                <c:pt idx="47">
                  <c:v>207.14000000000001</c:v>
                </c:pt>
                <c:pt idx="48">
                  <c:v>207.14000000000001</c:v>
                </c:pt>
                <c:pt idx="49">
                  <c:v>212.70000000000002</c:v>
                </c:pt>
                <c:pt idx="50">
                  <c:v>216.67000000000002</c:v>
                </c:pt>
                <c:pt idx="51">
                  <c:v>221.43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L'!$AH$43:$CG$43</c:f>
              <c:numCache>
                <c:formatCode>General</c:formatCode>
                <c:ptCount val="5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</c:numCache>
            </c:numRef>
          </c:cat>
          <c:val>
            <c:numRef>
              <c:f>'SLOVENSKE IN EU CENE M IN L'!$AH$46:$CG$46</c:f>
              <c:numCache>
                <c:formatCode>0.00</c:formatCode>
                <c:ptCount val="52"/>
                <c:pt idx="0">
                  <c:v>101.79</c:v>
                </c:pt>
                <c:pt idx="1">
                  <c:v>103.05</c:v>
                </c:pt>
                <c:pt idx="2">
                  <c:v>104.76</c:v>
                </c:pt>
                <c:pt idx="3">
                  <c:v>102.11</c:v>
                </c:pt>
                <c:pt idx="4">
                  <c:v>98.5</c:v>
                </c:pt>
                <c:pt idx="5">
                  <c:v>94.39</c:v>
                </c:pt>
                <c:pt idx="6">
                  <c:v>92.04</c:v>
                </c:pt>
                <c:pt idx="7">
                  <c:v>88.070000000000007</c:v>
                </c:pt>
                <c:pt idx="8">
                  <c:v>86.89</c:v>
                </c:pt>
                <c:pt idx="9">
                  <c:v>83.546400000000006</c:v>
                </c:pt>
                <c:pt idx="10">
                  <c:v>84.55</c:v>
                </c:pt>
                <c:pt idx="11">
                  <c:v>80.263800000000003</c:v>
                </c:pt>
                <c:pt idx="12">
                  <c:v>77.047800000000009</c:v>
                </c:pt>
                <c:pt idx="13">
                  <c:v>81.087000000000003</c:v>
                </c:pt>
                <c:pt idx="14">
                  <c:v>84.83</c:v>
                </c:pt>
                <c:pt idx="15">
                  <c:v>84.63</c:v>
                </c:pt>
                <c:pt idx="16">
                  <c:v>83.570000000000007</c:v>
                </c:pt>
                <c:pt idx="17">
                  <c:v>83.3</c:v>
                </c:pt>
                <c:pt idx="18">
                  <c:v>83.64</c:v>
                </c:pt>
                <c:pt idx="19">
                  <c:v>82.49</c:v>
                </c:pt>
                <c:pt idx="20">
                  <c:v>86.16</c:v>
                </c:pt>
                <c:pt idx="21">
                  <c:v>85.26</c:v>
                </c:pt>
                <c:pt idx="22">
                  <c:v>85.65</c:v>
                </c:pt>
                <c:pt idx="23">
                  <c:v>87.8</c:v>
                </c:pt>
                <c:pt idx="24">
                  <c:v>90.69</c:v>
                </c:pt>
                <c:pt idx="25">
                  <c:v>90.69</c:v>
                </c:pt>
                <c:pt idx="26">
                  <c:v>102.33380000000001</c:v>
                </c:pt>
                <c:pt idx="27">
                  <c:v>100.43</c:v>
                </c:pt>
                <c:pt idx="28">
                  <c:v>104.21</c:v>
                </c:pt>
                <c:pt idx="29">
                  <c:v>110.15</c:v>
                </c:pt>
                <c:pt idx="30">
                  <c:v>104.9</c:v>
                </c:pt>
                <c:pt idx="31">
                  <c:v>105.65</c:v>
                </c:pt>
                <c:pt idx="32">
                  <c:v>107.8</c:v>
                </c:pt>
                <c:pt idx="33">
                  <c:v>107.75</c:v>
                </c:pt>
                <c:pt idx="34">
                  <c:v>111.25</c:v>
                </c:pt>
                <c:pt idx="35">
                  <c:v>110.26</c:v>
                </c:pt>
                <c:pt idx="36">
                  <c:v>110.83</c:v>
                </c:pt>
                <c:pt idx="37">
                  <c:v>111.62</c:v>
                </c:pt>
                <c:pt idx="38">
                  <c:v>111.89</c:v>
                </c:pt>
                <c:pt idx="39">
                  <c:v>111.54</c:v>
                </c:pt>
                <c:pt idx="40">
                  <c:v>111.93</c:v>
                </c:pt>
                <c:pt idx="41">
                  <c:v>110.85000000000001</c:v>
                </c:pt>
                <c:pt idx="42">
                  <c:v>112.04</c:v>
                </c:pt>
                <c:pt idx="43">
                  <c:v>110.59</c:v>
                </c:pt>
                <c:pt idx="44">
                  <c:v>109.62</c:v>
                </c:pt>
                <c:pt idx="45">
                  <c:v>108.71000000000001</c:v>
                </c:pt>
                <c:pt idx="46">
                  <c:v>110.86</c:v>
                </c:pt>
                <c:pt idx="47">
                  <c:v>112.52</c:v>
                </c:pt>
                <c:pt idx="48">
                  <c:v>110.61890000000001</c:v>
                </c:pt>
                <c:pt idx="49">
                  <c:v>117.709</c:v>
                </c:pt>
                <c:pt idx="50">
                  <c:v>113.8708</c:v>
                </c:pt>
                <c:pt idx="51">
                  <c:v>117.23280000000001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L'!$AH$43:$CG$43</c:f>
              <c:numCache>
                <c:formatCode>General</c:formatCode>
                <c:ptCount val="5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</c:numCache>
            </c:numRef>
          </c:cat>
          <c:val>
            <c:numRef>
              <c:f>'SLOVENSKE IN EU CENE M IN L'!$AH$47:$CG$47</c:f>
              <c:numCache>
                <c:formatCode>0.00</c:formatCode>
                <c:ptCount val="52"/>
                <c:pt idx="0">
                  <c:v>149.97999999999999</c:v>
                </c:pt>
                <c:pt idx="1">
                  <c:v>171.4</c:v>
                </c:pt>
                <c:pt idx="2">
                  <c:v>175.20000000000002</c:v>
                </c:pt>
                <c:pt idx="3">
                  <c:v>162.57</c:v>
                </c:pt>
                <c:pt idx="4">
                  <c:v>155.55000000000001</c:v>
                </c:pt>
                <c:pt idx="5">
                  <c:v>155.88</c:v>
                </c:pt>
                <c:pt idx="6">
                  <c:v>155.88</c:v>
                </c:pt>
                <c:pt idx="7">
                  <c:v>166.66</c:v>
                </c:pt>
                <c:pt idx="8">
                  <c:v>163.58000000000001</c:v>
                </c:pt>
                <c:pt idx="9">
                  <c:v>162.44</c:v>
                </c:pt>
                <c:pt idx="10">
                  <c:v>164.94</c:v>
                </c:pt>
                <c:pt idx="11">
                  <c:v>162.64000000000001</c:v>
                </c:pt>
                <c:pt idx="12">
                  <c:v>160.68</c:v>
                </c:pt>
                <c:pt idx="13">
                  <c:v>162.75</c:v>
                </c:pt>
                <c:pt idx="14">
                  <c:v>160.34</c:v>
                </c:pt>
                <c:pt idx="15">
                  <c:v>160.6</c:v>
                </c:pt>
                <c:pt idx="16">
                  <c:v>158.57</c:v>
                </c:pt>
                <c:pt idx="17">
                  <c:v>153.83000000000001</c:v>
                </c:pt>
                <c:pt idx="18">
                  <c:v>152.35</c:v>
                </c:pt>
                <c:pt idx="19">
                  <c:v>150.79</c:v>
                </c:pt>
                <c:pt idx="20">
                  <c:v>152.82</c:v>
                </c:pt>
                <c:pt idx="21">
                  <c:v>150.80000000000001</c:v>
                </c:pt>
                <c:pt idx="22">
                  <c:v>148.1</c:v>
                </c:pt>
                <c:pt idx="23">
                  <c:v>150.88</c:v>
                </c:pt>
                <c:pt idx="24">
                  <c:v>154.04</c:v>
                </c:pt>
                <c:pt idx="25">
                  <c:v>153.37</c:v>
                </c:pt>
                <c:pt idx="26">
                  <c:v>150.06</c:v>
                </c:pt>
                <c:pt idx="27">
                  <c:v>150.32</c:v>
                </c:pt>
                <c:pt idx="28">
                  <c:v>149.86000000000001</c:v>
                </c:pt>
                <c:pt idx="29">
                  <c:v>149.34</c:v>
                </c:pt>
                <c:pt idx="30">
                  <c:v>149.47999999999999</c:v>
                </c:pt>
                <c:pt idx="31">
                  <c:v>148.32</c:v>
                </c:pt>
                <c:pt idx="32">
                  <c:v>148.83000000000001</c:v>
                </c:pt>
                <c:pt idx="33">
                  <c:v>150.69</c:v>
                </c:pt>
                <c:pt idx="34">
                  <c:v>151.41</c:v>
                </c:pt>
                <c:pt idx="35">
                  <c:v>151.56</c:v>
                </c:pt>
                <c:pt idx="36">
                  <c:v>151.20000000000002</c:v>
                </c:pt>
                <c:pt idx="37">
                  <c:v>145.97</c:v>
                </c:pt>
                <c:pt idx="38">
                  <c:v>149.07</c:v>
                </c:pt>
                <c:pt idx="39">
                  <c:v>148.55000000000001</c:v>
                </c:pt>
                <c:pt idx="40">
                  <c:v>148.54</c:v>
                </c:pt>
                <c:pt idx="41">
                  <c:v>148.22</c:v>
                </c:pt>
                <c:pt idx="42">
                  <c:v>136.59</c:v>
                </c:pt>
                <c:pt idx="43">
                  <c:v>156.88</c:v>
                </c:pt>
                <c:pt idx="44">
                  <c:v>121.07000000000001</c:v>
                </c:pt>
                <c:pt idx="45">
                  <c:v>158.82</c:v>
                </c:pt>
                <c:pt idx="46">
                  <c:v>153.55000000000001</c:v>
                </c:pt>
                <c:pt idx="47">
                  <c:v>165.51</c:v>
                </c:pt>
                <c:pt idx="48">
                  <c:v>154.74</c:v>
                </c:pt>
                <c:pt idx="49">
                  <c:v>161.47999999999999</c:v>
                </c:pt>
                <c:pt idx="50">
                  <c:v>157.38</c:v>
                </c:pt>
                <c:pt idx="51">
                  <c:v>154.16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931456"/>
        <c:axId val="556927928"/>
      </c:lineChart>
      <c:catAx>
        <c:axId val="556931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27928"/>
        <c:crosses val="autoZero"/>
        <c:auto val="1"/>
        <c:lblAlgn val="ctr"/>
        <c:lblOffset val="100"/>
        <c:noMultiLvlLbl val="0"/>
      </c:catAx>
      <c:valAx>
        <c:axId val="5569279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3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PERUTNINA'!$AH$42:$CJ$42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'SLOVENSKE IN EU CENE PERUTNINA'!$AH$43:$CJ$43</c:f>
              <c:numCache>
                <c:formatCode>0.00</c:formatCode>
                <c:ptCount val="55"/>
                <c:pt idx="0">
                  <c:v>192.37291162000002</c:v>
                </c:pt>
                <c:pt idx="1">
                  <c:v>193.78967894000004</c:v>
                </c:pt>
                <c:pt idx="2">
                  <c:v>195.44864614000002</c:v>
                </c:pt>
                <c:pt idx="3">
                  <c:v>196.63135753000003</c:v>
                </c:pt>
                <c:pt idx="4">
                  <c:v>196.70222704000008</c:v>
                </c:pt>
                <c:pt idx="5">
                  <c:v>196.12974509</c:v>
                </c:pt>
                <c:pt idx="6">
                  <c:v>199.09978611000003</c:v>
                </c:pt>
                <c:pt idx="7">
                  <c:v>201.75379188000002</c:v>
                </c:pt>
                <c:pt idx="8">
                  <c:v>202.12974041000001</c:v>
                </c:pt>
                <c:pt idx="9">
                  <c:v>201.43936886000003</c:v>
                </c:pt>
                <c:pt idx="10">
                  <c:v>203.83376066</c:v>
                </c:pt>
                <c:pt idx="11">
                  <c:v>205.04</c:v>
                </c:pt>
                <c:pt idx="12">
                  <c:v>203.79</c:v>
                </c:pt>
                <c:pt idx="13">
                  <c:v>205.51</c:v>
                </c:pt>
                <c:pt idx="14">
                  <c:v>205.73</c:v>
                </c:pt>
                <c:pt idx="15">
                  <c:v>209.09498581000008</c:v>
                </c:pt>
                <c:pt idx="16">
                  <c:v>208.55088202000007</c:v>
                </c:pt>
                <c:pt idx="17">
                  <c:v>204.91419999999999</c:v>
                </c:pt>
                <c:pt idx="18">
                  <c:v>203.68071431999994</c:v>
                </c:pt>
                <c:pt idx="19">
                  <c:v>204.77251683999995</c:v>
                </c:pt>
                <c:pt idx="20">
                  <c:v>204.55841563999994</c:v>
                </c:pt>
                <c:pt idx="21">
                  <c:v>201.48308277999996</c:v>
                </c:pt>
                <c:pt idx="22">
                  <c:v>204.55841563999994</c:v>
                </c:pt>
                <c:pt idx="23">
                  <c:v>201.48308277999996</c:v>
                </c:pt>
                <c:pt idx="24">
                  <c:v>201.48308277999996</c:v>
                </c:pt>
                <c:pt idx="25">
                  <c:v>198.69090207999997</c:v>
                </c:pt>
                <c:pt idx="26">
                  <c:v>198.02740679999997</c:v>
                </c:pt>
                <c:pt idx="27">
                  <c:v>196.71991977999994</c:v>
                </c:pt>
                <c:pt idx="28">
                  <c:v>197.15664761000005</c:v>
                </c:pt>
                <c:pt idx="29">
                  <c:v>196.37504065000002</c:v>
                </c:pt>
                <c:pt idx="30">
                  <c:v>195.82138023999994</c:v>
                </c:pt>
                <c:pt idx="31">
                  <c:v>198.17901183152682</c:v>
                </c:pt>
                <c:pt idx="32">
                  <c:v>197.4819961099999</c:v>
                </c:pt>
                <c:pt idx="33">
                  <c:v>200.22005889999994</c:v>
                </c:pt>
                <c:pt idx="34">
                  <c:v>199.96540898999996</c:v>
                </c:pt>
                <c:pt idx="35">
                  <c:v>202.80379053999999</c:v>
                </c:pt>
                <c:pt idx="36">
                  <c:v>204.71314170000002</c:v>
                </c:pt>
                <c:pt idx="37">
                  <c:v>205.90575541999993</c:v>
                </c:pt>
                <c:pt idx="38">
                  <c:v>206.47560261999996</c:v>
                </c:pt>
                <c:pt idx="39">
                  <c:v>208.41517920999999</c:v>
                </c:pt>
                <c:pt idx="40">
                  <c:v>211.31440695999999</c:v>
                </c:pt>
                <c:pt idx="41">
                  <c:v>210.67672718</c:v>
                </c:pt>
                <c:pt idx="42">
                  <c:v>210.82275207999999</c:v>
                </c:pt>
                <c:pt idx="43">
                  <c:v>210.59031199999998</c:v>
                </c:pt>
                <c:pt idx="44">
                  <c:v>210.76302621999997</c:v>
                </c:pt>
                <c:pt idx="45">
                  <c:v>217.48979729999996</c:v>
                </c:pt>
                <c:pt idx="46">
                  <c:v>218.55010206999992</c:v>
                </c:pt>
                <c:pt idx="47">
                  <c:v>219.96687916999997</c:v>
                </c:pt>
                <c:pt idx="48">
                  <c:v>219.57045542999998</c:v>
                </c:pt>
                <c:pt idx="49">
                  <c:v>223.13606966999996</c:v>
                </c:pt>
                <c:pt idx="50">
                  <c:v>223.14283674999993</c:v>
                </c:pt>
                <c:pt idx="51">
                  <c:v>227.13803817999991</c:v>
                </c:pt>
                <c:pt idx="52">
                  <c:v>227.19111955999989</c:v>
                </c:pt>
                <c:pt idx="53">
                  <c:v>226.57801634999993</c:v>
                </c:pt>
                <c:pt idx="54">
                  <c:v>230.58637344999997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PERUTNINA'!$AH$42:$CJ$42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'SLOVENSKE IN EU CENE PERUTNINA'!$AH$44:$CJ$44</c:f>
              <c:numCache>
                <c:formatCode>0.00</c:formatCode>
                <c:ptCount val="55"/>
                <c:pt idx="0">
                  <c:v>306.48</c:v>
                </c:pt>
                <c:pt idx="1">
                  <c:v>307.58</c:v>
                </c:pt>
                <c:pt idx="2">
                  <c:v>307.33</c:v>
                </c:pt>
                <c:pt idx="3">
                  <c:v>306.85000000000002</c:v>
                </c:pt>
                <c:pt idx="4">
                  <c:v>307.56</c:v>
                </c:pt>
                <c:pt idx="5">
                  <c:v>306.95999999999998</c:v>
                </c:pt>
                <c:pt idx="6">
                  <c:v>307.87</c:v>
                </c:pt>
                <c:pt idx="7">
                  <c:v>306.98</c:v>
                </c:pt>
                <c:pt idx="8">
                  <c:v>309.49</c:v>
                </c:pt>
                <c:pt idx="9">
                  <c:v>310.06</c:v>
                </c:pt>
                <c:pt idx="10">
                  <c:v>309.69</c:v>
                </c:pt>
                <c:pt idx="11">
                  <c:v>309.99</c:v>
                </c:pt>
                <c:pt idx="12">
                  <c:v>310.76</c:v>
                </c:pt>
                <c:pt idx="13">
                  <c:v>310.41000000000003</c:v>
                </c:pt>
                <c:pt idx="14">
                  <c:v>309.64</c:v>
                </c:pt>
                <c:pt idx="15">
                  <c:v>309.74</c:v>
                </c:pt>
                <c:pt idx="16">
                  <c:v>309.55</c:v>
                </c:pt>
                <c:pt idx="17">
                  <c:v>309.08</c:v>
                </c:pt>
                <c:pt idx="18">
                  <c:v>309.20999999999998</c:v>
                </c:pt>
                <c:pt idx="19">
                  <c:v>309.15000000000003</c:v>
                </c:pt>
                <c:pt idx="20">
                  <c:v>309.78000000000003</c:v>
                </c:pt>
                <c:pt idx="21">
                  <c:v>310.67</c:v>
                </c:pt>
                <c:pt idx="22">
                  <c:v>309.78000000000003</c:v>
                </c:pt>
                <c:pt idx="23">
                  <c:v>310.67</c:v>
                </c:pt>
                <c:pt idx="24">
                  <c:v>310.67</c:v>
                </c:pt>
                <c:pt idx="25">
                  <c:v>309</c:v>
                </c:pt>
                <c:pt idx="26">
                  <c:v>310.90000000000003</c:v>
                </c:pt>
                <c:pt idx="27">
                  <c:v>309.41000000000003</c:v>
                </c:pt>
                <c:pt idx="28">
                  <c:v>309.28000000000003</c:v>
                </c:pt>
                <c:pt idx="29">
                  <c:v>312</c:v>
                </c:pt>
                <c:pt idx="30">
                  <c:v>312</c:v>
                </c:pt>
                <c:pt idx="31">
                  <c:v>312</c:v>
                </c:pt>
                <c:pt idx="32">
                  <c:v>312</c:v>
                </c:pt>
                <c:pt idx="33">
                  <c:v>315</c:v>
                </c:pt>
                <c:pt idx="34">
                  <c:v>315</c:v>
                </c:pt>
                <c:pt idx="35">
                  <c:v>315</c:v>
                </c:pt>
                <c:pt idx="36">
                  <c:v>316</c:v>
                </c:pt>
                <c:pt idx="37">
                  <c:v>316</c:v>
                </c:pt>
                <c:pt idx="38">
                  <c:v>316</c:v>
                </c:pt>
                <c:pt idx="39">
                  <c:v>316</c:v>
                </c:pt>
                <c:pt idx="40">
                  <c:v>317</c:v>
                </c:pt>
                <c:pt idx="41">
                  <c:v>320</c:v>
                </c:pt>
                <c:pt idx="42">
                  <c:v>324</c:v>
                </c:pt>
                <c:pt idx="43">
                  <c:v>324</c:v>
                </c:pt>
                <c:pt idx="44">
                  <c:v>324</c:v>
                </c:pt>
                <c:pt idx="45">
                  <c:v>326</c:v>
                </c:pt>
                <c:pt idx="46">
                  <c:v>328</c:v>
                </c:pt>
                <c:pt idx="47">
                  <c:v>331</c:v>
                </c:pt>
                <c:pt idx="48">
                  <c:v>331</c:v>
                </c:pt>
                <c:pt idx="49">
                  <c:v>331</c:v>
                </c:pt>
                <c:pt idx="50">
                  <c:v>331</c:v>
                </c:pt>
                <c:pt idx="51">
                  <c:v>337</c:v>
                </c:pt>
                <c:pt idx="52">
                  <c:v>337</c:v>
                </c:pt>
                <c:pt idx="53">
                  <c:v>338</c:v>
                </c:pt>
                <c:pt idx="54">
                  <c:v>349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PERUTNINA'!$AH$42:$CJ$42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'SLOVENSKE IN EU CENE PERUTNINA'!$AH$45:$CJ$45</c:f>
              <c:numCache>
                <c:formatCode>0.00</c:formatCode>
                <c:ptCount val="55"/>
                <c:pt idx="0">
                  <c:v>131.37370000000001</c:v>
                </c:pt>
                <c:pt idx="1">
                  <c:v>132.02420000000001</c:v>
                </c:pt>
                <c:pt idx="2">
                  <c:v>134.21200000000002</c:v>
                </c:pt>
                <c:pt idx="3">
                  <c:v>136.93630000000002</c:v>
                </c:pt>
                <c:pt idx="4">
                  <c:v>135.29680000000002</c:v>
                </c:pt>
                <c:pt idx="5">
                  <c:v>132.89260000000002</c:v>
                </c:pt>
                <c:pt idx="6">
                  <c:v>139.46210000000002</c:v>
                </c:pt>
                <c:pt idx="7">
                  <c:v>146.5384</c:v>
                </c:pt>
                <c:pt idx="8">
                  <c:v>144.017</c:v>
                </c:pt>
                <c:pt idx="9">
                  <c:v>145.64449999999999</c:v>
                </c:pt>
                <c:pt idx="10">
                  <c:v>145.91120000000001</c:v>
                </c:pt>
                <c:pt idx="11">
                  <c:v>147.1884</c:v>
                </c:pt>
                <c:pt idx="12">
                  <c:v>137.17660000000001</c:v>
                </c:pt>
                <c:pt idx="13">
                  <c:v>148.92770000000002</c:v>
                </c:pt>
                <c:pt idx="14">
                  <c:v>144.161</c:v>
                </c:pt>
                <c:pt idx="15">
                  <c:v>153.0813</c:v>
                </c:pt>
                <c:pt idx="16">
                  <c:v>151.5993</c:v>
                </c:pt>
                <c:pt idx="17">
                  <c:v>150.78910000000002</c:v>
                </c:pt>
                <c:pt idx="18">
                  <c:v>144.56</c:v>
                </c:pt>
                <c:pt idx="19">
                  <c:v>151.05240000000001</c:v>
                </c:pt>
                <c:pt idx="20">
                  <c:v>148.33000000000001</c:v>
                </c:pt>
                <c:pt idx="21">
                  <c:v>143.33000000000001</c:v>
                </c:pt>
                <c:pt idx="22">
                  <c:v>148.33000000000001</c:v>
                </c:pt>
                <c:pt idx="23">
                  <c:v>143.33000000000001</c:v>
                </c:pt>
                <c:pt idx="24">
                  <c:v>143.33000000000001</c:v>
                </c:pt>
                <c:pt idx="25">
                  <c:v>133.6071</c:v>
                </c:pt>
                <c:pt idx="26">
                  <c:v>129.797</c:v>
                </c:pt>
                <c:pt idx="27">
                  <c:v>126.9264</c:v>
                </c:pt>
                <c:pt idx="28">
                  <c:v>128.09870000000001</c:v>
                </c:pt>
                <c:pt idx="29">
                  <c:v>118.36360000000001</c:v>
                </c:pt>
                <c:pt idx="30">
                  <c:v>114.8922</c:v>
                </c:pt>
                <c:pt idx="31">
                  <c:v>122.51688712234748</c:v>
                </c:pt>
                <c:pt idx="32">
                  <c:v>151.4879</c:v>
                </c:pt>
                <c:pt idx="33">
                  <c:v>154.74</c:v>
                </c:pt>
                <c:pt idx="34">
                  <c:v>124.74780000000001</c:v>
                </c:pt>
                <c:pt idx="35">
                  <c:v>131.1037</c:v>
                </c:pt>
                <c:pt idx="36">
                  <c:v>136.59960000000001</c:v>
                </c:pt>
                <c:pt idx="37">
                  <c:v>135.36199999999999</c:v>
                </c:pt>
                <c:pt idx="38">
                  <c:v>136.39010000000002</c:v>
                </c:pt>
                <c:pt idx="39">
                  <c:v>147.19220000000001</c:v>
                </c:pt>
                <c:pt idx="40">
                  <c:v>151.40950000000001</c:v>
                </c:pt>
                <c:pt idx="41">
                  <c:v>146.06360000000001</c:v>
                </c:pt>
                <c:pt idx="42">
                  <c:v>154.6977</c:v>
                </c:pt>
                <c:pt idx="43">
                  <c:v>142.38150000000002</c:v>
                </c:pt>
                <c:pt idx="44">
                  <c:v>158.33340000000001</c:v>
                </c:pt>
                <c:pt idx="45">
                  <c:v>156.2225</c:v>
                </c:pt>
                <c:pt idx="46">
                  <c:v>156.96899999999999</c:v>
                </c:pt>
                <c:pt idx="47">
                  <c:v>158.51090000000002</c:v>
                </c:pt>
                <c:pt idx="48">
                  <c:v>155.3458</c:v>
                </c:pt>
                <c:pt idx="49">
                  <c:v>165.5899</c:v>
                </c:pt>
                <c:pt idx="50">
                  <c:v>167.85980000000001</c:v>
                </c:pt>
                <c:pt idx="51">
                  <c:v>170.71880000000002</c:v>
                </c:pt>
                <c:pt idx="52">
                  <c:v>170.74290000000002</c:v>
                </c:pt>
                <c:pt idx="53">
                  <c:v>170.9204</c:v>
                </c:pt>
                <c:pt idx="54">
                  <c:v>174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PERUTNINA'!$AH$42:$CJ$42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'SLOVENSKE IN EU CENE PERUTNINA'!$AH$46:$CJ$46</c:f>
              <c:numCache>
                <c:formatCode>0.00</c:formatCode>
                <c:ptCount val="55"/>
                <c:pt idx="0">
                  <c:v>209.61</c:v>
                </c:pt>
                <c:pt idx="1">
                  <c:v>208.91</c:v>
                </c:pt>
                <c:pt idx="2">
                  <c:v>211.87</c:v>
                </c:pt>
                <c:pt idx="3">
                  <c:v>199.93</c:v>
                </c:pt>
                <c:pt idx="4">
                  <c:v>220.15</c:v>
                </c:pt>
                <c:pt idx="5">
                  <c:v>204.20000000000002</c:v>
                </c:pt>
                <c:pt idx="6">
                  <c:v>204.20000000000002</c:v>
                </c:pt>
                <c:pt idx="7">
                  <c:v>204.51</c:v>
                </c:pt>
                <c:pt idx="8">
                  <c:v>210.72</c:v>
                </c:pt>
                <c:pt idx="9">
                  <c:v>210.68</c:v>
                </c:pt>
                <c:pt idx="10">
                  <c:v>227.32</c:v>
                </c:pt>
                <c:pt idx="11">
                  <c:v>216.08</c:v>
                </c:pt>
                <c:pt idx="12">
                  <c:v>188.6</c:v>
                </c:pt>
                <c:pt idx="13">
                  <c:v>213.84</c:v>
                </c:pt>
                <c:pt idx="14">
                  <c:v>239.99</c:v>
                </c:pt>
                <c:pt idx="15">
                  <c:v>240.99</c:v>
                </c:pt>
                <c:pt idx="16">
                  <c:v>243.11</c:v>
                </c:pt>
                <c:pt idx="17">
                  <c:v>241.72</c:v>
                </c:pt>
                <c:pt idx="18">
                  <c:v>248.33</c:v>
                </c:pt>
                <c:pt idx="19">
                  <c:v>241.96</c:v>
                </c:pt>
                <c:pt idx="20">
                  <c:v>240.79</c:v>
                </c:pt>
                <c:pt idx="21">
                  <c:v>247</c:v>
                </c:pt>
                <c:pt idx="22">
                  <c:v>240.79</c:v>
                </c:pt>
                <c:pt idx="23">
                  <c:v>247</c:v>
                </c:pt>
                <c:pt idx="24">
                  <c:v>247</c:v>
                </c:pt>
                <c:pt idx="25">
                  <c:v>236.54</c:v>
                </c:pt>
                <c:pt idx="26">
                  <c:v>241.45000000000002</c:v>
                </c:pt>
                <c:pt idx="27">
                  <c:v>241.39000000000001</c:v>
                </c:pt>
                <c:pt idx="28">
                  <c:v>243.19</c:v>
                </c:pt>
                <c:pt idx="29">
                  <c:v>243.28</c:v>
                </c:pt>
                <c:pt idx="30">
                  <c:v>240.06</c:v>
                </c:pt>
                <c:pt idx="31">
                  <c:v>235.66</c:v>
                </c:pt>
                <c:pt idx="32">
                  <c:v>248.77</c:v>
                </c:pt>
                <c:pt idx="33">
                  <c:v>247.07</c:v>
                </c:pt>
                <c:pt idx="34">
                  <c:v>245.64000000000001</c:v>
                </c:pt>
                <c:pt idx="35">
                  <c:v>251.53</c:v>
                </c:pt>
                <c:pt idx="36">
                  <c:v>254.42000000000002</c:v>
                </c:pt>
                <c:pt idx="37">
                  <c:v>252.35</c:v>
                </c:pt>
                <c:pt idx="38">
                  <c:v>256.33</c:v>
                </c:pt>
                <c:pt idx="39">
                  <c:v>252.01000000000002</c:v>
                </c:pt>
                <c:pt idx="40">
                  <c:v>257.25</c:v>
                </c:pt>
                <c:pt idx="41">
                  <c:v>253.87</c:v>
                </c:pt>
                <c:pt idx="42">
                  <c:v>254.94</c:v>
                </c:pt>
                <c:pt idx="43">
                  <c:v>264.64999999999998</c:v>
                </c:pt>
                <c:pt idx="44">
                  <c:v>258.8</c:v>
                </c:pt>
                <c:pt idx="45">
                  <c:v>254.09</c:v>
                </c:pt>
                <c:pt idx="46">
                  <c:v>252.15</c:v>
                </c:pt>
                <c:pt idx="47">
                  <c:v>257.64999999999998</c:v>
                </c:pt>
                <c:pt idx="48">
                  <c:v>251.6</c:v>
                </c:pt>
                <c:pt idx="49">
                  <c:v>259.87</c:v>
                </c:pt>
                <c:pt idx="50">
                  <c:v>256.97000000000003</c:v>
                </c:pt>
                <c:pt idx="51">
                  <c:v>258.07</c:v>
                </c:pt>
                <c:pt idx="52">
                  <c:v>248.97</c:v>
                </c:pt>
                <c:pt idx="53">
                  <c:v>262.72000000000003</c:v>
                </c:pt>
                <c:pt idx="54">
                  <c:v>267.38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927144"/>
        <c:axId val="556930672"/>
      </c:lineChart>
      <c:catAx>
        <c:axId val="556927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30672"/>
        <c:crosses val="autoZero"/>
        <c:auto val="1"/>
        <c:lblAlgn val="ctr"/>
        <c:lblOffset val="100"/>
        <c:noMultiLvlLbl val="0"/>
      </c:catAx>
      <c:valAx>
        <c:axId val="5569306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2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13854</xdr:colOff>
      <xdr:row>38</xdr:row>
      <xdr:rowOff>693</xdr:rowOff>
    </xdr:from>
    <xdr:to>
      <xdr:col>17</xdr:col>
      <xdr:colOff>47624</xdr:colOff>
      <xdr:row>61</xdr:row>
      <xdr:rowOff>28575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86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xmlns="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20213</xdr:colOff>
      <xdr:row>7</xdr:row>
      <xdr:rowOff>31530</xdr:rowOff>
    </xdr:from>
    <xdr:to>
      <xdr:col>16</xdr:col>
      <xdr:colOff>600075</xdr:colOff>
      <xdr:row>26</xdr:row>
      <xdr:rowOff>180974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38</xdr:row>
      <xdr:rowOff>185740</xdr:rowOff>
    </xdr:from>
    <xdr:to>
      <xdr:col>16</xdr:col>
      <xdr:colOff>609599</xdr:colOff>
      <xdr:row>56</xdr:row>
      <xdr:rowOff>171450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605965</xdr:colOff>
      <xdr:row>68</xdr:row>
      <xdr:rowOff>176213</xdr:rowOff>
    </xdr:from>
    <xdr:to>
      <xdr:col>17</xdr:col>
      <xdr:colOff>28575</xdr:colOff>
      <xdr:row>87</xdr:row>
      <xdr:rowOff>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190499</xdr:rowOff>
    </xdr:from>
    <xdr:to>
      <xdr:col>17</xdr:col>
      <xdr:colOff>609599</xdr:colOff>
      <xdr:row>29</xdr:row>
      <xdr:rowOff>161924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22" sqref="A22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56" t="s">
        <v>91</v>
      </c>
      <c r="E2" s="56"/>
      <c r="F2" s="56"/>
      <c r="G2" s="56"/>
      <c r="H2" s="56"/>
      <c r="I2" s="56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109</v>
      </c>
      <c r="D13" t="s">
        <v>13</v>
      </c>
    </row>
    <row r="14" spans="1:9">
      <c r="A14" t="s">
        <v>120</v>
      </c>
    </row>
    <row r="15" spans="1:9">
      <c r="A15" t="s">
        <v>108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H46" sqref="H46"/>
    </sheetView>
  </sheetViews>
  <sheetFormatPr defaultColWidth="9.109375" defaultRowHeight="15.05"/>
  <cols>
    <col min="1" max="1" width="9.109375" style="5"/>
    <col min="2" max="2" width="15.5546875" style="5" customWidth="1"/>
    <col min="3" max="3" width="20.109375" style="6" customWidth="1"/>
    <col min="4" max="4" width="23.33203125" style="7" customWidth="1"/>
    <col min="5" max="5" width="25" style="7" customWidth="1"/>
    <col min="6" max="6" width="29.5546875" style="8" customWidth="1"/>
    <col min="7" max="7" width="31.6640625" style="5" customWidth="1"/>
    <col min="8" max="8" width="18.109375" style="5" customWidth="1"/>
    <col min="9" max="9" width="17.33203125" style="5" customWidth="1"/>
    <col min="10" max="16384" width="9.109375" style="5"/>
  </cols>
  <sheetData>
    <row r="1" spans="1:9">
      <c r="A1" s="56" t="s">
        <v>89</v>
      </c>
      <c r="B1" s="56"/>
    </row>
    <row r="4" spans="1:9">
      <c r="B4" s="5" t="s">
        <v>110</v>
      </c>
      <c r="H4" s="5" t="s">
        <v>45</v>
      </c>
    </row>
    <row r="5" spans="1:9" ht="15.75" thickBot="1"/>
    <row r="6" spans="1:9" ht="15.75" customHeight="1" thickBot="1">
      <c r="B6" s="109" t="s">
        <v>34</v>
      </c>
      <c r="C6" s="110" t="s">
        <v>48</v>
      </c>
      <c r="D6" s="111" t="s">
        <v>90</v>
      </c>
      <c r="E6" s="112" t="s">
        <v>22</v>
      </c>
      <c r="F6" s="113" t="s">
        <v>23</v>
      </c>
      <c r="G6" s="6" t="s">
        <v>19</v>
      </c>
      <c r="H6" s="19" t="s">
        <v>46</v>
      </c>
      <c r="I6" s="19" t="s">
        <v>48</v>
      </c>
    </row>
    <row r="7" spans="1:9">
      <c r="B7" s="114" t="s">
        <v>15</v>
      </c>
      <c r="C7" s="115" t="s">
        <v>102</v>
      </c>
      <c r="D7" s="116" t="s">
        <v>102</v>
      </c>
      <c r="E7" s="117"/>
      <c r="F7" s="118"/>
      <c r="H7" s="20" t="s">
        <v>34</v>
      </c>
      <c r="I7" s="59">
        <f>SUM(C7:C10)</f>
        <v>259979</v>
      </c>
    </row>
    <row r="8" spans="1:9">
      <c r="B8" s="119" t="s">
        <v>16</v>
      </c>
      <c r="C8" s="92">
        <v>123262</v>
      </c>
      <c r="D8" s="93">
        <v>9.51</v>
      </c>
      <c r="E8" s="97">
        <v>0.40000000000000036</v>
      </c>
      <c r="F8" s="196">
        <v>4.3907793633370051E-2</v>
      </c>
      <c r="G8" s="58"/>
      <c r="H8" s="20" t="s">
        <v>35</v>
      </c>
      <c r="I8" s="59">
        <f>SUM(C16:C19)</f>
        <v>2639575</v>
      </c>
    </row>
    <row r="9" spans="1:9">
      <c r="B9" s="119" t="s">
        <v>17</v>
      </c>
      <c r="C9" s="92">
        <v>115845</v>
      </c>
      <c r="D9" s="93">
        <v>10.31</v>
      </c>
      <c r="E9" s="97">
        <v>8.0000000000000071E-2</v>
      </c>
      <c r="F9" s="196">
        <v>7.82013685239491E-3</v>
      </c>
      <c r="H9" s="20" t="s">
        <v>36</v>
      </c>
      <c r="I9" s="59">
        <f>SUM(C24:C27)</f>
        <v>101815</v>
      </c>
    </row>
    <row r="10" spans="1:9" ht="15.75" thickBot="1">
      <c r="B10" s="120" t="s">
        <v>18</v>
      </c>
      <c r="C10" s="121">
        <v>20872</v>
      </c>
      <c r="D10" s="122">
        <v>14.14</v>
      </c>
      <c r="E10" s="123">
        <v>-5.9999999999998721E-2</v>
      </c>
      <c r="F10" s="200">
        <v>-4.2253521126759397E-3</v>
      </c>
      <c r="H10" s="20" t="s">
        <v>37</v>
      </c>
      <c r="I10" s="59">
        <f>SUM(C32:C35)</f>
        <v>112274</v>
      </c>
    </row>
    <row r="11" spans="1:9" ht="19.149999999999999" customHeight="1">
      <c r="C11" s="18"/>
      <c r="D11" s="5"/>
      <c r="G11" s="18"/>
      <c r="H11" s="160" t="s">
        <v>47</v>
      </c>
      <c r="I11" s="60">
        <f>SUM(I7:I10)</f>
        <v>3113643</v>
      </c>
    </row>
    <row r="12" spans="1:9">
      <c r="C12" s="5"/>
      <c r="D12" s="5"/>
    </row>
    <row r="13" spans="1:9">
      <c r="B13" s="5" t="s">
        <v>111</v>
      </c>
      <c r="H13" s="5" t="s">
        <v>112</v>
      </c>
    </row>
    <row r="14" spans="1:9" ht="15.75" thickBot="1">
      <c r="B14" s="10"/>
      <c r="C14" s="11"/>
      <c r="D14" s="12"/>
    </row>
    <row r="15" spans="1:9" ht="15.75" thickBot="1">
      <c r="B15" s="169" t="s">
        <v>35</v>
      </c>
      <c r="C15" s="169" t="s">
        <v>48</v>
      </c>
      <c r="D15" s="170" t="s">
        <v>90</v>
      </c>
      <c r="E15" s="112" t="s">
        <v>22</v>
      </c>
      <c r="F15" s="113" t="s">
        <v>23</v>
      </c>
    </row>
    <row r="16" spans="1:9">
      <c r="B16" s="124" t="s">
        <v>15</v>
      </c>
      <c r="C16" s="194">
        <v>540316</v>
      </c>
      <c r="D16" s="116">
        <v>10.61</v>
      </c>
      <c r="E16" s="116">
        <v>-8.0000000000000071E-2</v>
      </c>
      <c r="F16" s="195">
        <v>-7.4836295603367686E-3</v>
      </c>
    </row>
    <row r="17" spans="2:9">
      <c r="B17" s="125" t="s">
        <v>16</v>
      </c>
      <c r="C17" s="73">
        <v>1045186</v>
      </c>
      <c r="D17" s="93">
        <v>12.11</v>
      </c>
      <c r="E17" s="93">
        <v>0</v>
      </c>
      <c r="F17" s="193">
        <v>0</v>
      </c>
      <c r="G17" s="58"/>
    </row>
    <row r="18" spans="2:9">
      <c r="B18" s="125" t="s">
        <v>17</v>
      </c>
      <c r="C18" s="73">
        <v>943490</v>
      </c>
      <c r="D18" s="93">
        <v>12.49</v>
      </c>
      <c r="E18" s="93">
        <v>0.25</v>
      </c>
      <c r="F18" s="193">
        <v>2.0424836601307117E-2</v>
      </c>
    </row>
    <row r="19" spans="2:9" ht="15.75" thickBot="1">
      <c r="B19" s="126" t="s">
        <v>18</v>
      </c>
      <c r="C19" s="127">
        <v>110583</v>
      </c>
      <c r="D19" s="122">
        <v>15.3</v>
      </c>
      <c r="E19" s="122">
        <v>0.68000000000000149</v>
      </c>
      <c r="F19" s="128">
        <v>4.6511627906976827E-2</v>
      </c>
    </row>
    <row r="20" spans="2:9">
      <c r="C20" s="5"/>
      <c r="D20" s="12"/>
    </row>
    <row r="21" spans="2:9">
      <c r="B21" s="5" t="s">
        <v>113</v>
      </c>
    </row>
    <row r="22" spans="2:9" ht="15.75" thickBot="1">
      <c r="B22" s="10"/>
      <c r="C22" s="11"/>
      <c r="D22" s="12"/>
    </row>
    <row r="23" spans="2:9" ht="15.75" thickBot="1">
      <c r="B23" s="109" t="s">
        <v>36</v>
      </c>
      <c r="C23" s="109" t="s">
        <v>48</v>
      </c>
      <c r="D23" s="111" t="s">
        <v>90</v>
      </c>
      <c r="E23" s="112" t="s">
        <v>22</v>
      </c>
      <c r="F23" s="113" t="s">
        <v>23</v>
      </c>
    </row>
    <row r="24" spans="2:9">
      <c r="B24" s="124" t="s">
        <v>15</v>
      </c>
      <c r="C24" s="129" t="s">
        <v>102</v>
      </c>
      <c r="D24" s="129" t="s">
        <v>102</v>
      </c>
      <c r="E24" s="117"/>
      <c r="F24" s="130"/>
      <c r="G24" s="58"/>
    </row>
    <row r="25" spans="2:9">
      <c r="B25" s="125" t="s">
        <v>16</v>
      </c>
      <c r="C25" s="63">
        <v>101815</v>
      </c>
      <c r="D25" s="62">
        <v>19.010000000000002</v>
      </c>
      <c r="E25" s="51">
        <v>-0.57999999999999829</v>
      </c>
      <c r="F25" s="199">
        <v>-2.9606942317508822E-2</v>
      </c>
    </row>
    <row r="26" spans="2:9">
      <c r="B26" s="125" t="s">
        <v>17</v>
      </c>
      <c r="C26" s="21" t="s">
        <v>102</v>
      </c>
      <c r="D26" s="21" t="s">
        <v>102</v>
      </c>
      <c r="E26" s="54"/>
      <c r="F26" s="131"/>
      <c r="I26" s="18"/>
    </row>
    <row r="27" spans="2:9" ht="15.75" thickBot="1">
      <c r="B27" s="126" t="s">
        <v>18</v>
      </c>
      <c r="C27" s="132" t="s">
        <v>102</v>
      </c>
      <c r="D27" s="197" t="s">
        <v>102</v>
      </c>
      <c r="E27" s="133"/>
      <c r="F27" s="134"/>
      <c r="I27" s="18"/>
    </row>
    <row r="28" spans="2:9">
      <c r="C28" s="5"/>
      <c r="D28" s="5"/>
    </row>
    <row r="29" spans="2:9">
      <c r="B29" s="5" t="s">
        <v>114</v>
      </c>
      <c r="C29" s="83"/>
      <c r="D29" s="84"/>
      <c r="E29" s="84"/>
    </row>
    <row r="30" spans="2:9" ht="15.75" thickBot="1">
      <c r="G30" s="81"/>
    </row>
    <row r="31" spans="2:9" ht="15.75" thickBot="1">
      <c r="B31" s="109" t="s">
        <v>37</v>
      </c>
      <c r="C31" s="109" t="s">
        <v>48</v>
      </c>
      <c r="D31" s="111" t="s">
        <v>90</v>
      </c>
      <c r="E31" s="112" t="s">
        <v>22</v>
      </c>
      <c r="F31" s="113" t="s">
        <v>23</v>
      </c>
    </row>
    <row r="32" spans="2:9">
      <c r="B32" s="124" t="s">
        <v>15</v>
      </c>
      <c r="C32" s="129" t="s">
        <v>102</v>
      </c>
      <c r="D32" s="129" t="s">
        <v>102</v>
      </c>
      <c r="E32" s="135"/>
      <c r="F32" s="130"/>
    </row>
    <row r="33" spans="2:9">
      <c r="B33" s="125" t="s">
        <v>16</v>
      </c>
      <c r="C33" s="21">
        <v>112274</v>
      </c>
      <c r="D33" s="39">
        <v>21.75</v>
      </c>
      <c r="E33" s="54">
        <v>0.96000000000000085</v>
      </c>
      <c r="F33" s="193">
        <v>4.6176046176046315E-2</v>
      </c>
    </row>
    <row r="34" spans="2:9">
      <c r="B34" s="125" t="s">
        <v>17</v>
      </c>
      <c r="C34" s="21" t="s">
        <v>102</v>
      </c>
      <c r="D34" s="21" t="s">
        <v>102</v>
      </c>
      <c r="E34" s="13"/>
      <c r="F34" s="131"/>
    </row>
    <row r="35" spans="2:9" ht="15.75" thickBot="1">
      <c r="B35" s="126" t="s">
        <v>18</v>
      </c>
      <c r="C35" s="132" t="s">
        <v>102</v>
      </c>
      <c r="D35" s="132" t="s">
        <v>102</v>
      </c>
      <c r="E35" s="133"/>
      <c r="F35" s="134"/>
    </row>
    <row r="36" spans="2:9">
      <c r="C36" s="5"/>
    </row>
    <row r="37" spans="2:9">
      <c r="B37" s="5" t="s">
        <v>94</v>
      </c>
      <c r="I37" s="5" t="s">
        <v>44</v>
      </c>
    </row>
    <row r="38" spans="2:9" ht="15.75" thickBot="1"/>
    <row r="39" spans="2:9" ht="15.75" thickBot="1">
      <c r="B39" s="14" t="s">
        <v>34</v>
      </c>
      <c r="C39" s="17" t="s">
        <v>31</v>
      </c>
      <c r="D39" s="15"/>
      <c r="E39" s="15" t="s">
        <v>98</v>
      </c>
      <c r="F39" s="15"/>
      <c r="G39" s="16"/>
    </row>
    <row r="40" spans="2:9" ht="30.8" thickBot="1">
      <c r="B40" s="9"/>
      <c r="C40" s="104" t="s">
        <v>30</v>
      </c>
      <c r="D40" s="104" t="s">
        <v>32</v>
      </c>
      <c r="E40" s="104" t="s">
        <v>40</v>
      </c>
      <c r="F40" s="104" t="s">
        <v>22</v>
      </c>
      <c r="G40" s="105" t="s">
        <v>23</v>
      </c>
    </row>
    <row r="41" spans="2:9">
      <c r="C41" s="99">
        <v>1</v>
      </c>
      <c r="D41" s="100">
        <v>148.22</v>
      </c>
      <c r="E41" s="101">
        <v>136.59</v>
      </c>
      <c r="F41" s="107">
        <v>-11.629999999999995</v>
      </c>
      <c r="G41" s="108">
        <v>-7.8464444744299033E-2</v>
      </c>
    </row>
    <row r="42" spans="2:9">
      <c r="C42" s="156">
        <v>2</v>
      </c>
      <c r="D42" s="157">
        <v>136.59</v>
      </c>
      <c r="E42" s="39">
        <v>156.88</v>
      </c>
      <c r="F42" s="54">
        <v>20.289999999999992</v>
      </c>
      <c r="G42" s="159">
        <v>0.14854674573541238</v>
      </c>
    </row>
    <row r="43" spans="2:9">
      <c r="C43" s="156">
        <v>3</v>
      </c>
      <c r="D43" s="157">
        <v>156.88</v>
      </c>
      <c r="E43" s="39">
        <v>121.07</v>
      </c>
      <c r="F43" s="51">
        <v>-35.81</v>
      </c>
      <c r="G43" s="158">
        <v>-0.22826364099949004</v>
      </c>
    </row>
    <row r="44" spans="2:9">
      <c r="C44" s="156">
        <v>4</v>
      </c>
      <c r="D44" s="157">
        <v>121.07</v>
      </c>
      <c r="E44" s="39">
        <v>158.82</v>
      </c>
      <c r="F44" s="54">
        <v>37.75</v>
      </c>
      <c r="G44" s="159">
        <v>0.31180308912199561</v>
      </c>
    </row>
    <row r="45" spans="2:9">
      <c r="C45" s="156">
        <v>5</v>
      </c>
      <c r="D45" s="157">
        <v>158.82</v>
      </c>
      <c r="E45" s="39">
        <v>153.55000000000001</v>
      </c>
      <c r="F45" s="51">
        <v>-5.2699999999999818</v>
      </c>
      <c r="G45" s="158">
        <v>-3.3182218864122759E-2</v>
      </c>
    </row>
    <row r="46" spans="2:9">
      <c r="C46" s="156">
        <v>6</v>
      </c>
      <c r="D46" s="157">
        <v>153.55000000000001</v>
      </c>
      <c r="E46" s="39">
        <v>165.51</v>
      </c>
      <c r="F46" s="54">
        <v>11.95999999999998</v>
      </c>
      <c r="G46" s="159">
        <v>7.7889938130901948E-2</v>
      </c>
    </row>
    <row r="47" spans="2:9">
      <c r="C47" s="156">
        <v>7</v>
      </c>
      <c r="D47" s="157">
        <v>165.51</v>
      </c>
      <c r="E47" s="39">
        <v>154.74</v>
      </c>
      <c r="F47" s="51">
        <v>-10.769999999999982</v>
      </c>
      <c r="G47" s="158">
        <v>-6.5071596882363525E-2</v>
      </c>
    </row>
    <row r="48" spans="2:9">
      <c r="C48" s="156">
        <v>8</v>
      </c>
      <c r="D48" s="157">
        <v>154.74</v>
      </c>
      <c r="E48" s="39">
        <v>161.47999999999999</v>
      </c>
      <c r="F48" s="54">
        <v>6.7399999999999807</v>
      </c>
      <c r="G48" s="159">
        <v>4.3556934212226839E-2</v>
      </c>
    </row>
    <row r="49" spans="2:7">
      <c r="C49" s="156">
        <v>9</v>
      </c>
      <c r="D49" s="157">
        <v>161.47999999999999</v>
      </c>
      <c r="E49" s="39">
        <v>157.38</v>
      </c>
      <c r="F49" s="51">
        <v>-4.0999999999999943</v>
      </c>
      <c r="G49" s="158">
        <v>-2.5390141193955884E-2</v>
      </c>
    </row>
    <row r="50" spans="2:7">
      <c r="C50" s="156">
        <v>10</v>
      </c>
      <c r="D50" s="157">
        <v>157.38</v>
      </c>
      <c r="E50" s="39">
        <v>154.16</v>
      </c>
      <c r="F50" s="51">
        <v>-3.2199999999999989</v>
      </c>
      <c r="G50" s="158">
        <v>-2.0460033041047154E-2</v>
      </c>
    </row>
    <row r="51" spans="2:7">
      <c r="C51" s="156">
        <v>11</v>
      </c>
      <c r="D51" s="157">
        <v>154.16</v>
      </c>
      <c r="E51" s="39">
        <v>157.96</v>
      </c>
      <c r="F51" s="54">
        <v>3.8000000000000114</v>
      </c>
      <c r="G51" s="159">
        <v>2.464971458225218E-2</v>
      </c>
    </row>
    <row r="52" spans="2:7">
      <c r="C52" s="5"/>
      <c r="D52" s="72"/>
      <c r="E52" s="72"/>
      <c r="F52" s="72"/>
      <c r="G52" s="87"/>
    </row>
    <row r="53" spans="2:7">
      <c r="B53" s="5" t="s">
        <v>95</v>
      </c>
      <c r="C53" s="5"/>
      <c r="D53" s="5"/>
      <c r="E53" s="5"/>
      <c r="F53" s="5"/>
    </row>
    <row r="54" spans="2:7" ht="15.75" thickBot="1"/>
    <row r="55" spans="2:7" ht="15.75" thickBot="1">
      <c r="B55" s="14" t="s">
        <v>35</v>
      </c>
      <c r="C55" s="14" t="s">
        <v>31</v>
      </c>
      <c r="D55" s="4" t="s">
        <v>98</v>
      </c>
      <c r="E55" s="4"/>
      <c r="F55" s="4"/>
      <c r="G55" s="4"/>
    </row>
    <row r="56" spans="2:7" ht="30.8" thickBot="1">
      <c r="B56" s="9"/>
      <c r="C56" s="104" t="s">
        <v>30</v>
      </c>
      <c r="D56" s="104" t="s">
        <v>33</v>
      </c>
      <c r="E56" s="104" t="s">
        <v>41</v>
      </c>
      <c r="F56" s="104" t="s">
        <v>22</v>
      </c>
      <c r="G56" s="105" t="s">
        <v>23</v>
      </c>
    </row>
    <row r="57" spans="2:7">
      <c r="C57" s="99">
        <v>1</v>
      </c>
      <c r="D57" s="101">
        <v>178.35</v>
      </c>
      <c r="E57" s="101">
        <v>181.38</v>
      </c>
      <c r="F57" s="102">
        <v>3.0300000000000011</v>
      </c>
      <c r="G57" s="103">
        <v>1.6989066442388623E-2</v>
      </c>
    </row>
    <row r="58" spans="2:7">
      <c r="C58" s="156">
        <v>2</v>
      </c>
      <c r="D58" s="39">
        <v>181.38</v>
      </c>
      <c r="E58" s="39">
        <v>181.07</v>
      </c>
      <c r="F58" s="51">
        <v>-0.31000000000000227</v>
      </c>
      <c r="G58" s="158">
        <v>-1.7091189767339809E-3</v>
      </c>
    </row>
    <row r="59" spans="2:7">
      <c r="C59" s="156">
        <v>3</v>
      </c>
      <c r="D59" s="39">
        <v>181.07</v>
      </c>
      <c r="E59" s="39">
        <v>181.83</v>
      </c>
      <c r="F59" s="54">
        <v>0.76000000000001933</v>
      </c>
      <c r="G59" s="159">
        <v>4.1972717733473885E-3</v>
      </c>
    </row>
    <row r="60" spans="2:7">
      <c r="C60" s="156">
        <v>4</v>
      </c>
      <c r="D60" s="39">
        <v>181.83</v>
      </c>
      <c r="E60" s="39">
        <v>179.22</v>
      </c>
      <c r="F60" s="51">
        <v>-2.6100000000000136</v>
      </c>
      <c r="G60" s="158">
        <v>-1.4354066985646008E-2</v>
      </c>
    </row>
    <row r="61" spans="2:7">
      <c r="C61" s="156">
        <v>5</v>
      </c>
      <c r="D61" s="39">
        <v>179.22</v>
      </c>
      <c r="E61" s="39">
        <v>181.96</v>
      </c>
      <c r="F61" s="54">
        <v>2.7400000000000091</v>
      </c>
      <c r="G61" s="159">
        <v>1.5288472268720099E-2</v>
      </c>
    </row>
    <row r="62" spans="2:7">
      <c r="C62" s="156">
        <v>6</v>
      </c>
      <c r="D62" s="39">
        <v>181.96</v>
      </c>
      <c r="E62" s="39">
        <v>185.31</v>
      </c>
      <c r="F62" s="54">
        <v>3.3499999999999943</v>
      </c>
      <c r="G62" s="159">
        <v>1.8410639701033071E-2</v>
      </c>
    </row>
    <row r="63" spans="2:7">
      <c r="C63" s="156">
        <v>7</v>
      </c>
      <c r="D63" s="39">
        <v>185.31</v>
      </c>
      <c r="E63" s="39">
        <v>182.45</v>
      </c>
      <c r="F63" s="51">
        <v>-2.8600000000000136</v>
      </c>
      <c r="G63" s="158">
        <v>-1.5433597755113104E-2</v>
      </c>
    </row>
    <row r="64" spans="2:7">
      <c r="C64" s="156">
        <v>8</v>
      </c>
      <c r="D64" s="39">
        <v>182.45</v>
      </c>
      <c r="E64" s="39">
        <v>184.77</v>
      </c>
      <c r="F64" s="54">
        <v>2.3200000000000216</v>
      </c>
      <c r="G64" s="159">
        <v>1.2715812551383987E-2</v>
      </c>
    </row>
    <row r="65" spans="2:7">
      <c r="C65" s="156">
        <v>9</v>
      </c>
      <c r="D65" s="39">
        <v>184.77</v>
      </c>
      <c r="E65" s="39">
        <v>191.21</v>
      </c>
      <c r="F65" s="54">
        <v>6.4399999999999977</v>
      </c>
      <c r="G65" s="159">
        <v>3.4854142988580472E-2</v>
      </c>
    </row>
    <row r="66" spans="2:7">
      <c r="C66" s="156">
        <v>10</v>
      </c>
      <c r="D66" s="39">
        <v>191.21</v>
      </c>
      <c r="E66" s="39">
        <v>195.04</v>
      </c>
      <c r="F66" s="54">
        <v>3.8299999999999841</v>
      </c>
      <c r="G66" s="159">
        <v>2.0030333141572099E-2</v>
      </c>
    </row>
    <row r="67" spans="2:7">
      <c r="C67" s="156">
        <v>11</v>
      </c>
      <c r="D67" s="39">
        <v>195.04</v>
      </c>
      <c r="E67" s="39">
        <v>196.88</v>
      </c>
      <c r="F67" s="54">
        <v>1.8400000000000034</v>
      </c>
      <c r="G67" s="159">
        <v>9.4339622641510523E-3</v>
      </c>
    </row>
    <row r="68" spans="2:7">
      <c r="C68" s="5"/>
      <c r="D68" s="65"/>
      <c r="E68" s="66"/>
      <c r="F68" s="81"/>
      <c r="G68" s="82"/>
    </row>
    <row r="69" spans="2:7">
      <c r="B69" s="5" t="s">
        <v>96</v>
      </c>
      <c r="C69" s="5"/>
      <c r="D69" s="5"/>
      <c r="E69" s="5"/>
      <c r="F69" s="5"/>
    </row>
    <row r="70" spans="2:7" ht="15.75" thickBot="1"/>
    <row r="71" spans="2:7" ht="15.75" thickBot="1">
      <c r="B71" s="14" t="s">
        <v>36</v>
      </c>
      <c r="C71" s="3" t="s">
        <v>31</v>
      </c>
      <c r="D71" s="4">
        <v>2021</v>
      </c>
      <c r="E71" s="4"/>
      <c r="F71" s="4"/>
      <c r="G71" s="4"/>
    </row>
    <row r="72" spans="2:7" ht="30.8" thickBot="1">
      <c r="B72" s="9"/>
      <c r="C72" s="104" t="s">
        <v>30</v>
      </c>
      <c r="D72" s="104" t="s">
        <v>38</v>
      </c>
      <c r="E72" s="104" t="s">
        <v>42</v>
      </c>
      <c r="F72" s="104" t="s">
        <v>22</v>
      </c>
      <c r="G72" s="105" t="s">
        <v>23</v>
      </c>
    </row>
    <row r="73" spans="2:7">
      <c r="C73" s="99">
        <v>1</v>
      </c>
      <c r="D73" s="101">
        <v>301.56</v>
      </c>
      <c r="E73" s="101">
        <v>318.39999999999998</v>
      </c>
      <c r="F73" s="102">
        <v>16.839999999999975</v>
      </c>
      <c r="G73" s="103">
        <v>5.5842949993367696E-2</v>
      </c>
    </row>
    <row r="74" spans="2:7">
      <c r="C74" s="156">
        <v>2</v>
      </c>
      <c r="D74" s="39">
        <v>318.39999999999998</v>
      </c>
      <c r="E74" s="39">
        <v>318.82</v>
      </c>
      <c r="F74" s="54">
        <v>0.42000000000001592</v>
      </c>
      <c r="G74" s="159">
        <v>1.3190954773869557E-3</v>
      </c>
    </row>
    <row r="75" spans="2:7">
      <c r="C75" s="156">
        <v>3</v>
      </c>
      <c r="D75" s="39">
        <v>318.82</v>
      </c>
      <c r="E75" s="39">
        <v>315.14</v>
      </c>
      <c r="F75" s="51">
        <v>-3.6800000000000068</v>
      </c>
      <c r="G75" s="158">
        <v>-1.1542563201806688E-2</v>
      </c>
    </row>
    <row r="76" spans="2:7">
      <c r="C76" s="156">
        <v>4</v>
      </c>
      <c r="D76" s="39">
        <v>315.14</v>
      </c>
      <c r="E76" s="39">
        <v>314.08</v>
      </c>
      <c r="F76" s="51">
        <v>-1.0600000000000023</v>
      </c>
      <c r="G76" s="158">
        <v>-3.3635844386621372E-3</v>
      </c>
    </row>
    <row r="77" spans="2:7">
      <c r="C77" s="156">
        <v>5</v>
      </c>
      <c r="D77" s="39">
        <v>314.08</v>
      </c>
      <c r="E77" s="39">
        <v>315.10000000000002</v>
      </c>
      <c r="F77" s="54">
        <v>1.0200000000000387</v>
      </c>
      <c r="G77" s="159">
        <v>3.2475802343352456E-3</v>
      </c>
    </row>
    <row r="78" spans="2:7">
      <c r="C78" s="156">
        <v>6</v>
      </c>
      <c r="D78" s="39">
        <v>315.10000000000002</v>
      </c>
      <c r="E78" s="39">
        <v>319.38</v>
      </c>
      <c r="F78" s="54">
        <v>4.2799999999999727</v>
      </c>
      <c r="G78" s="159">
        <v>1.3582989527134215E-2</v>
      </c>
    </row>
    <row r="79" spans="2:7">
      <c r="C79" s="156">
        <v>7</v>
      </c>
      <c r="D79" s="39">
        <v>319.38</v>
      </c>
      <c r="E79" s="39">
        <v>314.16000000000003</v>
      </c>
      <c r="F79" s="51">
        <v>-5.2199999999999704</v>
      </c>
      <c r="G79" s="158">
        <v>-1.634416682321993E-2</v>
      </c>
    </row>
    <row r="80" spans="2:7">
      <c r="C80" s="156">
        <v>8</v>
      </c>
      <c r="D80" s="39">
        <v>314.16000000000003</v>
      </c>
      <c r="E80" s="39">
        <v>314.70999999999998</v>
      </c>
      <c r="F80" s="54">
        <v>0.54999999999995453</v>
      </c>
      <c r="G80" s="159">
        <v>1.7507002801118166E-3</v>
      </c>
    </row>
    <row r="81" spans="2:7">
      <c r="C81" s="156">
        <v>9</v>
      </c>
      <c r="D81" s="39">
        <v>314.70999999999998</v>
      </c>
      <c r="E81" s="39">
        <v>320.10000000000002</v>
      </c>
      <c r="F81" s="54">
        <v>5.3900000000000432</v>
      </c>
      <c r="G81" s="159">
        <v>1.7126878713736637E-2</v>
      </c>
    </row>
    <row r="82" spans="2:7">
      <c r="C82" s="156">
        <v>10</v>
      </c>
      <c r="D82" s="39">
        <v>320.10000000000002</v>
      </c>
      <c r="E82" s="39">
        <v>337.83</v>
      </c>
      <c r="F82" s="54">
        <v>17.729999999999961</v>
      </c>
      <c r="G82" s="159">
        <v>5.5388940955951149E-2</v>
      </c>
    </row>
    <row r="83" spans="2:7">
      <c r="C83" s="156">
        <v>11</v>
      </c>
      <c r="D83" s="39">
        <v>337.83</v>
      </c>
      <c r="E83" s="39">
        <v>327.79</v>
      </c>
      <c r="F83" s="51">
        <v>-10.039999999999964</v>
      </c>
      <c r="G83" s="158">
        <v>-2.9719089482875938E-2</v>
      </c>
    </row>
    <row r="84" spans="2:7">
      <c r="C84" s="5"/>
      <c r="D84" s="65"/>
      <c r="E84" s="66"/>
      <c r="F84" s="81"/>
      <c r="G84" s="82"/>
    </row>
    <row r="85" spans="2:7">
      <c r="B85" s="5" t="s">
        <v>97</v>
      </c>
    </row>
    <row r="86" spans="2:7" ht="15.75" thickBot="1"/>
    <row r="87" spans="2:7" ht="15.75" thickBot="1">
      <c r="B87" s="14" t="s">
        <v>37</v>
      </c>
      <c r="C87" s="3" t="s">
        <v>31</v>
      </c>
      <c r="D87" s="4" t="s">
        <v>98</v>
      </c>
      <c r="E87" s="4"/>
      <c r="F87" s="4"/>
      <c r="G87" s="4"/>
    </row>
    <row r="88" spans="2:7" ht="30.8" thickBot="1">
      <c r="B88" s="9"/>
      <c r="C88" s="105" t="s">
        <v>30</v>
      </c>
      <c r="D88" s="106" t="s">
        <v>39</v>
      </c>
      <c r="E88" s="104" t="s">
        <v>43</v>
      </c>
      <c r="F88" s="104" t="s">
        <v>22</v>
      </c>
      <c r="G88" s="105" t="s">
        <v>23</v>
      </c>
    </row>
    <row r="89" spans="2:7">
      <c r="C89" s="99">
        <v>1</v>
      </c>
      <c r="D89" s="101">
        <v>322.76</v>
      </c>
      <c r="E89" s="101">
        <v>308.97000000000003</v>
      </c>
      <c r="F89" s="107">
        <v>-13.789999999999964</v>
      </c>
      <c r="G89" s="108">
        <v>-4.2725244763911152E-2</v>
      </c>
    </row>
    <row r="90" spans="2:7">
      <c r="C90" s="99">
        <v>2</v>
      </c>
      <c r="D90" s="101">
        <v>308.97000000000003</v>
      </c>
      <c r="E90" s="101">
        <v>308.27999999999997</v>
      </c>
      <c r="F90" s="107">
        <v>-0.69000000000005457</v>
      </c>
      <c r="G90" s="108">
        <v>-2.2332265268474316E-3</v>
      </c>
    </row>
    <row r="91" spans="2:7">
      <c r="C91" s="99">
        <v>3</v>
      </c>
      <c r="D91" s="101">
        <v>308.27999999999997</v>
      </c>
      <c r="E91" s="101">
        <v>354.48</v>
      </c>
      <c r="F91" s="102">
        <v>46.200000000000045</v>
      </c>
      <c r="G91" s="103">
        <v>0.14986376021798375</v>
      </c>
    </row>
    <row r="92" spans="2:7">
      <c r="C92" s="99">
        <v>4</v>
      </c>
      <c r="D92" s="101">
        <v>354.48</v>
      </c>
      <c r="E92" s="101">
        <v>356.72</v>
      </c>
      <c r="F92" s="102">
        <v>2.2400000000000091</v>
      </c>
      <c r="G92" s="103">
        <v>6.3191153238546516E-3</v>
      </c>
    </row>
    <row r="93" spans="2:7">
      <c r="C93" s="99">
        <v>5</v>
      </c>
      <c r="D93" s="101">
        <v>356.72</v>
      </c>
      <c r="E93" s="101">
        <v>341.03</v>
      </c>
      <c r="F93" s="107">
        <v>-15.690000000000055</v>
      </c>
      <c r="G93" s="108">
        <v>-4.3984077147342648E-2</v>
      </c>
    </row>
    <row r="94" spans="2:7">
      <c r="C94" s="99">
        <v>6</v>
      </c>
      <c r="D94" s="101">
        <v>341.03</v>
      </c>
      <c r="E94" s="101">
        <v>351.9</v>
      </c>
      <c r="F94" s="102">
        <v>10.870000000000005</v>
      </c>
      <c r="G94" s="103">
        <v>3.1874028677828958E-2</v>
      </c>
    </row>
    <row r="95" spans="2:7">
      <c r="C95" s="99">
        <v>7</v>
      </c>
      <c r="D95" s="101">
        <v>351.9</v>
      </c>
      <c r="E95" s="101">
        <v>342.59</v>
      </c>
      <c r="F95" s="107">
        <v>-9.3100000000000023</v>
      </c>
      <c r="G95" s="108">
        <v>-2.6456379653310602E-2</v>
      </c>
    </row>
    <row r="96" spans="2:7">
      <c r="C96" s="99">
        <v>8</v>
      </c>
      <c r="D96" s="191">
        <v>342.59</v>
      </c>
      <c r="E96" s="191">
        <v>348.28</v>
      </c>
      <c r="F96" s="13">
        <v>5.6899999999999977</v>
      </c>
      <c r="G96" s="192">
        <v>1.660877433667074E-2</v>
      </c>
    </row>
    <row r="97" spans="3:7">
      <c r="C97" s="156">
        <v>9</v>
      </c>
      <c r="D97" s="191">
        <v>348.28</v>
      </c>
      <c r="E97" s="191">
        <v>345.35</v>
      </c>
      <c r="F97" s="51">
        <v>-2.92999999999995</v>
      </c>
      <c r="G97" s="158">
        <v>-8.4127713334097853E-3</v>
      </c>
    </row>
    <row r="98" spans="3:7">
      <c r="C98" s="156">
        <v>10</v>
      </c>
      <c r="D98" s="191">
        <v>345.35</v>
      </c>
      <c r="E98" s="191">
        <v>358.45</v>
      </c>
      <c r="F98" s="54">
        <v>13.099999999999966</v>
      </c>
      <c r="G98" s="159">
        <v>3.793253221369608E-2</v>
      </c>
    </row>
    <row r="99" spans="3:7">
      <c r="C99" s="156">
        <v>11</v>
      </c>
      <c r="D99" s="191">
        <v>358.45</v>
      </c>
      <c r="E99" s="191">
        <v>375</v>
      </c>
      <c r="F99" s="54">
        <v>16.550000000000011</v>
      </c>
      <c r="G99" s="159">
        <v>4.617101408843638E-2</v>
      </c>
    </row>
  </sheetData>
  <conditionalFormatting sqref="F16 F19">
    <cfRule type="cellIs" dxfId="60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zoomScaleNormal="100" workbookViewId="0">
      <selection activeCell="E68" sqref="E68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9">
      <c r="A1" s="56" t="s">
        <v>21</v>
      </c>
    </row>
    <row r="4" spans="1:9">
      <c r="B4" t="s">
        <v>119</v>
      </c>
    </row>
    <row r="5" spans="1:9" ht="15.75" thickBot="1"/>
    <row r="6" spans="1:9" ht="15.05" customHeight="1" thickBot="1">
      <c r="B6" s="40" t="s">
        <v>25</v>
      </c>
      <c r="C6" s="41" t="s">
        <v>24</v>
      </c>
      <c r="D6" s="42" t="s">
        <v>27</v>
      </c>
      <c r="I6" t="s">
        <v>99</v>
      </c>
    </row>
    <row r="7" spans="1:9">
      <c r="B7" s="136">
        <v>1</v>
      </c>
      <c r="C7" s="137">
        <v>48349</v>
      </c>
      <c r="D7" s="138">
        <v>254.09</v>
      </c>
    </row>
    <row r="8" spans="1:9">
      <c r="B8" s="161">
        <v>2</v>
      </c>
      <c r="C8" s="91">
        <v>46187</v>
      </c>
      <c r="D8" s="167">
        <v>252.15</v>
      </c>
    </row>
    <row r="9" spans="1:9">
      <c r="B9" s="161">
        <v>3</v>
      </c>
      <c r="C9" s="91">
        <v>50692</v>
      </c>
      <c r="D9" s="167">
        <v>257.64999999999998</v>
      </c>
    </row>
    <row r="10" spans="1:9">
      <c r="B10" s="161">
        <v>4</v>
      </c>
      <c r="C10" s="91">
        <v>53081</v>
      </c>
      <c r="D10" s="167">
        <v>251.6</v>
      </c>
    </row>
    <row r="11" spans="1:9">
      <c r="B11" s="161">
        <v>5</v>
      </c>
      <c r="C11" s="91">
        <v>45844</v>
      </c>
      <c r="D11" s="167">
        <v>259.87</v>
      </c>
    </row>
    <row r="12" spans="1:9">
      <c r="B12" s="161">
        <v>6</v>
      </c>
      <c r="C12" s="91">
        <v>43982</v>
      </c>
      <c r="D12" s="167">
        <v>256.97000000000003</v>
      </c>
    </row>
    <row r="13" spans="1:9">
      <c r="B13" s="161">
        <v>7</v>
      </c>
      <c r="C13" s="91">
        <v>46227</v>
      </c>
      <c r="D13" s="167">
        <v>258.07</v>
      </c>
    </row>
    <row r="14" spans="1:9">
      <c r="B14" s="161">
        <v>8</v>
      </c>
      <c r="C14" s="91">
        <v>52099</v>
      </c>
      <c r="D14" s="167">
        <v>248.97</v>
      </c>
    </row>
    <row r="15" spans="1:9">
      <c r="B15" s="161">
        <v>9</v>
      </c>
      <c r="C15" s="91">
        <v>48872</v>
      </c>
      <c r="D15" s="167">
        <v>262.72000000000003</v>
      </c>
    </row>
    <row r="16" spans="1:9">
      <c r="B16" s="161">
        <v>10</v>
      </c>
      <c r="C16" s="91">
        <v>54045</v>
      </c>
      <c r="D16" s="167">
        <v>267.38</v>
      </c>
    </row>
    <row r="17" spans="2:6">
      <c r="B17" s="161">
        <v>11</v>
      </c>
      <c r="C17" s="91">
        <v>43645</v>
      </c>
      <c r="D17" s="167">
        <v>271.86</v>
      </c>
    </row>
    <row r="18" spans="2:6">
      <c r="C18" s="67"/>
      <c r="D18" s="68"/>
    </row>
    <row r="19" spans="2:6">
      <c r="B19" t="s">
        <v>107</v>
      </c>
    </row>
    <row r="20" spans="2:6" ht="15.75" thickBot="1"/>
    <row r="21" spans="2:6" s="1" customFormat="1" ht="15.05" customHeight="1" thickBot="1">
      <c r="B21" s="40" t="s">
        <v>25</v>
      </c>
      <c r="C21" s="41" t="s">
        <v>24</v>
      </c>
      <c r="D21" s="41" t="s">
        <v>27</v>
      </c>
      <c r="E21" s="41" t="s">
        <v>28</v>
      </c>
      <c r="F21" s="42" t="s">
        <v>29</v>
      </c>
    </row>
    <row r="22" spans="2:6" s="1" customFormat="1" ht="15.75" hidden="1" customHeight="1">
      <c r="B22" s="24"/>
      <c r="C22" s="24"/>
      <c r="D22" s="24"/>
      <c r="E22" s="24"/>
      <c r="F22" s="24"/>
    </row>
    <row r="23" spans="2:6" s="1" customFormat="1">
      <c r="B23" s="22">
        <v>1</v>
      </c>
      <c r="C23" s="91">
        <v>48349</v>
      </c>
      <c r="D23" s="23">
        <v>254.09</v>
      </c>
      <c r="E23" s="50">
        <v>-4.710000000000008</v>
      </c>
      <c r="F23" s="49">
        <v>-1.8199381761978439E-2</v>
      </c>
    </row>
    <row r="24" spans="2:6" s="1" customFormat="1">
      <c r="B24" s="22">
        <v>2</v>
      </c>
      <c r="C24" s="91">
        <v>46187</v>
      </c>
      <c r="D24" s="23">
        <v>252.15</v>
      </c>
      <c r="E24" s="50">
        <v>-1.9399999999999977</v>
      </c>
      <c r="F24" s="49">
        <v>-7.6350899287653817E-3</v>
      </c>
    </row>
    <row r="25" spans="2:6" s="1" customFormat="1">
      <c r="B25" s="22">
        <v>3</v>
      </c>
      <c r="C25" s="91">
        <v>50692</v>
      </c>
      <c r="D25" s="23">
        <v>257.64999999999998</v>
      </c>
      <c r="E25" s="174">
        <v>5.4999999999999716</v>
      </c>
      <c r="F25" s="175">
        <v>2.1812413246083517E-2</v>
      </c>
    </row>
    <row r="26" spans="2:6" s="1" customFormat="1">
      <c r="B26" s="22">
        <v>4</v>
      </c>
      <c r="C26" s="91">
        <v>53081</v>
      </c>
      <c r="D26" s="23">
        <v>251.6</v>
      </c>
      <c r="E26" s="50">
        <v>-6.0499999999999829</v>
      </c>
      <c r="F26" s="49">
        <v>-2.3481467106539866E-2</v>
      </c>
    </row>
    <row r="27" spans="2:6" s="1" customFormat="1">
      <c r="B27" s="22">
        <v>5</v>
      </c>
      <c r="C27" s="91">
        <v>45844</v>
      </c>
      <c r="D27" s="23">
        <v>259.87</v>
      </c>
      <c r="E27" s="174">
        <v>8.2700000000000102</v>
      </c>
      <c r="F27" s="175">
        <v>3.2869634340222609E-2</v>
      </c>
    </row>
    <row r="28" spans="2:6" s="1" customFormat="1">
      <c r="B28" s="22">
        <v>6</v>
      </c>
      <c r="C28" s="91">
        <v>43982</v>
      </c>
      <c r="D28" s="23">
        <v>256.97000000000003</v>
      </c>
      <c r="E28" s="50">
        <v>-2.8999999999999773</v>
      </c>
      <c r="F28" s="49">
        <v>-1.1159425866779427E-2</v>
      </c>
    </row>
    <row r="29" spans="2:6" s="1" customFormat="1">
      <c r="B29" s="22">
        <v>7</v>
      </c>
      <c r="C29" s="91">
        <v>46227</v>
      </c>
      <c r="D29" s="23">
        <v>258.07</v>
      </c>
      <c r="E29" s="174">
        <v>1.0999999999999659</v>
      </c>
      <c r="F29" s="175">
        <v>4.2806553294156835E-3</v>
      </c>
    </row>
    <row r="30" spans="2:6" s="1" customFormat="1">
      <c r="B30" s="22">
        <v>8</v>
      </c>
      <c r="C30" s="91">
        <v>52099</v>
      </c>
      <c r="D30" s="23">
        <v>248.97</v>
      </c>
      <c r="E30" s="50">
        <v>-9.0999999999999943</v>
      </c>
      <c r="F30" s="49">
        <v>-3.526175068779791E-2</v>
      </c>
    </row>
    <row r="31" spans="2:6" s="1" customFormat="1">
      <c r="B31" s="22">
        <v>9</v>
      </c>
      <c r="C31" s="91">
        <v>48872</v>
      </c>
      <c r="D31" s="23">
        <v>262.72000000000003</v>
      </c>
      <c r="E31" s="174">
        <v>13.750000000000028</v>
      </c>
      <c r="F31" s="175">
        <v>5.5227537454311859E-2</v>
      </c>
    </row>
    <row r="32" spans="2:6" s="1" customFormat="1">
      <c r="B32" s="22">
        <v>10</v>
      </c>
      <c r="C32" s="91">
        <v>54045</v>
      </c>
      <c r="D32" s="23">
        <v>267.38</v>
      </c>
      <c r="E32" s="174">
        <v>4.6599999999999682</v>
      </c>
      <c r="F32" s="175">
        <v>1.7737515225334732E-2</v>
      </c>
    </row>
    <row r="33" spans="2:9" s="1" customFormat="1">
      <c r="B33" s="22">
        <v>11</v>
      </c>
      <c r="C33" s="91">
        <v>43645</v>
      </c>
      <c r="D33" s="23">
        <v>271.86</v>
      </c>
      <c r="E33" s="174">
        <v>4.4800000000000182</v>
      </c>
      <c r="F33" s="175">
        <v>1.6755179893784167E-2</v>
      </c>
    </row>
    <row r="34" spans="2:9">
      <c r="C34" s="69"/>
      <c r="D34" s="70"/>
      <c r="E34" s="88"/>
      <c r="F34" s="89"/>
    </row>
    <row r="35" spans="2:9">
      <c r="B35" t="s">
        <v>115</v>
      </c>
    </row>
    <row r="36" spans="2:9" ht="15.75" thickBot="1">
      <c r="B36" s="2"/>
    </row>
    <row r="37" spans="2:9" ht="15.05" customHeight="1" thickBot="1">
      <c r="B37" s="40" t="s">
        <v>25</v>
      </c>
      <c r="C37" s="41" t="s">
        <v>24</v>
      </c>
      <c r="D37" s="42" t="s">
        <v>27</v>
      </c>
    </row>
    <row r="38" spans="2:9">
      <c r="B38" s="136">
        <v>1</v>
      </c>
      <c r="C38" s="137">
        <v>225300</v>
      </c>
      <c r="D38" s="138">
        <v>470.33</v>
      </c>
      <c r="I38" t="s">
        <v>100</v>
      </c>
    </row>
    <row r="39" spans="2:9">
      <c r="B39" s="161">
        <v>2</v>
      </c>
      <c r="C39" s="91">
        <v>246712</v>
      </c>
      <c r="D39" s="167">
        <v>458.36</v>
      </c>
    </row>
    <row r="40" spans="2:9">
      <c r="B40" s="161">
        <v>3</v>
      </c>
      <c r="C40" s="91">
        <v>229541</v>
      </c>
      <c r="D40" s="167">
        <v>449.1</v>
      </c>
    </row>
    <row r="41" spans="2:9">
      <c r="B41" s="161">
        <v>4</v>
      </c>
      <c r="C41" s="91">
        <v>230074</v>
      </c>
      <c r="D41" s="167">
        <v>443.76</v>
      </c>
    </row>
    <row r="42" spans="2:9">
      <c r="B42" s="161">
        <v>5</v>
      </c>
      <c r="C42" s="91">
        <v>328640</v>
      </c>
      <c r="D42" s="167">
        <v>448.29</v>
      </c>
    </row>
    <row r="43" spans="2:9">
      <c r="B43" s="161">
        <v>6</v>
      </c>
      <c r="C43" s="91">
        <v>260108</v>
      </c>
      <c r="D43" s="167">
        <v>510.87</v>
      </c>
    </row>
    <row r="44" spans="2:9">
      <c r="B44" s="161">
        <v>7</v>
      </c>
      <c r="C44" s="91">
        <v>291887</v>
      </c>
      <c r="D44" s="167">
        <v>487.25</v>
      </c>
    </row>
    <row r="45" spans="2:9">
      <c r="B45" s="161">
        <v>8</v>
      </c>
      <c r="C45" s="91">
        <v>242732</v>
      </c>
      <c r="D45" s="167">
        <v>463.51</v>
      </c>
    </row>
    <row r="46" spans="2:9">
      <c r="B46" s="161">
        <v>9</v>
      </c>
      <c r="C46" s="91">
        <v>283987</v>
      </c>
      <c r="D46" s="167">
        <v>465.42</v>
      </c>
    </row>
    <row r="47" spans="2:9">
      <c r="B47" s="161">
        <v>10</v>
      </c>
      <c r="C47" s="91">
        <v>245414</v>
      </c>
      <c r="D47" s="167">
        <v>480.08</v>
      </c>
    </row>
    <row r="48" spans="2:9">
      <c r="B48" s="161">
        <v>11</v>
      </c>
      <c r="C48" s="91">
        <v>282092</v>
      </c>
      <c r="D48" s="167">
        <v>515.98</v>
      </c>
    </row>
    <row r="49" spans="2:6">
      <c r="C49" s="67"/>
      <c r="D49" s="68"/>
    </row>
    <row r="50" spans="2:6">
      <c r="B50" t="s">
        <v>92</v>
      </c>
    </row>
    <row r="51" spans="2:6" ht="15.75" thickBot="1"/>
    <row r="52" spans="2:6" ht="15.75" thickBot="1">
      <c r="B52" s="40" t="s">
        <v>25</v>
      </c>
      <c r="C52" s="41" t="s">
        <v>20</v>
      </c>
      <c r="D52" s="41" t="s">
        <v>26</v>
      </c>
      <c r="E52" s="41" t="s">
        <v>22</v>
      </c>
      <c r="F52" s="42" t="s">
        <v>23</v>
      </c>
    </row>
    <row r="53" spans="2:6">
      <c r="B53" s="139">
        <v>1</v>
      </c>
      <c r="C53" s="137">
        <v>225300</v>
      </c>
      <c r="D53" s="140">
        <v>470.33</v>
      </c>
      <c r="E53" s="141">
        <v>8.3799999999999955</v>
      </c>
      <c r="F53" s="142">
        <v>1.8140491395172598E-2</v>
      </c>
    </row>
    <row r="54" spans="2:6">
      <c r="B54" s="163">
        <v>2</v>
      </c>
      <c r="C54" s="91">
        <v>246712</v>
      </c>
      <c r="D54" s="164">
        <v>458.36</v>
      </c>
      <c r="E54" s="165">
        <v>-11.96999999999997</v>
      </c>
      <c r="F54" s="166">
        <v>-2.5450215805923437E-2</v>
      </c>
    </row>
    <row r="55" spans="2:6">
      <c r="B55" s="163">
        <v>3</v>
      </c>
      <c r="C55" s="91">
        <v>229541</v>
      </c>
      <c r="D55" s="164">
        <v>449.1</v>
      </c>
      <c r="E55" s="176">
        <v>-9.2599999999999909</v>
      </c>
      <c r="F55" s="177">
        <v>-2.0202460947726708E-2</v>
      </c>
    </row>
    <row r="56" spans="2:6">
      <c r="B56" s="163">
        <v>4</v>
      </c>
      <c r="C56" s="91">
        <v>230074</v>
      </c>
      <c r="D56" s="164">
        <v>443.76</v>
      </c>
      <c r="E56" s="176">
        <v>-5.3400000000000318</v>
      </c>
      <c r="F56" s="177">
        <v>-1.1890447561790363E-2</v>
      </c>
    </row>
    <row r="57" spans="2:6">
      <c r="B57" s="163">
        <v>5</v>
      </c>
      <c r="C57" s="91">
        <v>328640</v>
      </c>
      <c r="D57" s="164">
        <v>448.29</v>
      </c>
      <c r="E57" s="176">
        <v>4.5300000000000296</v>
      </c>
      <c r="F57" s="166">
        <v>1.0208220659816192E-2</v>
      </c>
    </row>
    <row r="58" spans="2:6">
      <c r="B58" s="163">
        <v>6</v>
      </c>
      <c r="C58" s="91">
        <v>260108</v>
      </c>
      <c r="D58" s="164">
        <v>510.87</v>
      </c>
      <c r="E58" s="176">
        <v>62.579999999999984</v>
      </c>
      <c r="F58" s="166">
        <v>0.13959713578264066</v>
      </c>
    </row>
    <row r="59" spans="2:6">
      <c r="B59" s="163">
        <v>7</v>
      </c>
      <c r="C59" s="91">
        <v>291887</v>
      </c>
      <c r="D59" s="164">
        <v>487.25</v>
      </c>
      <c r="E59" s="176">
        <v>-23.620000000000005</v>
      </c>
      <c r="F59" s="177">
        <v>-4.6234854268209169E-2</v>
      </c>
    </row>
    <row r="60" spans="2:6">
      <c r="B60" s="163">
        <v>8</v>
      </c>
      <c r="C60" s="91">
        <v>242732</v>
      </c>
      <c r="D60" s="164">
        <v>463.51</v>
      </c>
      <c r="E60" s="176">
        <v>-23.740000000000009</v>
      </c>
      <c r="F60" s="177">
        <v>-4.8722421754746059E-2</v>
      </c>
    </row>
    <row r="61" spans="2:6">
      <c r="B61" s="163">
        <v>9</v>
      </c>
      <c r="C61" s="91">
        <v>283987</v>
      </c>
      <c r="D61" s="164">
        <v>465.42</v>
      </c>
      <c r="E61" s="176">
        <v>1.910000000000025</v>
      </c>
      <c r="F61" s="166">
        <v>4.1207309443163087E-3</v>
      </c>
    </row>
    <row r="62" spans="2:6">
      <c r="B62" s="163">
        <v>10</v>
      </c>
      <c r="C62" s="91">
        <v>245414</v>
      </c>
      <c r="D62" s="164">
        <v>480.08</v>
      </c>
      <c r="E62" s="176">
        <v>14.659999999999968</v>
      </c>
      <c r="F62" s="166">
        <v>3.149843152421461E-2</v>
      </c>
    </row>
    <row r="63" spans="2:6">
      <c r="B63" s="163">
        <v>11</v>
      </c>
      <c r="C63" s="91">
        <v>282092</v>
      </c>
      <c r="D63" s="164">
        <v>515.98</v>
      </c>
      <c r="E63" s="176">
        <v>35.900000000000034</v>
      </c>
      <c r="F63" s="166">
        <v>7.4779203466089017E-2</v>
      </c>
    </row>
    <row r="64" spans="2:6">
      <c r="C64" s="67"/>
      <c r="D64" s="71"/>
      <c r="E64" s="85"/>
      <c r="F64" s="86"/>
    </row>
    <row r="65" spans="2:9">
      <c r="B65" t="s">
        <v>116</v>
      </c>
    </row>
    <row r="66" spans="2:9" ht="15.75" thickBot="1"/>
    <row r="67" spans="2:9" ht="15.05" customHeight="1" thickBot="1">
      <c r="B67" s="40" t="s">
        <v>25</v>
      </c>
      <c r="C67" s="41" t="s">
        <v>24</v>
      </c>
      <c r="D67" s="42" t="s">
        <v>27</v>
      </c>
    </row>
    <row r="68" spans="2:9">
      <c r="B68" s="136">
        <v>1</v>
      </c>
      <c r="C68" s="137">
        <v>51818</v>
      </c>
      <c r="D68" s="143">
        <v>252.21</v>
      </c>
      <c r="I68" t="s">
        <v>101</v>
      </c>
    </row>
    <row r="69" spans="2:9">
      <c r="B69" s="161">
        <v>2</v>
      </c>
      <c r="C69" s="91">
        <v>44619</v>
      </c>
      <c r="D69" s="162">
        <v>246.87</v>
      </c>
    </row>
    <row r="70" spans="2:9">
      <c r="B70" s="161">
        <v>3</v>
      </c>
      <c r="C70" s="91">
        <v>63233</v>
      </c>
      <c r="D70" s="162">
        <v>250.53</v>
      </c>
    </row>
    <row r="71" spans="2:9">
      <c r="B71" s="161">
        <v>4</v>
      </c>
      <c r="C71" s="91">
        <v>53993</v>
      </c>
      <c r="D71" s="162">
        <v>255.98</v>
      </c>
    </row>
    <row r="72" spans="2:9">
      <c r="B72" s="161">
        <v>5</v>
      </c>
      <c r="C72" s="91">
        <v>84871</v>
      </c>
      <c r="D72" s="162">
        <v>249.67</v>
      </c>
    </row>
    <row r="73" spans="2:9">
      <c r="B73" s="161">
        <v>6</v>
      </c>
      <c r="C73" s="91">
        <v>57648</v>
      </c>
      <c r="D73" s="162">
        <v>239.15</v>
      </c>
    </row>
    <row r="74" spans="2:9">
      <c r="B74" s="161">
        <v>7</v>
      </c>
      <c r="C74" s="91">
        <v>57159</v>
      </c>
      <c r="D74" s="162">
        <v>251.17</v>
      </c>
    </row>
    <row r="75" spans="2:9">
      <c r="B75" s="161">
        <v>8</v>
      </c>
      <c r="C75" s="91">
        <v>73139</v>
      </c>
      <c r="D75" s="162">
        <v>218.56</v>
      </c>
    </row>
    <row r="76" spans="2:9">
      <c r="B76" s="161">
        <v>9</v>
      </c>
      <c r="C76" s="91">
        <v>59056</v>
      </c>
      <c r="D76" s="162">
        <v>260.58</v>
      </c>
    </row>
    <row r="77" spans="2:9">
      <c r="B77" s="161">
        <v>10</v>
      </c>
      <c r="C77" s="91">
        <v>66417</v>
      </c>
      <c r="D77" s="162">
        <v>243.92</v>
      </c>
    </row>
    <row r="78" spans="2:9">
      <c r="B78" s="161">
        <v>11</v>
      </c>
      <c r="C78" s="91">
        <v>65723</v>
      </c>
      <c r="D78" s="162">
        <v>257.54000000000002</v>
      </c>
    </row>
    <row r="79" spans="2:9">
      <c r="C79" s="67"/>
      <c r="D79" s="68"/>
    </row>
    <row r="80" spans="2:9" ht="13.95" customHeight="1">
      <c r="B80" t="s">
        <v>93</v>
      </c>
    </row>
    <row r="81" spans="2:6" ht="15.75" thickBot="1"/>
    <row r="82" spans="2:6" ht="15.75" thickBot="1">
      <c r="B82" s="40" t="s">
        <v>25</v>
      </c>
      <c r="C82" s="41" t="s">
        <v>20</v>
      </c>
      <c r="D82" s="41" t="s">
        <v>26</v>
      </c>
      <c r="E82" s="41" t="s">
        <v>22</v>
      </c>
      <c r="F82" s="42" t="s">
        <v>23</v>
      </c>
    </row>
    <row r="83" spans="2:6">
      <c r="B83" s="139">
        <v>1</v>
      </c>
      <c r="C83" s="137">
        <v>51818</v>
      </c>
      <c r="D83" s="140">
        <v>252.21</v>
      </c>
      <c r="E83" s="141">
        <v>12.379999999999995</v>
      </c>
      <c r="F83" s="142">
        <v>5.1619897427344297E-2</v>
      </c>
    </row>
    <row r="84" spans="2:6">
      <c r="B84" s="139">
        <v>2</v>
      </c>
      <c r="C84" s="137">
        <v>44619</v>
      </c>
      <c r="D84" s="140">
        <v>246.87</v>
      </c>
      <c r="E84" s="141">
        <v>-5.3400000000000034</v>
      </c>
      <c r="F84" s="142">
        <v>-2.1172832163673161E-2</v>
      </c>
    </row>
    <row r="85" spans="2:6">
      <c r="B85" s="139">
        <v>3</v>
      </c>
      <c r="C85" s="137">
        <v>63233</v>
      </c>
      <c r="D85" s="140">
        <v>250.53</v>
      </c>
      <c r="E85" s="141">
        <v>3.6599999999999966</v>
      </c>
      <c r="F85" s="142">
        <v>1.4825616721351409E-2</v>
      </c>
    </row>
    <row r="86" spans="2:6">
      <c r="B86" s="139">
        <v>4</v>
      </c>
      <c r="C86" s="137">
        <v>53993</v>
      </c>
      <c r="D86" s="140">
        <v>255.98</v>
      </c>
      <c r="E86" s="141">
        <v>5.4499999999999886</v>
      </c>
      <c r="F86" s="142">
        <v>2.1753881770646188E-2</v>
      </c>
    </row>
    <row r="87" spans="2:6">
      <c r="B87" s="139">
        <v>5</v>
      </c>
      <c r="C87" s="178">
        <v>84871</v>
      </c>
      <c r="D87" s="179">
        <v>249.67</v>
      </c>
      <c r="E87" s="180">
        <v>-6.3100000000000023</v>
      </c>
      <c r="F87" s="181">
        <v>-2.4650363309633549E-2</v>
      </c>
    </row>
    <row r="88" spans="2:6">
      <c r="B88" s="139">
        <v>6</v>
      </c>
      <c r="C88" s="178">
        <v>57648</v>
      </c>
      <c r="D88" s="179">
        <v>239.15</v>
      </c>
      <c r="E88" s="180">
        <v>-10.519999999999982</v>
      </c>
      <c r="F88" s="181">
        <v>-4.2135619017102499E-2</v>
      </c>
    </row>
    <row r="89" spans="2:6">
      <c r="B89" s="139">
        <v>7</v>
      </c>
      <c r="C89" s="178">
        <v>57159</v>
      </c>
      <c r="D89" s="179">
        <v>251.17</v>
      </c>
      <c r="E89" s="180">
        <v>12.019999999999982</v>
      </c>
      <c r="F89" s="190">
        <v>5.0261342253815622E-2</v>
      </c>
    </row>
    <row r="90" spans="2:6">
      <c r="B90" s="139">
        <v>8</v>
      </c>
      <c r="C90" s="178">
        <v>73139</v>
      </c>
      <c r="D90" s="179">
        <v>218.56</v>
      </c>
      <c r="E90" s="180">
        <v>-32.609999999999985</v>
      </c>
      <c r="F90" s="181">
        <v>-0.12983238444081691</v>
      </c>
    </row>
    <row r="91" spans="2:6">
      <c r="B91" s="139">
        <v>9</v>
      </c>
      <c r="C91" s="178">
        <v>59056</v>
      </c>
      <c r="D91" s="179">
        <v>260.58</v>
      </c>
      <c r="E91" s="180">
        <v>42.019999999999982</v>
      </c>
      <c r="F91" s="190">
        <v>0.19225841874084915</v>
      </c>
    </row>
    <row r="92" spans="2:6">
      <c r="B92" s="139">
        <v>10</v>
      </c>
      <c r="C92" s="178">
        <v>66417</v>
      </c>
      <c r="D92" s="179">
        <v>243.92</v>
      </c>
      <c r="E92" s="180">
        <v>-16.659999999999997</v>
      </c>
      <c r="F92" s="181">
        <v>-6.3934300406784828E-2</v>
      </c>
    </row>
    <row r="93" spans="2:6">
      <c r="B93" s="139">
        <v>11</v>
      </c>
      <c r="C93" s="178">
        <v>65723</v>
      </c>
      <c r="D93" s="179">
        <v>257.54000000000002</v>
      </c>
      <c r="E93" s="180">
        <v>13.620000000000033</v>
      </c>
      <c r="F93" s="190">
        <v>5.5837979665464221E-2</v>
      </c>
    </row>
    <row r="94" spans="2:6" ht="14.25" customHeight="1"/>
  </sheetData>
  <conditionalFormatting sqref="E53:E64">
    <cfRule type="cellIs" dxfId="59" priority="149" stopIfTrue="1" operator="greaterThanOrEqual">
      <formula>0</formula>
    </cfRule>
    <cfRule type="cellIs" dxfId="58" priority="150" stopIfTrue="1" operator="lessThan">
      <formula>0</formula>
    </cfRule>
  </conditionalFormatting>
  <conditionalFormatting sqref="F53:F64">
    <cfRule type="cellIs" dxfId="57" priority="151" stopIfTrue="1" operator="lessThan">
      <formula>0</formula>
    </cfRule>
  </conditionalFormatting>
  <conditionalFormatting sqref="E83">
    <cfRule type="cellIs" dxfId="56" priority="143" stopIfTrue="1" operator="greaterThanOrEqual">
      <formula>0</formula>
    </cfRule>
    <cfRule type="cellIs" dxfId="55" priority="144" stopIfTrue="1" operator="lessThan">
      <formula>0</formula>
    </cfRule>
  </conditionalFormatting>
  <conditionalFormatting sqref="F83">
    <cfRule type="cellIs" dxfId="54" priority="145" stopIfTrue="1" operator="lessThan">
      <formula>0</formula>
    </cfRule>
  </conditionalFormatting>
  <conditionalFormatting sqref="E84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84">
    <cfRule type="cellIs" dxfId="51" priority="27" stopIfTrue="1" operator="lessThan">
      <formula>0</formula>
    </cfRule>
  </conditionalFormatting>
  <conditionalFormatting sqref="E85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85">
    <cfRule type="cellIs" dxfId="48" priority="24" stopIfTrue="1" operator="lessThan">
      <formula>0</formula>
    </cfRule>
  </conditionalFormatting>
  <conditionalFormatting sqref="E86">
    <cfRule type="cellIs" dxfId="47" priority="19" stopIfTrue="1" operator="greaterThanOrEqual">
      <formula>0</formula>
    </cfRule>
    <cfRule type="cellIs" dxfId="46" priority="20" stopIfTrue="1" operator="lessThan">
      <formula>0</formula>
    </cfRule>
  </conditionalFormatting>
  <conditionalFormatting sqref="F86">
    <cfRule type="cellIs" dxfId="45" priority="21" stopIfTrue="1" operator="lessThan">
      <formula>0</formula>
    </cfRule>
  </conditionalFormatting>
  <conditionalFormatting sqref="E87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87">
    <cfRule type="cellIs" dxfId="42" priority="15" stopIfTrue="1" operator="lessThan">
      <formula>0</formula>
    </cfRule>
  </conditionalFormatting>
  <conditionalFormatting sqref="E88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88">
    <cfRule type="cellIs" dxfId="39" priority="12" stopIfTrue="1" operator="lessThan">
      <formula>0</formula>
    </cfRule>
  </conditionalFormatting>
  <conditionalFormatting sqref="E89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89">
    <cfRule type="cellIs" dxfId="36" priority="9" stopIfTrue="1" operator="lessThan">
      <formula>0</formula>
    </cfRule>
  </conditionalFormatting>
  <conditionalFormatting sqref="E90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90">
    <cfRule type="cellIs" dxfId="33" priority="6" stopIfTrue="1" operator="lessThan">
      <formula>0</formula>
    </cfRule>
  </conditionalFormatting>
  <conditionalFormatting sqref="E91:E93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91:F93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74"/>
  <sheetViews>
    <sheetView zoomScaleNormal="100" workbookViewId="0">
      <selection activeCell="E95" sqref="E95"/>
    </sheetView>
  </sheetViews>
  <sheetFormatPr defaultColWidth="9.109375" defaultRowHeight="15.05"/>
  <cols>
    <col min="1" max="1" width="9.109375" style="5"/>
    <col min="2" max="2" width="18" style="5" customWidth="1"/>
    <col min="3" max="3" width="13.6640625" style="5" customWidth="1"/>
    <col min="4" max="5" width="18" style="5" customWidth="1"/>
    <col min="6" max="16384" width="9.109375" style="5"/>
  </cols>
  <sheetData>
    <row r="1" spans="1:7">
      <c r="C1" s="25"/>
    </row>
    <row r="2" spans="1:7">
      <c r="B2" s="56" t="s">
        <v>84</v>
      </c>
      <c r="C2" s="27"/>
    </row>
    <row r="3" spans="1:7">
      <c r="A3" s="56"/>
      <c r="B3"/>
      <c r="C3"/>
      <c r="D3"/>
      <c r="E3"/>
      <c r="F3"/>
    </row>
    <row r="4" spans="1:7">
      <c r="A4" s="5" t="s">
        <v>117</v>
      </c>
    </row>
    <row r="5" spans="1:7" ht="15.7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103</v>
      </c>
    </row>
    <row r="7" spans="1:7" ht="1.1499999999999999" hidden="1" customHeight="1" thickBot="1">
      <c r="B7" s="64"/>
      <c r="C7" s="61" t="s">
        <v>56</v>
      </c>
      <c r="D7" s="61"/>
      <c r="E7" s="61"/>
    </row>
    <row r="8" spans="1:7">
      <c r="B8" s="147" t="s">
        <v>57</v>
      </c>
      <c r="C8" s="152" t="s">
        <v>102</v>
      </c>
      <c r="D8" s="79"/>
      <c r="E8" s="80"/>
    </row>
    <row r="9" spans="1:7">
      <c r="B9" s="148" t="s">
        <v>58</v>
      </c>
      <c r="C9" s="153">
        <v>143.14350000000002</v>
      </c>
      <c r="D9" s="182">
        <v>7.1274999999999977</v>
      </c>
      <c r="E9" s="183">
        <v>5.2401923303140752E-2</v>
      </c>
    </row>
    <row r="10" spans="1:7">
      <c r="B10" s="148" t="s">
        <v>59</v>
      </c>
      <c r="C10" s="153">
        <v>128.29250000000002</v>
      </c>
      <c r="D10" s="182">
        <v>0.42310000000000514</v>
      </c>
      <c r="E10" s="183">
        <v>3.3088448057159198E-3</v>
      </c>
    </row>
    <row r="11" spans="1:7">
      <c r="B11" s="148" t="s">
        <v>60</v>
      </c>
      <c r="C11" s="153" t="s">
        <v>102</v>
      </c>
      <c r="D11" s="98"/>
      <c r="E11" s="96"/>
    </row>
    <row r="12" spans="1:7">
      <c r="B12" s="148" t="s">
        <v>61</v>
      </c>
      <c r="C12" s="153">
        <v>147.19</v>
      </c>
      <c r="D12" s="182">
        <v>4.4300000000000068</v>
      </c>
      <c r="E12" s="183">
        <v>3.1031101148781159E-2</v>
      </c>
    </row>
    <row r="13" spans="1:7">
      <c r="B13" s="148" t="s">
        <v>62</v>
      </c>
      <c r="C13" s="153">
        <v>150.51</v>
      </c>
      <c r="D13" s="98">
        <v>-3.2800000000000011</v>
      </c>
      <c r="E13" s="94">
        <v>-2.1327784641394065E-2</v>
      </c>
    </row>
    <row r="14" spans="1:7">
      <c r="B14" s="148" t="s">
        <v>63</v>
      </c>
      <c r="C14" s="153" t="s">
        <v>102</v>
      </c>
      <c r="D14" s="98"/>
      <c r="E14" s="96"/>
    </row>
    <row r="15" spans="1:7">
      <c r="B15" s="148" t="s">
        <v>64</v>
      </c>
      <c r="C15" s="153">
        <v>142.22999999999999</v>
      </c>
      <c r="D15" s="98">
        <v>7.2999999999999829</v>
      </c>
      <c r="E15" s="96">
        <v>5.410212702882955E-2</v>
      </c>
    </row>
    <row r="16" spans="1:7">
      <c r="B16" s="148" t="s">
        <v>65</v>
      </c>
      <c r="C16" s="153">
        <v>163.67000000000002</v>
      </c>
      <c r="D16" s="182">
        <v>6.3300000000000125</v>
      </c>
      <c r="E16" s="96">
        <v>4.0231346129401269E-2</v>
      </c>
    </row>
    <row r="17" spans="2:5">
      <c r="B17" s="148" t="s">
        <v>66</v>
      </c>
      <c r="C17" s="153">
        <v>156.8783</v>
      </c>
      <c r="D17" s="98">
        <v>-1.7847000000000151</v>
      </c>
      <c r="E17" s="96">
        <v>-1.1248369185002272E-2</v>
      </c>
    </row>
    <row r="18" spans="2:5">
      <c r="B18" s="148" t="s">
        <v>67</v>
      </c>
      <c r="C18" s="153">
        <v>143.85</v>
      </c>
      <c r="D18" s="74">
        <v>0</v>
      </c>
      <c r="E18" s="75">
        <v>0</v>
      </c>
    </row>
    <row r="19" spans="2:5">
      <c r="B19" s="148" t="s">
        <v>68</v>
      </c>
      <c r="C19" s="153">
        <v>221.43</v>
      </c>
      <c r="D19" s="74">
        <v>4.7599999999999909</v>
      </c>
      <c r="E19" s="75">
        <v>2.1968892786264682E-2</v>
      </c>
    </row>
    <row r="20" spans="2:5">
      <c r="B20" s="148" t="s">
        <v>69</v>
      </c>
      <c r="C20" s="153">
        <v>170.09</v>
      </c>
      <c r="D20" s="98">
        <v>0</v>
      </c>
      <c r="E20" s="94">
        <v>0</v>
      </c>
    </row>
    <row r="21" spans="2:5">
      <c r="B21" s="148" t="s">
        <v>70</v>
      </c>
      <c r="C21" s="153">
        <v>124.19</v>
      </c>
      <c r="D21" s="98">
        <v>5.4399999999999977</v>
      </c>
      <c r="E21" s="96">
        <v>4.5810526315789524E-2</v>
      </c>
    </row>
    <row r="22" spans="2:5">
      <c r="B22" s="148" t="s">
        <v>71</v>
      </c>
      <c r="C22" s="153">
        <v>124.41</v>
      </c>
      <c r="D22" s="98">
        <v>0.14999999999999147</v>
      </c>
      <c r="E22" s="96">
        <v>1.2071463061322785E-3</v>
      </c>
    </row>
    <row r="23" spans="2:5">
      <c r="B23" s="148" t="s">
        <v>72</v>
      </c>
      <c r="C23" s="153" t="s">
        <v>102</v>
      </c>
      <c r="D23" s="98"/>
      <c r="E23" s="96"/>
    </row>
    <row r="24" spans="2:5">
      <c r="B24" s="148" t="s">
        <v>73</v>
      </c>
      <c r="C24" s="153" t="s">
        <v>102</v>
      </c>
      <c r="D24" s="74"/>
      <c r="E24" s="75"/>
    </row>
    <row r="25" spans="2:5">
      <c r="B25" s="148" t="s">
        <v>74</v>
      </c>
      <c r="C25" s="153">
        <v>158</v>
      </c>
      <c r="D25" s="74">
        <v>8</v>
      </c>
      <c r="E25" s="75">
        <v>5.3333333333333233E-2</v>
      </c>
    </row>
    <row r="26" spans="2:5">
      <c r="B26" s="148" t="s">
        <v>75</v>
      </c>
      <c r="C26" s="153">
        <v>207.39000000000001</v>
      </c>
      <c r="D26" s="98">
        <v>-0.85999999999998522</v>
      </c>
      <c r="E26" s="96">
        <v>-4.1296518607442101E-3</v>
      </c>
    </row>
    <row r="27" spans="2:5">
      <c r="B27" s="148" t="s">
        <v>76</v>
      </c>
      <c r="C27" s="153">
        <v>155.50579999999999</v>
      </c>
      <c r="D27" s="98">
        <v>10.448699999999974</v>
      </c>
      <c r="E27" s="94">
        <v>7.2031634439127634E-2</v>
      </c>
    </row>
    <row r="28" spans="2:5">
      <c r="B28" s="148" t="s">
        <v>77</v>
      </c>
      <c r="C28" s="153">
        <v>163.58000000000001</v>
      </c>
      <c r="D28" s="74">
        <v>15.430000000000007</v>
      </c>
      <c r="E28" s="75">
        <v>0.1041511981100236</v>
      </c>
    </row>
    <row r="29" spans="2:5">
      <c r="B29" s="148" t="s">
        <v>78</v>
      </c>
      <c r="C29" s="153">
        <v>117.23280000000001</v>
      </c>
      <c r="D29" s="98">
        <v>3.362000000000009</v>
      </c>
      <c r="E29" s="96">
        <v>2.9524689384811564E-2</v>
      </c>
    </row>
    <row r="30" spans="2:5">
      <c r="B30" s="148" t="s">
        <v>79</v>
      </c>
      <c r="C30" s="153">
        <v>154.16</v>
      </c>
      <c r="D30" s="98">
        <v>-3.2199999999999989</v>
      </c>
      <c r="E30" s="96">
        <v>-2.0460033041047154E-2</v>
      </c>
    </row>
    <row r="31" spans="2:5">
      <c r="B31" s="148" t="s">
        <v>80</v>
      </c>
      <c r="C31" s="153">
        <v>133.18</v>
      </c>
      <c r="D31" s="98">
        <v>4.3600000000000136</v>
      </c>
      <c r="E31" s="94">
        <v>3.3845676137245873E-2</v>
      </c>
    </row>
    <row r="32" spans="2:5">
      <c r="B32" s="148" t="s">
        <v>81</v>
      </c>
      <c r="C32" s="153">
        <v>149.16</v>
      </c>
      <c r="D32" s="98">
        <v>-6.9999999999993179E-2</v>
      </c>
      <c r="E32" s="96">
        <v>-4.6907458285860848E-4</v>
      </c>
    </row>
    <row r="33" spans="1:126">
      <c r="B33" s="148" t="s">
        <v>82</v>
      </c>
      <c r="C33" s="153" t="s">
        <v>102</v>
      </c>
      <c r="D33" s="98"/>
      <c r="E33" s="96"/>
    </row>
    <row r="34" spans="1:126">
      <c r="B34" s="155"/>
      <c r="C34" s="153"/>
      <c r="D34" s="98"/>
      <c r="E34" s="96"/>
    </row>
    <row r="35" spans="1:126" ht="15.75" thickBot="1">
      <c r="B35" s="149" t="s">
        <v>83</v>
      </c>
      <c r="C35" s="154">
        <v>158.89819995000005</v>
      </c>
      <c r="D35" s="184">
        <v>5.2781665999999916</v>
      </c>
      <c r="E35" s="185">
        <v>3.4358582568293494E-2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105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173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57">
        <v>9</v>
      </c>
      <c r="AH43" s="57">
        <v>10</v>
      </c>
      <c r="AI43" s="57">
        <v>11</v>
      </c>
      <c r="AJ43" s="57">
        <v>12</v>
      </c>
      <c r="AK43" s="57">
        <v>13</v>
      </c>
      <c r="AL43" s="57">
        <v>14</v>
      </c>
      <c r="AM43" s="57">
        <v>15</v>
      </c>
      <c r="AN43" s="57">
        <v>16</v>
      </c>
      <c r="AO43" s="57">
        <v>17</v>
      </c>
      <c r="AP43" s="57">
        <v>18</v>
      </c>
      <c r="AQ43" s="57">
        <v>19</v>
      </c>
      <c r="AR43" s="57">
        <v>20</v>
      </c>
      <c r="AS43" s="57">
        <v>21</v>
      </c>
      <c r="AT43" s="57">
        <v>22</v>
      </c>
      <c r="AU43" s="57">
        <v>23</v>
      </c>
      <c r="AV43" s="57">
        <v>24</v>
      </c>
      <c r="AW43" s="57">
        <v>25</v>
      </c>
      <c r="AX43" s="57">
        <v>26</v>
      </c>
      <c r="AY43" s="57">
        <v>27</v>
      </c>
      <c r="AZ43" s="57">
        <v>28</v>
      </c>
      <c r="BA43" s="57">
        <v>29</v>
      </c>
      <c r="BB43" s="57">
        <v>30</v>
      </c>
      <c r="BC43" s="57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71">
        <v>52</v>
      </c>
      <c r="BX43" s="173">
        <v>1</v>
      </c>
      <c r="BY43" s="173">
        <v>2</v>
      </c>
      <c r="BZ43" s="173">
        <v>3</v>
      </c>
      <c r="CA43" s="173">
        <v>4</v>
      </c>
      <c r="CB43" s="173">
        <v>5</v>
      </c>
      <c r="CC43" s="173">
        <v>6</v>
      </c>
      <c r="CD43" s="173">
        <v>7</v>
      </c>
      <c r="CE43" s="173">
        <v>8</v>
      </c>
      <c r="CF43" s="173">
        <v>9</v>
      </c>
      <c r="CG43" s="173">
        <v>10</v>
      </c>
      <c r="CH43" s="173">
        <v>11</v>
      </c>
      <c r="CI43" s="173">
        <v>12</v>
      </c>
      <c r="CJ43" s="173">
        <v>13</v>
      </c>
      <c r="CK43" s="173">
        <v>14</v>
      </c>
      <c r="CL43" s="173">
        <v>15</v>
      </c>
      <c r="CM43" s="173">
        <v>16</v>
      </c>
      <c r="CN43" s="173">
        <v>17</v>
      </c>
      <c r="CO43" s="173">
        <v>18</v>
      </c>
      <c r="CP43" s="173">
        <v>19</v>
      </c>
      <c r="CQ43" s="173">
        <v>20</v>
      </c>
      <c r="CR43" s="173">
        <v>21</v>
      </c>
      <c r="CS43" s="173">
        <v>22</v>
      </c>
      <c r="CT43" s="173">
        <v>23</v>
      </c>
      <c r="CU43" s="173">
        <v>24</v>
      </c>
      <c r="CV43" s="173">
        <v>25</v>
      </c>
      <c r="CW43" s="173">
        <v>26</v>
      </c>
      <c r="CX43" s="173">
        <v>27</v>
      </c>
      <c r="CY43" s="173">
        <v>28</v>
      </c>
      <c r="CZ43" s="173">
        <v>29</v>
      </c>
      <c r="DA43" s="173">
        <v>30</v>
      </c>
      <c r="DB43" s="173">
        <v>31</v>
      </c>
      <c r="DC43" s="173">
        <v>32</v>
      </c>
      <c r="DD43" s="173">
        <v>33</v>
      </c>
      <c r="DE43" s="173">
        <v>34</v>
      </c>
      <c r="DF43" s="173">
        <v>36</v>
      </c>
      <c r="DG43" s="173">
        <v>37</v>
      </c>
      <c r="DH43" s="173">
        <v>38</v>
      </c>
      <c r="DI43" s="173">
        <v>39</v>
      </c>
      <c r="DJ43" s="173">
        <v>40</v>
      </c>
      <c r="DK43" s="173">
        <v>41</v>
      </c>
      <c r="DL43" s="173">
        <v>42</v>
      </c>
      <c r="DM43" s="173">
        <v>43</v>
      </c>
      <c r="DN43" s="173">
        <v>44</v>
      </c>
      <c r="DO43" s="173">
        <v>45</v>
      </c>
      <c r="DP43" s="173">
        <v>46</v>
      </c>
      <c r="DQ43" s="173">
        <v>47</v>
      </c>
      <c r="DR43" s="173">
        <v>48</v>
      </c>
      <c r="DS43" s="173">
        <v>49</v>
      </c>
      <c r="DT43" s="173">
        <v>50</v>
      </c>
      <c r="DU43" s="173">
        <v>51</v>
      </c>
      <c r="DV43" s="173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172">
        <v>145.15722129000005</v>
      </c>
      <c r="BY44" s="172">
        <v>143.84198882000007</v>
      </c>
      <c r="BZ44" s="172">
        <v>143.32389530000003</v>
      </c>
      <c r="CA44" s="172">
        <v>142.10529191000006</v>
      </c>
      <c r="CB44" s="172">
        <v>143.26866342000002</v>
      </c>
      <c r="CC44" s="172">
        <v>145.64820433000006</v>
      </c>
      <c r="CD44" s="172">
        <v>146.54454572000003</v>
      </c>
      <c r="CE44" s="172">
        <v>151.14809655000008</v>
      </c>
      <c r="CF44" s="172">
        <v>153.54561797000005</v>
      </c>
      <c r="CG44" s="172">
        <v>158.89819995000005</v>
      </c>
      <c r="CH44" s="172"/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  <c r="CS44" s="172"/>
      <c r="CT44" s="172"/>
      <c r="CU44" s="172"/>
      <c r="CV44" s="172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72"/>
      <c r="DI44" s="172"/>
      <c r="DJ44" s="172"/>
      <c r="DK44" s="172"/>
      <c r="DL44" s="172"/>
      <c r="DM44" s="172"/>
      <c r="DN44" s="172"/>
      <c r="DO44" s="172"/>
      <c r="DP44" s="172"/>
      <c r="DQ44" s="172"/>
      <c r="DR44" s="172"/>
      <c r="DS44" s="172"/>
      <c r="DT44" s="172"/>
      <c r="DU44" s="172"/>
      <c r="DV44" s="172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>
        <v>204.76</v>
      </c>
      <c r="CB45" s="43">
        <v>204.76</v>
      </c>
      <c r="CC45" s="43">
        <v>207.14000000000001</v>
      </c>
      <c r="CD45" s="43">
        <v>207.14000000000001</v>
      </c>
      <c r="CE45" s="43">
        <v>212.70000000000002</v>
      </c>
      <c r="CF45" s="43">
        <v>216.67000000000002</v>
      </c>
      <c r="CG45" s="43">
        <v>221.43</v>
      </c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>
        <v>108.71000000000001</v>
      </c>
      <c r="CB46" s="43">
        <v>110.86</v>
      </c>
      <c r="CC46" s="43">
        <v>112.52</v>
      </c>
      <c r="CD46" s="43">
        <v>110.61890000000001</v>
      </c>
      <c r="CE46" s="43">
        <v>117.709</v>
      </c>
      <c r="CF46" s="43">
        <v>113.8708</v>
      </c>
      <c r="CG46" s="43">
        <v>117.23280000000001</v>
      </c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>
        <v>158.82</v>
      </c>
      <c r="CB47" s="43">
        <v>153.55000000000001</v>
      </c>
      <c r="CC47" s="43">
        <v>165.51</v>
      </c>
      <c r="CD47" s="43">
        <v>154.74</v>
      </c>
      <c r="CE47" s="43">
        <v>161.47999999999999</v>
      </c>
      <c r="CF47" s="43">
        <v>157.38</v>
      </c>
      <c r="CG47" s="43">
        <v>154.16</v>
      </c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4" ht="17.350000000000001" customHeight="1"/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Y46"/>
  <sheetViews>
    <sheetView zoomScaleNormal="100" workbookViewId="0">
      <selection activeCell="A4" sqref="A4"/>
    </sheetView>
  </sheetViews>
  <sheetFormatPr defaultColWidth="9.109375" defaultRowHeight="15.05"/>
  <cols>
    <col min="1" max="1" width="9.109375" style="5"/>
    <col min="2" max="2" width="18.109375" style="5" customWidth="1"/>
    <col min="3" max="3" width="13.6640625" style="27" customWidth="1"/>
    <col min="4" max="5" width="18" style="5" customWidth="1"/>
    <col min="6" max="6" width="9.109375" style="5" customWidth="1"/>
    <col min="7" max="16384" width="9.109375" style="5"/>
  </cols>
  <sheetData>
    <row r="2" spans="1:7">
      <c r="B2" s="56" t="s">
        <v>84</v>
      </c>
    </row>
    <row r="3" spans="1:7" s="56" customFormat="1">
      <c r="C3" s="168"/>
    </row>
    <row r="4" spans="1:7">
      <c r="A4" s="26" t="s">
        <v>118</v>
      </c>
    </row>
    <row r="5" spans="1:7" ht="12.8" customHeight="1" thickBot="1"/>
    <row r="6" spans="1:7" ht="51.75" customHeight="1" thickBot="1">
      <c r="B6" s="151"/>
      <c r="C6" s="150" t="s">
        <v>88</v>
      </c>
      <c r="D6" s="38" t="s">
        <v>54</v>
      </c>
      <c r="E6" s="78" t="s">
        <v>55</v>
      </c>
      <c r="G6" s="26" t="s">
        <v>104</v>
      </c>
    </row>
    <row r="7" spans="1:7">
      <c r="B7" s="147" t="s">
        <v>57</v>
      </c>
      <c r="C7" s="144" t="s">
        <v>102</v>
      </c>
      <c r="D7" s="76"/>
      <c r="E7" s="77"/>
    </row>
    <row r="8" spans="1:7">
      <c r="B8" s="148" t="s">
        <v>58</v>
      </c>
      <c r="C8" s="145">
        <v>194.26830000000001</v>
      </c>
      <c r="D8" s="95">
        <v>4.9033000000000015</v>
      </c>
      <c r="E8" s="96">
        <v>2.589338050854173E-2</v>
      </c>
    </row>
    <row r="9" spans="1:7">
      <c r="B9" s="148" t="s">
        <v>59</v>
      </c>
      <c r="C9" s="145">
        <v>186.7741</v>
      </c>
      <c r="D9" s="95">
        <v>2.7784000000000049</v>
      </c>
      <c r="E9" s="96">
        <v>1.5100352888681723E-2</v>
      </c>
    </row>
    <row r="10" spans="1:7">
      <c r="B10" s="148" t="s">
        <v>60</v>
      </c>
      <c r="C10" s="145" t="s">
        <v>102</v>
      </c>
      <c r="D10" s="95"/>
      <c r="E10" s="96"/>
    </row>
    <row r="11" spans="1:7">
      <c r="B11" s="148" t="s">
        <v>61</v>
      </c>
      <c r="C11" s="145">
        <v>339</v>
      </c>
      <c r="D11" s="187">
        <v>1</v>
      </c>
      <c r="E11" s="96">
        <v>2.9585798816567088E-3</v>
      </c>
    </row>
    <row r="12" spans="1:7">
      <c r="B12" s="148" t="s">
        <v>62</v>
      </c>
      <c r="C12" s="145" t="s">
        <v>102</v>
      </c>
      <c r="D12" s="95"/>
      <c r="E12" s="96"/>
    </row>
    <row r="13" spans="1:7">
      <c r="B13" s="148" t="s">
        <v>63</v>
      </c>
      <c r="C13" s="145" t="s">
        <v>102</v>
      </c>
      <c r="D13" s="186"/>
      <c r="E13" s="96"/>
    </row>
    <row r="14" spans="1:7">
      <c r="B14" s="148" t="s">
        <v>64</v>
      </c>
      <c r="C14" s="145">
        <v>189.36</v>
      </c>
      <c r="D14" s="187">
        <v>5.0500000000000114</v>
      </c>
      <c r="E14" s="96">
        <v>2.7399489989691439E-2</v>
      </c>
    </row>
    <row r="15" spans="1:7">
      <c r="B15" s="148" t="s">
        <v>65</v>
      </c>
      <c r="C15" s="145">
        <v>235</v>
      </c>
      <c r="D15" s="187">
        <v>0</v>
      </c>
      <c r="E15" s="96">
        <v>0</v>
      </c>
    </row>
    <row r="16" spans="1:7">
      <c r="B16" s="148" t="s">
        <v>66</v>
      </c>
      <c r="C16" s="145">
        <v>203.14760000000001</v>
      </c>
      <c r="D16" s="95">
        <v>-0.45300000000000296</v>
      </c>
      <c r="E16" s="96">
        <v>-2.2249443272760461E-3</v>
      </c>
    </row>
    <row r="17" spans="2:5">
      <c r="B17" s="148" t="s">
        <v>67</v>
      </c>
      <c r="C17" s="145">
        <v>214.85</v>
      </c>
      <c r="D17" s="187">
        <v>0</v>
      </c>
      <c r="E17" s="96">
        <v>0</v>
      </c>
    </row>
    <row r="18" spans="2:5">
      <c r="B18" s="148" t="s">
        <v>68</v>
      </c>
      <c r="C18" s="145">
        <v>349</v>
      </c>
      <c r="D18" s="187">
        <v>14</v>
      </c>
      <c r="E18" s="96">
        <v>4.179104477611939E-2</v>
      </c>
    </row>
    <row r="19" spans="2:5">
      <c r="B19" s="148" t="s">
        <v>69</v>
      </c>
      <c r="C19" s="145">
        <v>234.66</v>
      </c>
      <c r="D19" s="187">
        <v>0</v>
      </c>
      <c r="E19" s="96">
        <v>0</v>
      </c>
    </row>
    <row r="20" spans="2:5">
      <c r="B20" s="148" t="s">
        <v>70</v>
      </c>
      <c r="C20" s="145" t="s">
        <v>102</v>
      </c>
      <c r="D20" s="95"/>
      <c r="E20" s="96"/>
    </row>
    <row r="21" spans="2:5">
      <c r="B21" s="148" t="s">
        <v>71</v>
      </c>
      <c r="C21" s="145">
        <v>188.21</v>
      </c>
      <c r="D21" s="95">
        <v>7.7800000000000011</v>
      </c>
      <c r="E21" s="96">
        <v>4.3119215208113904E-2</v>
      </c>
    </row>
    <row r="22" spans="2:5">
      <c r="B22" s="148" t="s">
        <v>72</v>
      </c>
      <c r="C22" s="145" t="s">
        <v>102</v>
      </c>
      <c r="D22" s="95"/>
      <c r="E22" s="96"/>
    </row>
    <row r="23" spans="2:5">
      <c r="B23" s="148" t="s">
        <v>73</v>
      </c>
      <c r="C23" s="145" t="s">
        <v>102</v>
      </c>
      <c r="D23" s="187"/>
      <c r="E23" s="188"/>
    </row>
    <row r="24" spans="2:5">
      <c r="B24" s="148" t="s">
        <v>74</v>
      </c>
      <c r="C24" s="145">
        <v>174</v>
      </c>
      <c r="D24" s="187">
        <v>0</v>
      </c>
      <c r="E24" s="96">
        <v>0</v>
      </c>
    </row>
    <row r="25" spans="2:5">
      <c r="B25" s="148" t="s">
        <v>75</v>
      </c>
      <c r="C25" s="145">
        <v>302.83</v>
      </c>
      <c r="D25" s="95">
        <v>-11.600000000000023</v>
      </c>
      <c r="E25" s="94">
        <v>-3.6892154056546889E-2</v>
      </c>
    </row>
    <row r="26" spans="2:5">
      <c r="B26" s="148" t="s">
        <v>76</v>
      </c>
      <c r="C26" s="145" t="s">
        <v>102</v>
      </c>
      <c r="D26" s="186"/>
      <c r="E26" s="96"/>
    </row>
    <row r="27" spans="2:5">
      <c r="B27" s="148" t="s">
        <v>77</v>
      </c>
      <c r="C27" s="145">
        <v>210.5</v>
      </c>
      <c r="D27" s="187">
        <v>8</v>
      </c>
      <c r="E27" s="96">
        <v>3.9506172839506082E-2</v>
      </c>
    </row>
    <row r="28" spans="2:5">
      <c r="B28" s="148" t="s">
        <v>78</v>
      </c>
      <c r="C28" s="145">
        <v>176.76650000000001</v>
      </c>
      <c r="D28" s="95">
        <v>5.846100000000007</v>
      </c>
      <c r="E28" s="96">
        <v>3.4203640993117235E-2</v>
      </c>
    </row>
    <row r="29" spans="2:5">
      <c r="B29" s="148" t="s">
        <v>79</v>
      </c>
      <c r="C29" s="145">
        <v>267.38</v>
      </c>
      <c r="D29" s="95">
        <v>4.6599999999999682</v>
      </c>
      <c r="E29" s="96">
        <v>1.7737515225334732E-2</v>
      </c>
    </row>
    <row r="30" spans="2:5">
      <c r="B30" s="148" t="s">
        <v>80</v>
      </c>
      <c r="C30" s="145">
        <v>206.01</v>
      </c>
      <c r="D30" s="198">
        <v>-7.3600000000000136</v>
      </c>
      <c r="E30" s="94">
        <v>-3.4494071331489962E-2</v>
      </c>
    </row>
    <row r="31" spans="2:5">
      <c r="B31" s="148" t="s">
        <v>81</v>
      </c>
      <c r="C31" s="145">
        <v>319.31</v>
      </c>
      <c r="D31" s="95">
        <v>1.7599999999999909</v>
      </c>
      <c r="E31" s="96">
        <v>5.5424342623209277E-3</v>
      </c>
    </row>
    <row r="32" spans="2:5">
      <c r="B32" s="148" t="s">
        <v>82</v>
      </c>
      <c r="C32" s="145">
        <v>275.2962</v>
      </c>
      <c r="D32" s="186">
        <v>-3.7767000000000053</v>
      </c>
      <c r="E32" s="96">
        <v>-1.353302309181581E-2</v>
      </c>
    </row>
    <row r="33" spans="1:129">
      <c r="B33" s="148"/>
      <c r="C33" s="145"/>
      <c r="D33" s="95"/>
      <c r="E33" s="96"/>
    </row>
    <row r="34" spans="1:129" ht="15.75" thickBot="1">
      <c r="B34" s="149" t="s">
        <v>83</v>
      </c>
      <c r="C34" s="146">
        <v>230.58637344999997</v>
      </c>
      <c r="D34" s="189">
        <v>2.0738803900000562</v>
      </c>
      <c r="E34" s="185">
        <v>9.0755667763666725E-3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106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173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173">
        <v>1</v>
      </c>
      <c r="CB42" s="173">
        <v>2</v>
      </c>
      <c r="CC42" s="173">
        <v>3</v>
      </c>
      <c r="CD42" s="173">
        <v>4</v>
      </c>
      <c r="CE42" s="173">
        <v>5</v>
      </c>
      <c r="CF42" s="173">
        <v>6</v>
      </c>
      <c r="CG42" s="173">
        <v>7</v>
      </c>
      <c r="CH42" s="173">
        <v>8</v>
      </c>
      <c r="CI42" s="173">
        <v>9</v>
      </c>
      <c r="CJ42" s="173">
        <v>10</v>
      </c>
      <c r="CK42" s="173">
        <v>11</v>
      </c>
      <c r="CL42" s="173">
        <v>12</v>
      </c>
      <c r="CM42" s="173">
        <v>13</v>
      </c>
      <c r="CN42" s="173">
        <v>14</v>
      </c>
      <c r="CO42" s="173">
        <v>15</v>
      </c>
      <c r="CP42" s="173">
        <v>16</v>
      </c>
      <c r="CQ42" s="173">
        <v>17</v>
      </c>
      <c r="CR42" s="173">
        <v>18</v>
      </c>
      <c r="CS42" s="173">
        <v>19</v>
      </c>
      <c r="CT42" s="173">
        <v>20</v>
      </c>
      <c r="CU42" s="173">
        <v>21</v>
      </c>
      <c r="CV42" s="173">
        <v>22</v>
      </c>
      <c r="CW42" s="173">
        <v>23</v>
      </c>
      <c r="CX42" s="173">
        <v>24</v>
      </c>
      <c r="CY42" s="173">
        <v>25</v>
      </c>
      <c r="CZ42" s="173">
        <v>26</v>
      </c>
      <c r="DA42" s="173">
        <v>27</v>
      </c>
      <c r="DB42" s="173">
        <v>28</v>
      </c>
      <c r="DC42" s="173">
        <v>29</v>
      </c>
      <c r="DD42" s="173">
        <v>30</v>
      </c>
      <c r="DE42" s="173">
        <v>31</v>
      </c>
      <c r="DF42" s="173">
        <v>32</v>
      </c>
      <c r="DG42" s="173">
        <v>33</v>
      </c>
      <c r="DH42" s="173">
        <v>34</v>
      </c>
      <c r="DI42" s="173">
        <v>36</v>
      </c>
      <c r="DJ42" s="173">
        <v>37</v>
      </c>
      <c r="DK42" s="173">
        <v>38</v>
      </c>
      <c r="DL42" s="173">
        <v>39</v>
      </c>
      <c r="DM42" s="173">
        <v>40</v>
      </c>
      <c r="DN42" s="173">
        <v>41</v>
      </c>
      <c r="DO42" s="173">
        <v>42</v>
      </c>
      <c r="DP42" s="173">
        <v>43</v>
      </c>
      <c r="DQ42" s="173">
        <v>44</v>
      </c>
      <c r="DR42" s="173">
        <v>45</v>
      </c>
      <c r="DS42" s="173">
        <v>46</v>
      </c>
      <c r="DT42" s="173">
        <v>47</v>
      </c>
      <c r="DU42" s="173">
        <v>48</v>
      </c>
      <c r="DV42" s="173">
        <v>49</v>
      </c>
      <c r="DW42" s="173">
        <v>50</v>
      </c>
      <c r="DX42" s="173">
        <v>51</v>
      </c>
      <c r="DY42" s="173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172">
        <v>217.48979729999996</v>
      </c>
      <c r="CB43" s="172">
        <v>218.55010206999992</v>
      </c>
      <c r="CC43" s="172">
        <v>219.96687916999997</v>
      </c>
      <c r="CD43" s="172">
        <v>219.57045542999998</v>
      </c>
      <c r="CE43" s="172">
        <v>223.13606966999996</v>
      </c>
      <c r="CF43" s="172">
        <v>223.14283674999993</v>
      </c>
      <c r="CG43" s="172">
        <v>227.13803817999991</v>
      </c>
      <c r="CH43" s="172">
        <v>227.19111955999989</v>
      </c>
      <c r="CI43" s="172">
        <v>226.57801634999993</v>
      </c>
      <c r="CJ43" s="172">
        <v>230.58637344999997</v>
      </c>
      <c r="CK43" s="172"/>
      <c r="CL43" s="172"/>
      <c r="CM43" s="172"/>
      <c r="CN43" s="172"/>
      <c r="CO43" s="172"/>
      <c r="CP43" s="172"/>
      <c r="CQ43" s="172"/>
      <c r="CR43" s="172"/>
      <c r="CS43" s="172"/>
      <c r="CT43" s="172"/>
      <c r="CU43" s="172"/>
      <c r="CV43" s="172"/>
      <c r="CW43" s="172"/>
      <c r="CX43" s="172"/>
      <c r="CY43" s="172"/>
      <c r="CZ43" s="172"/>
      <c r="DA43" s="172"/>
      <c r="DB43" s="172"/>
      <c r="DC43" s="172"/>
      <c r="DD43" s="172"/>
      <c r="DE43" s="172"/>
      <c r="DF43" s="172"/>
      <c r="DG43" s="172"/>
      <c r="DH43" s="172"/>
      <c r="DI43" s="172"/>
      <c r="DJ43" s="172"/>
      <c r="DK43" s="172"/>
      <c r="DL43" s="172"/>
      <c r="DM43" s="172"/>
      <c r="DN43" s="172"/>
      <c r="DO43" s="172"/>
      <c r="DP43" s="172"/>
      <c r="DQ43" s="172"/>
      <c r="DR43" s="172"/>
      <c r="DS43" s="172"/>
      <c r="DT43" s="172"/>
      <c r="DU43" s="172"/>
      <c r="DV43" s="172"/>
      <c r="DW43" s="172"/>
      <c r="DX43" s="172"/>
      <c r="DY43" s="172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90">
        <v>315</v>
      </c>
      <c r="BR44" s="90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>
        <v>331</v>
      </c>
      <c r="CE44" s="43">
        <v>331</v>
      </c>
      <c r="CF44" s="43">
        <v>331</v>
      </c>
      <c r="CG44" s="43">
        <v>337</v>
      </c>
      <c r="CH44" s="43">
        <v>337</v>
      </c>
      <c r="CI44" s="43">
        <v>338</v>
      </c>
      <c r="CJ44" s="43">
        <v>349</v>
      </c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90">
        <v>131.1037</v>
      </c>
      <c r="BR45" s="90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158.51090000000002</v>
      </c>
      <c r="CD45" s="43">
        <v>155.3458</v>
      </c>
      <c r="CE45" s="43">
        <v>165.5899</v>
      </c>
      <c r="CF45" s="43">
        <v>167.85980000000001</v>
      </c>
      <c r="CG45" s="43">
        <v>170.71880000000002</v>
      </c>
      <c r="CH45" s="43">
        <v>170.74290000000002</v>
      </c>
      <c r="CI45" s="43">
        <v>170.9204</v>
      </c>
      <c r="CJ45" s="43">
        <v>174</v>
      </c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90">
        <v>251.53</v>
      </c>
      <c r="BR46" s="90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>
        <v>251.6</v>
      </c>
      <c r="CE46" s="43">
        <v>259.87</v>
      </c>
      <c r="CF46" s="43">
        <v>256.97000000000003</v>
      </c>
      <c r="CG46" s="43">
        <v>258.07</v>
      </c>
      <c r="CH46" s="43">
        <v>248.97</v>
      </c>
      <c r="CI46" s="43">
        <v>262.72000000000003</v>
      </c>
      <c r="CJ46" s="43">
        <v>267.38</v>
      </c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31 D33:D34">
    <cfRule type="cellIs" dxfId="7" priority="13" stopIfTrue="1" operator="lessThan">
      <formula>0</formula>
    </cfRule>
  </conditionalFormatting>
  <conditionalFormatting sqref="D7:D10 D16 D25 D20:D22 D28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2022-03-22T11:33:08Z</dcterms:modified>
</cp:coreProperties>
</file>