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05B05B18-9809-4D14-9E20-74BE420E33A0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55" i="6" l="1"/>
  <c r="J49" i="6" l="1"/>
  <c r="J48" i="6" l="1"/>
  <c r="J47" i="6"/>
  <c r="J46" i="6" l="1"/>
  <c r="J44" i="6" l="1"/>
  <c r="J42" i="6" l="1"/>
  <c r="J40" i="6" l="1"/>
  <c r="J39" i="6" l="1"/>
  <c r="J38" i="6" l="1"/>
  <c r="J36" i="6" l="1"/>
  <c r="J30" i="6" l="1"/>
  <c r="J29" i="6" l="1"/>
  <c r="J27" i="6" l="1"/>
  <c r="J26" i="6" l="1"/>
</calcChain>
</file>

<file path=xl/sharedStrings.xml><?xml version="1.0" encoding="utf-8"?>
<sst xmlns="http://schemas.openxmlformats.org/spreadsheetml/2006/main" count="1440" uniqueCount="188">
  <si>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</si>
  <si>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</si>
  <si>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</si>
  <si>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</si>
  <si>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</si>
  <si>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</si>
  <si>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</si>
  <si>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</si>
  <si>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</si>
  <si>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</si>
  <si>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</si>
  <si>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</si>
  <si>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</si>
  <si>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</si>
  <si>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</si>
  <si>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</si>
  <si>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</si>
  <si>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</si>
  <si>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</si>
  <si>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</si>
  <si>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</si>
  <si>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</si>
  <si>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</si>
  <si>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</si>
  <si>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</si>
  <si>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</si>
  <si>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</si>
  <si>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</si>
  <si>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</si>
  <si>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</si>
  <si>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</si>
  <si>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</si>
  <si>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</si>
  <si>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</si>
  <si>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</si>
  <si>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</si>
  <si>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</si>
  <si>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</si>
  <si>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</si>
  <si>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</si>
  <si>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</si>
  <si>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</si>
  <si>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</si>
  <si>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</si>
  <si>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</si>
  <si>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</si>
  <si>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</si>
  <si>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</si>
  <si>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</si>
  <si>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</si>
  <si>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</si>
  <si>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</si>
  <si>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</si>
  <si>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</si>
  <si>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</si>
  <si>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</si>
  <si>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</si>
  <si>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</si>
  <si>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</si>
  <si>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</si>
  <si>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</si>
  <si>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</si>
  <si>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</si>
  <si>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</si>
  <si>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</si>
  <si>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</si>
  <si>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</si>
  <si>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</si>
  <si>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</si>
  <si>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</si>
  <si>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</si>
  <si>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</si>
  <si>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</si>
  <si>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</si>
  <si>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</si>
  <si>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</si>
  <si>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</si>
  <si>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</si>
  <si>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</si>
  <si>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</si>
  <si>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</si>
  <si>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</si>
  <si>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</si>
  <si>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</si>
  <si>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</si>
  <si>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</si>
  <si>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</si>
  <si>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</si>
  <si>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</si>
  <si>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</si>
  <si>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</si>
  <si>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</si>
  <si>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</si>
  <si>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</si>
  <si>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</si>
  <si>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</si>
  <si>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</si>
  <si>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</si>
  <si>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</si>
  <si>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</si>
  <si>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</si>
  <si>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</si>
  <si>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</si>
  <si>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</si>
  <si>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</si>
  <si>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</si>
  <si>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</si>
  <si>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</si>
  <si>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</si>
  <si>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</si>
  <si>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</si>
  <si>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</si>
  <si>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</si>
  <si>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</si>
  <si>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</si>
  <si>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</si>
  <si>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</si>
  <si>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</si>
  <si>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</si>
  <si>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</si>
  <si>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</si>
  <si>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</si>
  <si>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</si>
  <si>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</si>
  <si>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</si>
  <si>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</si>
  <si>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</si>
  <si>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</si>
  <si>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</si>
  <si>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</si>
  <si>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</si>
  <si>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</si>
  <si>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</si>
  <si>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</si>
  <si>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</si>
  <si>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</si>
  <si>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</si>
  <si>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</si>
  <si>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</si>
  <si>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</si>
  <si>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</si>
  <si>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</si>
  <si>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</si>
  <si>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</si>
  <si>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</si>
  <si>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</si>
  <si>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</si>
  <si>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</si>
  <si>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</si>
  <si>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</si>
  <si>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</si>
  <si>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</si>
  <si>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</si>
  <si>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</si>
  <si>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</si>
  <si>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</si>
  <si>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</si>
  <si>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</si>
  <si>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</si>
  <si>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</si>
  <si>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</si>
  <si>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</si>
  <si>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</si>
  <si>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</si>
  <si>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</si>
  <si>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</si>
  <si>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</si>
  <si>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</si>
  <si>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</si>
  <si>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</si>
  <si>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</si>
  <si>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U</t>
  </si>
  <si>
    <t>R</t>
  </si>
  <si>
    <t>O</t>
  </si>
  <si>
    <t>URO</t>
  </si>
  <si>
    <t/>
  </si>
  <si>
    <t>c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</si>
  <si>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</si>
  <si>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</si>
  <si>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</si>
  <si>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</si>
  <si>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>20. teden (17.05.2021 - 23.05.2021)</t>
  </si>
  <si>
    <t xml:space="preserve">Tabela 1: Primerjava tržnih cen v EUR/100 kg za vse kakovostne tržne razrede za </t>
  </si>
  <si>
    <t xml:space="preserve">Teden: </t>
  </si>
  <si>
    <t>21. teden (24.05.2021 - 30.05.2021)</t>
  </si>
  <si>
    <t>20.</t>
  </si>
  <si>
    <t>21.</t>
  </si>
  <si>
    <t>Številka: 3305-4/2021/291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</si>
</sst>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5" fillId="2" borderId="0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37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0" fontId="20" fillId="0" borderId="62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20" fillId="0" borderId="68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20" fillId="42" borderId="0" xfId="0" applyFont="1" applyFill="1"/>
    <xf numFmtId="0" fontId="3" fillId="41" borderId="37" xfId="42" applyFont="1" applyFill="1" applyBorder="1" applyAlignment="1">
      <alignment horizontal="center"/>
    </xf>
    <xf numFmtId="165" fontId="27" fillId="41" borderId="37" xfId="42" applyNumberFormat="1" applyFont="1" applyFill="1" applyBorder="1" applyAlignment="1">
      <alignment horizontal="center"/>
    </xf>
    <xf numFmtId="0" fontId="3" fillId="41" borderId="69" xfId="42" applyFont="1" applyFill="1" applyBorder="1" applyAlignment="1">
      <alignment horizontal="center"/>
    </xf>
    <xf numFmtId="165" fontId="26" fillId="41" borderId="69" xfId="42" applyNumberFormat="1" applyFont="1" applyFill="1" applyBorder="1" applyAlignment="1">
      <alignment horizontal="center"/>
    </xf>
    <xf numFmtId="165" fontId="27" fillId="41" borderId="69" xfId="42" applyNumberFormat="1" applyFont="1" applyFill="1" applyBorder="1" applyAlignment="1">
      <alignment horizontal="center"/>
    </xf>
    <xf numFmtId="0" fontId="3" fillId="36" borderId="43" xfId="42" applyFont="1" applyFill="1" applyBorder="1" applyAlignment="1">
      <alignment horizontal="center"/>
    </xf>
    <xf numFmtId="165" fontId="26" fillId="36" borderId="44" xfId="42" applyNumberFormat="1" applyFont="1" applyFill="1" applyBorder="1" applyAlignment="1">
      <alignment horizontal="center"/>
    </xf>
    <xf numFmtId="165" fontId="24" fillId="36" borderId="44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73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3" fillId="41" borderId="75" xfId="42" applyFont="1" applyFill="1" applyBorder="1" applyAlignment="1">
      <alignment horizontal="center"/>
    </xf>
    <xf numFmtId="0" fontId="43" fillId="38" borderId="15" xfId="46" applyFont="1" applyFill="1" applyBorder="1" applyAlignment="1" applyProtection="1">
      <alignment horizontal="center" vertical="center"/>
      <protection locked="0"/>
    </xf>
    <xf numFmtId="166" fontId="0" fillId="0" borderId="37" xfId="0" applyNumberFormat="1" applyBorder="1"/>
    <xf numFmtId="0" fontId="20" fillId="42" borderId="69" xfId="0" applyFont="1" applyFill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0" fontId="20" fillId="40" borderId="43" xfId="0" applyFont="1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175" fontId="49" fillId="2" borderId="0" xfId="80" applyNumberFormat="1" applyFont="1" applyFill="1" applyBorder="1" applyAlignment="1" applyProtection="1">
      <alignment horizontal="right" vertical="center"/>
      <protection locked="0"/>
    </xf>
    <xf numFmtId="175" fontId="49" fillId="2" borderId="0" xfId="80" applyNumberFormat="1" applyFont="1" applyFill="1" applyBorder="1" applyAlignment="1">
      <alignment horizontal="right" vertical="center"/>
    </xf>
    <xf numFmtId="175" fontId="48" fillId="39" borderId="3" xfId="80" applyNumberFormat="1" applyFont="1" applyFill="1" applyBorder="1" applyAlignment="1">
      <alignment horizontal="right" vertical="center"/>
    </xf>
    <xf numFmtId="177" fontId="38" fillId="0" borderId="0" xfId="80" applyNumberFormat="1" applyFont="1" applyFill="1" applyBorder="1" applyAlignment="1">
      <alignment horizontal="right"/>
    </xf>
    <xf numFmtId="178" fontId="38" fillId="0" borderId="0" xfId="80" applyNumberFormat="1" applyFont="1" applyFill="1" applyBorder="1" applyAlignment="1">
      <alignment horizontal="right"/>
    </xf>
    <xf numFmtId="175" fontId="49" fillId="2" borderId="58" xfId="80" applyNumberFormat="1" applyFont="1" applyFill="1" applyBorder="1" applyAlignment="1">
      <alignment horizontal="right" vertical="center"/>
    </xf>
    <xf numFmtId="175" fontId="48" fillId="39" borderId="61" xfId="80" applyNumberFormat="1" applyFont="1" applyFill="1" applyBorder="1" applyAlignment="1">
      <alignment horizontal="right" vertical="center"/>
    </xf>
    <xf numFmtId="177" fontId="38" fillId="0" borderId="57" xfId="80" applyNumberFormat="1" applyFont="1" applyFill="1" applyBorder="1" applyAlignment="1">
      <alignment horizontal="right"/>
    </xf>
    <xf numFmtId="178" fontId="38" fillId="0" borderId="58" xfId="80" applyNumberFormat="1" applyFont="1" applyFill="1" applyBorder="1" applyAlignment="1">
      <alignment horizontal="right"/>
    </xf>
    <xf numFmtId="175" fontId="48" fillId="39" borderId="18" xfId="80" applyNumberFormat="1" applyFont="1" applyFill="1" applyBorder="1" applyAlignment="1">
      <alignment horizontal="right" vertical="center"/>
    </xf>
    <xf numFmtId="175" fontId="48" fillId="39" borderId="36" xfId="80" applyNumberFormat="1" applyFont="1" applyFill="1" applyBorder="1" applyAlignment="1">
      <alignment horizontal="right" vertical="center"/>
    </xf>
    <xf numFmtId="177" fontId="38" fillId="39" borderId="11" xfId="80" applyNumberFormat="1" applyFont="1" applyFill="1" applyBorder="1" applyAlignment="1">
      <alignment horizontal="right"/>
    </xf>
    <xf numFmtId="178" fontId="38" fillId="39" borderId="18" xfId="80" applyNumberFormat="1" applyFont="1" applyFill="1" applyBorder="1" applyAlignment="1">
      <alignment horizontal="right"/>
    </xf>
    <xf numFmtId="178" fontId="38" fillId="0" borderId="0" xfId="52" applyNumberFormat="1" applyFont="1" applyFill="1" applyBorder="1"/>
    <xf numFmtId="177" fontId="38" fillId="0" borderId="58" xfId="80" applyNumberFormat="1" applyFont="1" applyFill="1" applyBorder="1" applyAlignment="1">
      <alignment horizontal="right"/>
    </xf>
    <xf numFmtId="178" fontId="38" fillId="0" borderId="58" xfId="52" applyNumberFormat="1" applyFont="1" applyFill="1" applyBorder="1"/>
    <xf numFmtId="177" fontId="38" fillId="39" borderId="18" xfId="80" applyNumberFormat="1" applyFont="1" applyFill="1" applyBorder="1" applyAlignment="1">
      <alignment horizontal="right"/>
    </xf>
    <xf numFmtId="178" fontId="38" fillId="39" borderId="18" xfId="52" applyNumberFormat="1" applyFont="1" applyFill="1" applyBorder="1"/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2" fontId="49" fillId="2" borderId="18" xfId="80" applyNumberFormat="1" applyFont="1" applyFill="1" applyBorder="1" applyAlignment="1">
      <alignment horizontal="right" vertical="center"/>
    </xf>
    <xf numFmtId="2" fontId="48" fillId="2" borderId="36" xfId="80" applyNumberFormat="1" applyFont="1" applyFill="1" applyBorder="1" applyAlignment="1">
      <alignment horizontal="right" vertical="center"/>
    </xf>
    <xf numFmtId="0" fontId="47" fillId="0" borderId="18" xfId="50" applyBorder="1"/>
    <xf numFmtId="172" fontId="57" fillId="0" borderId="23" xfId="52" applyNumberFormat="1" applyFont="1" applyBorder="1"/>
    <xf numFmtId="175" fontId="48" fillId="39" borderId="18" xfId="80" applyNumberFormat="1" applyFont="1" applyFill="1" applyBorder="1" applyAlignment="1">
      <alignment horizontal="right" vertical="center"/>
    </xf>
    <xf numFmtId="175" fontId="48" fillId="39" borderId="36" xfId="80" applyNumberFormat="1" applyFont="1" applyFill="1" applyBorder="1" applyAlignment="1">
      <alignment horizontal="right" vertical="center"/>
    </xf>
    <xf numFmtId="177" fontId="38" fillId="39" borderId="18" xfId="80" applyNumberFormat="1" applyFont="1" applyFill="1" applyBorder="1" applyAlignment="1">
      <alignment horizontal="right"/>
    </xf>
    <xf numFmtId="178" fontId="38" fillId="39" borderId="18" xfId="52" applyNumberFormat="1" applyFont="1" applyFill="1" applyBorder="1"/>
    <xf numFmtId="0" fontId="52" fillId="2" borderId="0" xfId="49" applyFont="1" applyFill="1" applyBorder="1" applyAlignment="1">
      <alignment horizontal="center" vertical="center"/>
    </xf>
    <xf numFmtId="0" fontId="52" fillId="2" borderId="0" xfId="49" applyFont="1" applyFill="1" applyBorder="1" applyAlignment="1">
      <alignment vertical="center"/>
    </xf>
    <xf numFmtId="0" fontId="51" fillId="2" borderId="0" xfId="49" applyFont="1" applyFill="1" applyBorder="1" applyAlignment="1" applyProtection="1">
      <alignment horizontal="center" vertical="center"/>
      <protection locked="0"/>
    </xf>
    <xf numFmtId="2" fontId="51" fillId="2" borderId="11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>
      <alignment horizontal="center" vertical="center"/>
    </xf>
    <xf numFmtId="2" fontId="51" fillId="39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49" applyNumberFormat="1" applyFont="1" applyFill="1" applyBorder="1" applyAlignment="1">
      <alignment horizontal="center" vertical="center"/>
    </xf>
    <xf numFmtId="43" fontId="51" fillId="2" borderId="18" xfId="80" applyFont="1" applyFill="1" applyBorder="1" applyAlignment="1">
      <alignment horizontal="center" vertical="center"/>
    </xf>
    <xf numFmtId="2" fontId="51" fillId="2" borderId="0" xfId="49" applyNumberFormat="1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49" applyNumberFormat="1" applyFont="1" applyFill="1" applyBorder="1" applyAlignment="1">
      <alignment horizontal="center" vertical="center"/>
    </xf>
    <xf numFmtId="10" fontId="55" fillId="2" borderId="25" xfId="49" applyNumberFormat="1" applyFont="1" applyFill="1" applyBorder="1" applyAlignment="1">
      <alignment horizontal="center" vertical="center"/>
    </xf>
    <xf numFmtId="0" fontId="51" fillId="2" borderId="0" xfId="49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49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49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>
      <alignment horizontal="center" vertical="center"/>
    </xf>
    <xf numFmtId="2" fontId="51" fillId="2" borderId="53" xfId="49" applyNumberFormat="1" applyFont="1" applyFill="1" applyBorder="1" applyAlignment="1">
      <alignment horizontal="center" vertical="center"/>
    </xf>
    <xf numFmtId="2" fontId="51" fillId="2" borderId="54" xfId="49" applyNumberFormat="1" applyFont="1" applyFill="1" applyBorder="1" applyAlignment="1">
      <alignment horizontal="center" vertical="center"/>
    </xf>
    <xf numFmtId="2" fontId="51" fillId="39" borderId="54" xfId="49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49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49" applyNumberFormat="1" applyFont="1" applyFill="1" applyBorder="1" applyAlignment="1">
      <alignment horizontal="center" vertical="center"/>
    </xf>
    <xf numFmtId="0" fontId="52" fillId="2" borderId="0" xfId="49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>
      <alignment horizontal="center" vertical="center"/>
    </xf>
    <xf numFmtId="2" fontId="51" fillId="2" borderId="58" xfId="49" applyNumberFormat="1" applyFont="1" applyFill="1" applyBorder="1" applyAlignment="1">
      <alignment horizontal="center" vertical="center"/>
    </xf>
    <xf numFmtId="2" fontId="51" fillId="39" borderId="58" xfId="49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49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49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 applyProtection="1">
      <alignment horizontal="center" vertical="center"/>
      <protection locked="0"/>
    </xf>
    <xf numFmtId="2" fontId="51" fillId="2" borderId="58" xfId="49" applyNumberFormat="1" applyFont="1" applyFill="1" applyBorder="1" applyAlignment="1" applyProtection="1">
      <alignment horizontal="center" vertical="center"/>
      <protection locked="0"/>
    </xf>
    <xf numFmtId="2" fontId="51" fillId="39" borderId="58" xfId="49" applyNumberFormat="1" applyFont="1" applyFill="1" applyBorder="1" applyAlignment="1" applyProtection="1">
      <alignment horizontal="center" vertical="center"/>
      <protection locked="0"/>
    </xf>
    <xf numFmtId="173" fontId="51" fillId="2" borderId="0" xfId="49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49" applyNumberFormat="1" applyFont="1" applyFill="1" applyBorder="1" applyAlignment="1">
      <alignment horizontal="center" vertical="center"/>
    </xf>
    <xf numFmtId="2" fontId="51" fillId="2" borderId="64" xfId="49" applyNumberFormat="1" applyFont="1" applyFill="1" applyBorder="1" applyAlignment="1">
      <alignment horizontal="center" vertical="center"/>
    </xf>
    <xf numFmtId="2" fontId="51" fillId="39" borderId="64" xfId="49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72" xfId="49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4" xfId="46" applyFont="1" applyFill="1" applyBorder="1" applyAlignment="1" applyProtection="1">
      <alignment horizontal="center" vertical="center"/>
      <protection locked="0"/>
    </xf>
    <xf numFmtId="0" fontId="48" fillId="39" borderId="1" xfId="49" applyFont="1" applyFill="1" applyBorder="1" applyAlignment="1">
      <alignment horizontal="center" vertical="center"/>
    </xf>
    <xf numFmtId="0" fontId="48" fillId="39" borderId="3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0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6" xfId="49" applyFont="1" applyFill="1" applyBorder="1" applyAlignment="1">
      <alignment horizontal="center" vertical="center"/>
    </xf>
    <xf numFmtId="0" fontId="38" fillId="0" borderId="1" xfId="46" quotePrefix="1" applyFont="1" applyFill="1" applyBorder="1" applyAlignment="1">
      <alignment horizontal="center" vertical="center"/>
    </xf>
    <xf numFmtId="0" fontId="38" fillId="0" borderId="3" xfId="46" quotePrefix="1" applyFont="1" applyFill="1" applyBorder="1" applyAlignment="1">
      <alignment horizontal="center" vertical="center"/>
    </xf>
  </cellXfs>
  <cellStyles count="8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2" xfId="42" xr:uid="{00000000-0005-0000-0000-000024000000}"/>
    <cellStyle name="Navadno 2 2" xfId="69" xr:uid="{00000000-0005-0000-0000-000025000000}"/>
    <cellStyle name="Navadno 3" xfId="43" xr:uid="{00000000-0005-0000-0000-000026000000}"/>
    <cellStyle name="Navadno 3 2" xfId="65" xr:uid="{00000000-0005-0000-0000-000027000000}"/>
    <cellStyle name="Navadno 4" xfId="33" xr:uid="{00000000-0005-0000-0000-000028000000}"/>
    <cellStyle name="Navadno 4 2" xfId="74" xr:uid="{00000000-0005-0000-0000-000029000000}"/>
    <cellStyle name="Navadno 5" xfId="53" xr:uid="{00000000-0005-0000-0000-00002A000000}"/>
    <cellStyle name="Navadno 5 2" xfId="72" xr:uid="{00000000-0005-0000-0000-00002B000000}"/>
    <cellStyle name="Navadno 6" xfId="67" xr:uid="{00000000-0005-0000-0000-00002C000000}"/>
    <cellStyle name="Navadno 7" xfId="75" xr:uid="{00000000-0005-0000-0000-00002D000000}"/>
    <cellStyle name="Navadno 8" xfId="71" xr:uid="{00000000-0005-0000-0000-00002E000000}"/>
    <cellStyle name="Navadno 9" xfId="78" xr:uid="{00000000-0005-0000-0000-00002F000000}"/>
    <cellStyle name="Navadno_ca04-19" xfId="46" xr:uid="{00000000-0005-0000-0000-000030000000}"/>
    <cellStyle name="Nevtralno" xfId="56" builtinId="28" customBuiltin="1"/>
    <cellStyle name="Nevtralno 2" xfId="44" xr:uid="{00000000-0005-0000-0000-000032000000}"/>
    <cellStyle name="Normal 2" xfId="50" xr:uid="{00000000-0005-0000-0000-000033000000}"/>
    <cellStyle name="Normal 7" xfId="49" xr:uid="{00000000-0005-0000-0000-000034000000}"/>
    <cellStyle name="Normal_sce25" xfId="54" xr:uid="{00000000-0005-0000-0000-000035000000}"/>
    <cellStyle name="Odstotek 2" xfId="73" xr:uid="{00000000-0005-0000-0000-000036000000}"/>
    <cellStyle name="Odstotek 3" xfId="47" xr:uid="{00000000-0005-0000-0000-000037000000}"/>
    <cellStyle name="Odstotek 4" xfId="68" xr:uid="{00000000-0005-0000-0000-000038000000}"/>
    <cellStyle name="Odstotek 5" xfId="52" xr:uid="{00000000-0005-0000-0000-000039000000}"/>
    <cellStyle name="Opomba" xfId="57" builtinId="10" customBuiltin="1"/>
    <cellStyle name="Opomba 2" xfId="45" xr:uid="{00000000-0005-0000-0000-00003B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8000000}"/>
    <cellStyle name="Vejica 3" xfId="64" xr:uid="{00000000-0005-0000-0000-000049000000}"/>
    <cellStyle name="Vejica 4" xfId="51" xr:uid="{00000000-0005-0000-0000-00004A000000}"/>
    <cellStyle name="Vejica 5" xfId="66" xr:uid="{00000000-0005-0000-0000-00004B000000}"/>
    <cellStyle name="Vejica 6" xfId="70" xr:uid="{00000000-0005-0000-0000-00004C000000}"/>
    <cellStyle name="Vejica 7" xfId="79" xr:uid="{00000000-0005-0000-0000-00004D000000}"/>
    <cellStyle name="Vejica 8" xfId="80" xr:uid="{00000000-0005-0000-0000-00004E000000}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312.61</c:v>
                </c:pt>
                <c:pt idx="1">
                  <c:v>311.5</c:v>
                </c:pt>
                <c:pt idx="2">
                  <c:v>314.68</c:v>
                </c:pt>
                <c:pt idx="3">
                  <c:v>313.98</c:v>
                </c:pt>
                <c:pt idx="4">
                  <c:v>313.11</c:v>
                </c:pt>
                <c:pt idx="5">
                  <c:v>311.64999999999998</c:v>
                </c:pt>
                <c:pt idx="6">
                  <c:v>311.98</c:v>
                </c:pt>
                <c:pt idx="7">
                  <c:v>313.09999999999997</c:v>
                </c:pt>
                <c:pt idx="8">
                  <c:v>311.75</c:v>
                </c:pt>
                <c:pt idx="9">
                  <c:v>310.89</c:v>
                </c:pt>
                <c:pt idx="10">
                  <c:v>311.39999999999998</c:v>
                </c:pt>
                <c:pt idx="11">
                  <c:v>311.14</c:v>
                </c:pt>
                <c:pt idx="12">
                  <c:v>310.46999999999997</c:v>
                </c:pt>
                <c:pt idx="13">
                  <c:v>295.2</c:v>
                </c:pt>
                <c:pt idx="14">
                  <c:v>310.74</c:v>
                </c:pt>
                <c:pt idx="15">
                  <c:v>310.11</c:v>
                </c:pt>
                <c:pt idx="16">
                  <c:v>311.95</c:v>
                </c:pt>
                <c:pt idx="17">
                  <c:v>311.02999999999997</c:v>
                </c:pt>
                <c:pt idx="18">
                  <c:v>312.77</c:v>
                </c:pt>
                <c:pt idx="19">
                  <c:v>312.81</c:v>
                </c:pt>
                <c:pt idx="20">
                  <c:v>312.04000000000002</c:v>
                </c:pt>
                <c:pt idx="21">
                  <c:v>313.96999999999997</c:v>
                </c:pt>
                <c:pt idx="22">
                  <c:v>310.35000000000002</c:v>
                </c:pt>
                <c:pt idx="23">
                  <c:v>310.95</c:v>
                </c:pt>
                <c:pt idx="24">
                  <c:v>312.14999999999998</c:v>
                </c:pt>
                <c:pt idx="25">
                  <c:v>312.66000000000003</c:v>
                </c:pt>
                <c:pt idx="26">
                  <c:v>312.26</c:v>
                </c:pt>
                <c:pt idx="27">
                  <c:v>308.72000000000003</c:v>
                </c:pt>
                <c:pt idx="28">
                  <c:v>314.08</c:v>
                </c:pt>
                <c:pt idx="29">
                  <c:v>314.14</c:v>
                </c:pt>
                <c:pt idx="30">
                  <c:v>317.25</c:v>
                </c:pt>
                <c:pt idx="31">
                  <c:v>316.09999999999997</c:v>
                </c:pt>
                <c:pt idx="32">
                  <c:v>326.12</c:v>
                </c:pt>
                <c:pt idx="33">
                  <c:v>322.70999999999998</c:v>
                </c:pt>
                <c:pt idx="34" formatCode="General">
                  <c:v>322.49</c:v>
                </c:pt>
                <c:pt idx="35" formatCode="General">
                  <c:v>321.08</c:v>
                </c:pt>
                <c:pt idx="36" formatCode="General">
                  <c:v>323.79000000000002</c:v>
                </c:pt>
                <c:pt idx="37" formatCode="General">
                  <c:v>315.22000000000003</c:v>
                </c:pt>
                <c:pt idx="38" formatCode="General">
                  <c:v>320.66000000000003</c:v>
                </c:pt>
                <c:pt idx="39" formatCode="General">
                  <c:v>324.55</c:v>
                </c:pt>
                <c:pt idx="40" formatCode="General">
                  <c:v>323.06</c:v>
                </c:pt>
                <c:pt idx="41" formatCode="General">
                  <c:v>327.99</c:v>
                </c:pt>
                <c:pt idx="42">
                  <c:v>325.20000000000005</c:v>
                </c:pt>
                <c:pt idx="43" formatCode="General">
                  <c:v>318.92</c:v>
                </c:pt>
                <c:pt idx="44" formatCode="#,##0.00\ _€">
                  <c:v>329.58000000000004</c:v>
                </c:pt>
                <c:pt idx="45" formatCode="#,##0.00\ _€">
                  <c:v>330.95000000000005</c:v>
                </c:pt>
                <c:pt idx="46" formatCode="#,##0.00\ _€">
                  <c:v>324.98</c:v>
                </c:pt>
                <c:pt idx="47" formatCode="#,##0.00\ _€">
                  <c:v>330.16</c:v>
                </c:pt>
                <c:pt idx="48" formatCode="#,##0.00\ _€">
                  <c:v>327.71000000000004</c:v>
                </c:pt>
                <c:pt idx="49" formatCode="General">
                  <c:v>329.43</c:v>
                </c:pt>
                <c:pt idx="50" formatCode="General">
                  <c:v>327.42</c:v>
                </c:pt>
                <c:pt idx="51" formatCode="#,##0.00\ _€">
                  <c:v>327.51000000000005</c:v>
                </c:pt>
                <c:pt idx="52" formatCode="#,##0.00\ _€">
                  <c:v>328.88</c:v>
                </c:pt>
                <c:pt idx="53" formatCode="General">
                  <c:v>330.65000000000003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304.68</c:v>
                </c:pt>
                <c:pt idx="1">
                  <c:v>306.2</c:v>
                </c:pt>
                <c:pt idx="2">
                  <c:v>305.29000000000002</c:v>
                </c:pt>
                <c:pt idx="3">
                  <c:v>306.01</c:v>
                </c:pt>
                <c:pt idx="4">
                  <c:v>304.89999999999998</c:v>
                </c:pt>
                <c:pt idx="5">
                  <c:v>313.02</c:v>
                </c:pt>
                <c:pt idx="6">
                  <c:v>307.34999999999997</c:v>
                </c:pt>
                <c:pt idx="7">
                  <c:v>305.89</c:v>
                </c:pt>
                <c:pt idx="8">
                  <c:v>303.58</c:v>
                </c:pt>
                <c:pt idx="9">
                  <c:v>303.59999999999997</c:v>
                </c:pt>
                <c:pt idx="10">
                  <c:v>300.3</c:v>
                </c:pt>
                <c:pt idx="11">
                  <c:v>306.2</c:v>
                </c:pt>
                <c:pt idx="12">
                  <c:v>313.95</c:v>
                </c:pt>
                <c:pt idx="13">
                  <c:v>301.55</c:v>
                </c:pt>
                <c:pt idx="14">
                  <c:v>313.14999999999998</c:v>
                </c:pt>
                <c:pt idx="15">
                  <c:v>240.53</c:v>
                </c:pt>
                <c:pt idx="16">
                  <c:v>306.77</c:v>
                </c:pt>
                <c:pt idx="17">
                  <c:v>304.46999999999997</c:v>
                </c:pt>
                <c:pt idx="18">
                  <c:v>311.02</c:v>
                </c:pt>
                <c:pt idx="19">
                  <c:v>307.29000000000002</c:v>
                </c:pt>
                <c:pt idx="20">
                  <c:v>290.20999999999998</c:v>
                </c:pt>
                <c:pt idx="21">
                  <c:v>300.74</c:v>
                </c:pt>
                <c:pt idx="22">
                  <c:v>301.2</c:v>
                </c:pt>
                <c:pt idx="23">
                  <c:v>303.05</c:v>
                </c:pt>
                <c:pt idx="24">
                  <c:v>303.26</c:v>
                </c:pt>
                <c:pt idx="25">
                  <c:v>302.16000000000003</c:v>
                </c:pt>
                <c:pt idx="26">
                  <c:v>302.29000000000002</c:v>
                </c:pt>
                <c:pt idx="27">
                  <c:v>308</c:v>
                </c:pt>
                <c:pt idx="28">
                  <c:v>306.01</c:v>
                </c:pt>
                <c:pt idx="29">
                  <c:v>305.96999999999997</c:v>
                </c:pt>
                <c:pt idx="30">
                  <c:v>309.34999999999997</c:v>
                </c:pt>
                <c:pt idx="31">
                  <c:v>310.08999999999997</c:v>
                </c:pt>
                <c:pt idx="32">
                  <c:v>312.89999999999998</c:v>
                </c:pt>
                <c:pt idx="33">
                  <c:v>313.69</c:v>
                </c:pt>
                <c:pt idx="34" formatCode="General">
                  <c:v>311.77</c:v>
                </c:pt>
                <c:pt idx="35" formatCode="General">
                  <c:v>310.05</c:v>
                </c:pt>
                <c:pt idx="36" formatCode="General">
                  <c:v>314.77000000000004</c:v>
                </c:pt>
                <c:pt idx="37" formatCode="General">
                  <c:v>297.53000000000003</c:v>
                </c:pt>
                <c:pt idx="38" formatCode="General">
                  <c:v>313.52000000000004</c:v>
                </c:pt>
                <c:pt idx="39" formatCode="General">
                  <c:v>320.44</c:v>
                </c:pt>
                <c:pt idx="40" formatCode="General">
                  <c:v>321.24</c:v>
                </c:pt>
                <c:pt idx="41" formatCode="General">
                  <c:v>321.36</c:v>
                </c:pt>
                <c:pt idx="42">
                  <c:v>318.40000000000003</c:v>
                </c:pt>
                <c:pt idx="43" formatCode="General">
                  <c:v>323.79000000000002</c:v>
                </c:pt>
                <c:pt idx="44" formatCode="#,##0.00\ _€">
                  <c:v>324.32</c:v>
                </c:pt>
                <c:pt idx="45" formatCode="#,##0.00\ _€">
                  <c:v>322.84000000000003</c:v>
                </c:pt>
                <c:pt idx="46" formatCode="#,##0.00\ _€">
                  <c:v>330.45000000000005</c:v>
                </c:pt>
                <c:pt idx="47" formatCode="#,##0.00\ _€">
                  <c:v>309.01000000000005</c:v>
                </c:pt>
                <c:pt idx="48" formatCode="#,##0.00\ _€">
                  <c:v>319.76000000000005</c:v>
                </c:pt>
                <c:pt idx="49" formatCode="General">
                  <c:v>324.37</c:v>
                </c:pt>
                <c:pt idx="50" formatCode="General">
                  <c:v>323.78000000000003</c:v>
                </c:pt>
                <c:pt idx="51" formatCode="#,##0.00\ _€">
                  <c:v>323.35000000000002</c:v>
                </c:pt>
                <c:pt idx="52" formatCode="#,##0.00\ _€">
                  <c:v>321.52000000000004</c:v>
                </c:pt>
                <c:pt idx="53" formatCode="General">
                  <c:v>329.12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21">
                  <c:v>301.32</c:v>
                </c:pt>
                <c:pt idx="45" formatCode="#,##0.00\ _€">
                  <c:v>321.54000000000002</c:v>
                </c:pt>
                <c:pt idx="46" formatCode="#,##0.00\ _€">
                  <c:v>321.54000000000002</c:v>
                </c:pt>
                <c:pt idx="47" formatCode="#,##0.00\ _€">
                  <c:v>314.24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194.12</c:v>
                </c:pt>
                <c:pt idx="1">
                  <c:v>197.20999999999998</c:v>
                </c:pt>
                <c:pt idx="2">
                  <c:v>211</c:v>
                </c:pt>
                <c:pt idx="3">
                  <c:v>218.81</c:v>
                </c:pt>
                <c:pt idx="4">
                  <c:v>214.12</c:v>
                </c:pt>
                <c:pt idx="5">
                  <c:v>219.91</c:v>
                </c:pt>
                <c:pt idx="6">
                  <c:v>220.78</c:v>
                </c:pt>
                <c:pt idx="7">
                  <c:v>222.57</c:v>
                </c:pt>
                <c:pt idx="8">
                  <c:v>206.19</c:v>
                </c:pt>
                <c:pt idx="9">
                  <c:v>215.9</c:v>
                </c:pt>
                <c:pt idx="10">
                  <c:v>206.29999999999998</c:v>
                </c:pt>
                <c:pt idx="11">
                  <c:v>219.12</c:v>
                </c:pt>
                <c:pt idx="12">
                  <c:v>223.38</c:v>
                </c:pt>
                <c:pt idx="13">
                  <c:v>191.66</c:v>
                </c:pt>
                <c:pt idx="14">
                  <c:v>223.03</c:v>
                </c:pt>
                <c:pt idx="15">
                  <c:v>197.95</c:v>
                </c:pt>
                <c:pt idx="16">
                  <c:v>214.73</c:v>
                </c:pt>
                <c:pt idx="17">
                  <c:v>199.79999999999998</c:v>
                </c:pt>
                <c:pt idx="18">
                  <c:v>216.19</c:v>
                </c:pt>
                <c:pt idx="19">
                  <c:v>216.93</c:v>
                </c:pt>
                <c:pt idx="20">
                  <c:v>228.17</c:v>
                </c:pt>
                <c:pt idx="21">
                  <c:v>201.79</c:v>
                </c:pt>
                <c:pt idx="22">
                  <c:v>187.71</c:v>
                </c:pt>
                <c:pt idx="23">
                  <c:v>204.22</c:v>
                </c:pt>
                <c:pt idx="24">
                  <c:v>191.72</c:v>
                </c:pt>
                <c:pt idx="25">
                  <c:v>194.1</c:v>
                </c:pt>
                <c:pt idx="26">
                  <c:v>191.2</c:v>
                </c:pt>
                <c:pt idx="27">
                  <c:v>199.23</c:v>
                </c:pt>
                <c:pt idx="28">
                  <c:v>192.59</c:v>
                </c:pt>
                <c:pt idx="29">
                  <c:v>224.54</c:v>
                </c:pt>
                <c:pt idx="30">
                  <c:v>217.65</c:v>
                </c:pt>
                <c:pt idx="31">
                  <c:v>230.03</c:v>
                </c:pt>
                <c:pt idx="32">
                  <c:v>233.31</c:v>
                </c:pt>
                <c:pt idx="33">
                  <c:v>206.39</c:v>
                </c:pt>
                <c:pt idx="34" formatCode="General">
                  <c:v>216.23</c:v>
                </c:pt>
                <c:pt idx="35" formatCode="General">
                  <c:v>205.76</c:v>
                </c:pt>
                <c:pt idx="36" formatCode="General">
                  <c:v>203.91</c:v>
                </c:pt>
                <c:pt idx="37" formatCode="General">
                  <c:v>206.42</c:v>
                </c:pt>
                <c:pt idx="38" formatCode="General">
                  <c:v>210.29</c:v>
                </c:pt>
                <c:pt idx="39" formatCode="General">
                  <c:v>206.25</c:v>
                </c:pt>
                <c:pt idx="40" formatCode="General">
                  <c:v>203.13</c:v>
                </c:pt>
                <c:pt idx="41" formatCode="General">
                  <c:v>229.54</c:v>
                </c:pt>
                <c:pt idx="42" formatCode="General">
                  <c:v>225.95999999999998</c:v>
                </c:pt>
                <c:pt idx="43" formatCode="General">
                  <c:v>205.73999999999998</c:v>
                </c:pt>
                <c:pt idx="44" formatCode="#,##0.00\ _€">
                  <c:v>230.48</c:v>
                </c:pt>
                <c:pt idx="45" formatCode="#,##0.00\ _€">
                  <c:v>236.72</c:v>
                </c:pt>
                <c:pt idx="46" formatCode="#,##0.00\ _€">
                  <c:v>218.79999999999998</c:v>
                </c:pt>
                <c:pt idx="47" formatCode="#,##0.00\ _€">
                  <c:v>231.95</c:v>
                </c:pt>
                <c:pt idx="48" formatCode="#,##0.00\ _€">
                  <c:v>225.66</c:v>
                </c:pt>
                <c:pt idx="49" formatCode="General">
                  <c:v>237.32999999999998</c:v>
                </c:pt>
                <c:pt idx="50" formatCode="General">
                  <c:v>236.37</c:v>
                </c:pt>
                <c:pt idx="51" formatCode="#,##0.00\ _€">
                  <c:v>228.01</c:v>
                </c:pt>
                <c:pt idx="52" formatCode="#,##0.00\ _€">
                  <c:v>231.26999999999998</c:v>
                </c:pt>
                <c:pt idx="53" formatCode="General">
                  <c:v>233.44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306.81</c:v>
                </c:pt>
                <c:pt idx="1">
                  <c:v>300.27999999999997</c:v>
                </c:pt>
                <c:pt idx="2">
                  <c:v>300.58999999999997</c:v>
                </c:pt>
                <c:pt idx="3">
                  <c:v>301.68</c:v>
                </c:pt>
                <c:pt idx="4">
                  <c:v>308.43</c:v>
                </c:pt>
                <c:pt idx="5">
                  <c:v>346.23</c:v>
                </c:pt>
                <c:pt idx="6">
                  <c:v>302.99</c:v>
                </c:pt>
                <c:pt idx="7">
                  <c:v>305.20999999999998</c:v>
                </c:pt>
                <c:pt idx="8">
                  <c:v>308.96999999999997</c:v>
                </c:pt>
                <c:pt idx="9">
                  <c:v>300</c:v>
                </c:pt>
                <c:pt idx="10">
                  <c:v>304.39</c:v>
                </c:pt>
                <c:pt idx="11">
                  <c:v>308.54000000000002</c:v>
                </c:pt>
                <c:pt idx="12">
                  <c:v>308.32</c:v>
                </c:pt>
                <c:pt idx="13">
                  <c:v>308.49</c:v>
                </c:pt>
                <c:pt idx="14">
                  <c:v>310.62</c:v>
                </c:pt>
                <c:pt idx="15">
                  <c:v>308.05</c:v>
                </c:pt>
                <c:pt idx="16">
                  <c:v>304.81</c:v>
                </c:pt>
                <c:pt idx="17">
                  <c:v>308.42</c:v>
                </c:pt>
                <c:pt idx="18">
                  <c:v>308.64999999999998</c:v>
                </c:pt>
                <c:pt idx="19">
                  <c:v>307.40999999999997</c:v>
                </c:pt>
                <c:pt idx="20">
                  <c:v>311.08</c:v>
                </c:pt>
                <c:pt idx="21">
                  <c:v>308.86</c:v>
                </c:pt>
                <c:pt idx="22">
                  <c:v>304.47000000000003</c:v>
                </c:pt>
                <c:pt idx="23">
                  <c:v>313.27</c:v>
                </c:pt>
                <c:pt idx="24">
                  <c:v>299.61</c:v>
                </c:pt>
                <c:pt idx="25">
                  <c:v>300.24</c:v>
                </c:pt>
                <c:pt idx="26">
                  <c:v>295.82</c:v>
                </c:pt>
                <c:pt idx="27">
                  <c:v>296.89</c:v>
                </c:pt>
                <c:pt idx="28">
                  <c:v>297.64</c:v>
                </c:pt>
                <c:pt idx="29">
                  <c:v>300.40999999999997</c:v>
                </c:pt>
                <c:pt idx="30">
                  <c:v>303.38</c:v>
                </c:pt>
                <c:pt idx="31">
                  <c:v>305.33999999999997</c:v>
                </c:pt>
                <c:pt idx="32">
                  <c:v>277.79000000000002</c:v>
                </c:pt>
                <c:pt idx="33">
                  <c:v>299.54000000000002</c:v>
                </c:pt>
                <c:pt idx="34" formatCode="General">
                  <c:v>307.14999999999998</c:v>
                </c:pt>
                <c:pt idx="35">
                  <c:v>305.39999999999998</c:v>
                </c:pt>
                <c:pt idx="36" formatCode="General">
                  <c:v>305.89000000000004</c:v>
                </c:pt>
                <c:pt idx="37" formatCode="General">
                  <c:v>307.66000000000003</c:v>
                </c:pt>
                <c:pt idx="38" formatCode="General">
                  <c:v>308.04000000000002</c:v>
                </c:pt>
                <c:pt idx="39" formatCode="General">
                  <c:v>314.46000000000004</c:v>
                </c:pt>
                <c:pt idx="40" formatCode="General">
                  <c:v>314.04000000000002</c:v>
                </c:pt>
                <c:pt idx="41" formatCode="General">
                  <c:v>304.26000000000005</c:v>
                </c:pt>
                <c:pt idx="42" formatCode="General">
                  <c:v>308.73</c:v>
                </c:pt>
                <c:pt idx="43" formatCode="General">
                  <c:v>303.75</c:v>
                </c:pt>
                <c:pt idx="44" formatCode="#,##0.00\ _€">
                  <c:v>319.13</c:v>
                </c:pt>
                <c:pt idx="45" formatCode="#,##0.00\ _€">
                  <c:v>304.8</c:v>
                </c:pt>
                <c:pt idx="46" formatCode="#,##0.00\ _€">
                  <c:v>314.13</c:v>
                </c:pt>
                <c:pt idx="47" formatCode="#,##0.00\ _€">
                  <c:v>313.33000000000004</c:v>
                </c:pt>
                <c:pt idx="48" formatCode="#,##0.00\ _€">
                  <c:v>312.12</c:v>
                </c:pt>
                <c:pt idx="49" formatCode="General">
                  <c:v>312.63</c:v>
                </c:pt>
                <c:pt idx="50" formatCode="General">
                  <c:v>313.51000000000005</c:v>
                </c:pt>
                <c:pt idx="51" formatCode="#,##0.00\ _€">
                  <c:v>314.94</c:v>
                </c:pt>
                <c:pt idx="52" formatCode="#,##0.00\ _€">
                  <c:v>313.08000000000004</c:v>
                </c:pt>
                <c:pt idx="53" formatCode="General">
                  <c:v>322.01000000000005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18">
                  <c:v>321.32</c:v>
                </c:pt>
                <c:pt idx="52" formatCode="#,##0.00\ _€">
                  <c:v>331.54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0088"/>
        <c:axId val="438242048"/>
      </c:lineChart>
      <c:catAx>
        <c:axId val="43824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2048"/>
        <c:crosses val="autoZero"/>
        <c:auto val="1"/>
        <c:lblAlgn val="ctr"/>
        <c:lblOffset val="100"/>
        <c:noMultiLvlLbl val="0"/>
      </c:catAx>
      <c:valAx>
        <c:axId val="43824204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5">
                  <c:v>522</c:v>
                </c:pt>
                <c:pt idx="15">
                  <c:v>130</c:v>
                </c:pt>
                <c:pt idx="17">
                  <c:v>341</c:v>
                </c:pt>
                <c:pt idx="18">
                  <c:v>712</c:v>
                </c:pt>
                <c:pt idx="20">
                  <c:v>272</c:v>
                </c:pt>
                <c:pt idx="23">
                  <c:v>332</c:v>
                </c:pt>
                <c:pt idx="24">
                  <c:v>139</c:v>
                </c:pt>
                <c:pt idx="26">
                  <c:v>111</c:v>
                </c:pt>
                <c:pt idx="28">
                  <c:v>478</c:v>
                </c:pt>
                <c:pt idx="30">
                  <c:v>762</c:v>
                </c:pt>
                <c:pt idx="31">
                  <c:v>303</c:v>
                </c:pt>
                <c:pt idx="33">
                  <c:v>59</c:v>
                </c:pt>
                <c:pt idx="34">
                  <c:v>120</c:v>
                </c:pt>
                <c:pt idx="36">
                  <c:v>301</c:v>
                </c:pt>
                <c:pt idx="38">
                  <c:v>172</c:v>
                </c:pt>
                <c:pt idx="39">
                  <c:v>952</c:v>
                </c:pt>
                <c:pt idx="40">
                  <c:v>254</c:v>
                </c:pt>
                <c:pt idx="41">
                  <c:v>247</c:v>
                </c:pt>
                <c:pt idx="42">
                  <c:v>364</c:v>
                </c:pt>
                <c:pt idx="43">
                  <c:v>399</c:v>
                </c:pt>
                <c:pt idx="44">
                  <c:v>634</c:v>
                </c:pt>
                <c:pt idx="45">
                  <c:v>399</c:v>
                </c:pt>
                <c:pt idx="46">
                  <c:v>503</c:v>
                </c:pt>
                <c:pt idx="47">
                  <c:v>115</c:v>
                </c:pt>
                <c:pt idx="48">
                  <c:v>407</c:v>
                </c:pt>
                <c:pt idx="49">
                  <c:v>229</c:v>
                </c:pt>
                <c:pt idx="50">
                  <c:v>193</c:v>
                </c:pt>
                <c:pt idx="51">
                  <c:v>994</c:v>
                </c:pt>
                <c:pt idx="52">
                  <c:v>807</c:v>
                </c:pt>
                <c:pt idx="53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140458</c:v>
                </c:pt>
                <c:pt idx="1">
                  <c:v>142312</c:v>
                </c:pt>
                <c:pt idx="2">
                  <c:v>101111</c:v>
                </c:pt>
                <c:pt idx="3">
                  <c:v>131895</c:v>
                </c:pt>
                <c:pt idx="4">
                  <c:v>111881</c:v>
                </c:pt>
                <c:pt idx="5">
                  <c:v>128318</c:v>
                </c:pt>
                <c:pt idx="6">
                  <c:v>138968</c:v>
                </c:pt>
                <c:pt idx="7">
                  <c:v>118406</c:v>
                </c:pt>
                <c:pt idx="8">
                  <c:v>119280</c:v>
                </c:pt>
                <c:pt idx="9">
                  <c:v>118423</c:v>
                </c:pt>
                <c:pt idx="10">
                  <c:v>128186</c:v>
                </c:pt>
                <c:pt idx="11">
                  <c:v>110306</c:v>
                </c:pt>
                <c:pt idx="12">
                  <c:v>120044</c:v>
                </c:pt>
                <c:pt idx="13">
                  <c:v>120044</c:v>
                </c:pt>
                <c:pt idx="14">
                  <c:v>119594</c:v>
                </c:pt>
                <c:pt idx="15">
                  <c:v>119291</c:v>
                </c:pt>
                <c:pt idx="16">
                  <c:v>123350</c:v>
                </c:pt>
                <c:pt idx="17">
                  <c:v>148332</c:v>
                </c:pt>
                <c:pt idx="18">
                  <c:v>133059</c:v>
                </c:pt>
                <c:pt idx="19">
                  <c:v>124640</c:v>
                </c:pt>
                <c:pt idx="20">
                  <c:v>121767</c:v>
                </c:pt>
                <c:pt idx="21">
                  <c:v>115939</c:v>
                </c:pt>
                <c:pt idx="22">
                  <c:v>120428</c:v>
                </c:pt>
                <c:pt idx="23">
                  <c:v>113300</c:v>
                </c:pt>
                <c:pt idx="24">
                  <c:v>101299</c:v>
                </c:pt>
                <c:pt idx="25">
                  <c:v>108239</c:v>
                </c:pt>
                <c:pt idx="26">
                  <c:v>108624</c:v>
                </c:pt>
                <c:pt idx="27">
                  <c:v>147072</c:v>
                </c:pt>
                <c:pt idx="28">
                  <c:v>129752</c:v>
                </c:pt>
                <c:pt idx="29">
                  <c:v>169938</c:v>
                </c:pt>
                <c:pt idx="30">
                  <c:v>152825</c:v>
                </c:pt>
                <c:pt idx="31">
                  <c:v>139869</c:v>
                </c:pt>
                <c:pt idx="32">
                  <c:v>114077</c:v>
                </c:pt>
                <c:pt idx="33">
                  <c:v>128133</c:v>
                </c:pt>
                <c:pt idx="34">
                  <c:v>140095</c:v>
                </c:pt>
                <c:pt idx="35">
                  <c:v>140138</c:v>
                </c:pt>
                <c:pt idx="36">
                  <c:v>136340</c:v>
                </c:pt>
                <c:pt idx="37">
                  <c:v>122845</c:v>
                </c:pt>
                <c:pt idx="38">
                  <c:v>122134</c:v>
                </c:pt>
                <c:pt idx="39">
                  <c:v>122964</c:v>
                </c:pt>
                <c:pt idx="40">
                  <c:v>111944</c:v>
                </c:pt>
                <c:pt idx="41">
                  <c:v>137143</c:v>
                </c:pt>
                <c:pt idx="42">
                  <c:v>129645</c:v>
                </c:pt>
                <c:pt idx="43">
                  <c:v>137808</c:v>
                </c:pt>
                <c:pt idx="44">
                  <c:v>146128</c:v>
                </c:pt>
                <c:pt idx="45">
                  <c:v>141365</c:v>
                </c:pt>
                <c:pt idx="46">
                  <c:v>101810</c:v>
                </c:pt>
                <c:pt idx="47">
                  <c:v>134747</c:v>
                </c:pt>
                <c:pt idx="48">
                  <c:v>141911</c:v>
                </c:pt>
                <c:pt idx="49">
                  <c:v>143726</c:v>
                </c:pt>
                <c:pt idx="50">
                  <c:v>115096</c:v>
                </c:pt>
                <c:pt idx="51">
                  <c:v>109057</c:v>
                </c:pt>
                <c:pt idx="52">
                  <c:v>141917</c:v>
                </c:pt>
                <c:pt idx="53">
                  <c:v>125436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7414</c:v>
                </c:pt>
                <c:pt idx="1">
                  <c:v>11578</c:v>
                </c:pt>
                <c:pt idx="2">
                  <c:v>5972</c:v>
                </c:pt>
                <c:pt idx="3">
                  <c:v>7084</c:v>
                </c:pt>
                <c:pt idx="4">
                  <c:v>8073</c:v>
                </c:pt>
                <c:pt idx="5">
                  <c:v>9912</c:v>
                </c:pt>
                <c:pt idx="6">
                  <c:v>14377</c:v>
                </c:pt>
                <c:pt idx="7">
                  <c:v>7979</c:v>
                </c:pt>
                <c:pt idx="8">
                  <c:v>11364</c:v>
                </c:pt>
                <c:pt idx="9">
                  <c:v>11038</c:v>
                </c:pt>
                <c:pt idx="10">
                  <c:v>7755</c:v>
                </c:pt>
                <c:pt idx="11">
                  <c:v>12741</c:v>
                </c:pt>
                <c:pt idx="12">
                  <c:v>14411</c:v>
                </c:pt>
                <c:pt idx="13">
                  <c:v>14411</c:v>
                </c:pt>
                <c:pt idx="14">
                  <c:v>8124</c:v>
                </c:pt>
                <c:pt idx="15">
                  <c:v>10449</c:v>
                </c:pt>
                <c:pt idx="16">
                  <c:v>6350</c:v>
                </c:pt>
                <c:pt idx="17">
                  <c:v>11444</c:v>
                </c:pt>
                <c:pt idx="18">
                  <c:v>11826</c:v>
                </c:pt>
                <c:pt idx="19">
                  <c:v>7306</c:v>
                </c:pt>
                <c:pt idx="20">
                  <c:v>11614</c:v>
                </c:pt>
                <c:pt idx="21">
                  <c:v>8534</c:v>
                </c:pt>
                <c:pt idx="22">
                  <c:v>4677</c:v>
                </c:pt>
                <c:pt idx="23">
                  <c:v>4713</c:v>
                </c:pt>
                <c:pt idx="24">
                  <c:v>7553</c:v>
                </c:pt>
                <c:pt idx="25">
                  <c:v>5918</c:v>
                </c:pt>
                <c:pt idx="26">
                  <c:v>9686</c:v>
                </c:pt>
                <c:pt idx="27">
                  <c:v>8175</c:v>
                </c:pt>
                <c:pt idx="28">
                  <c:v>12377</c:v>
                </c:pt>
                <c:pt idx="29">
                  <c:v>9670</c:v>
                </c:pt>
                <c:pt idx="30">
                  <c:v>7578</c:v>
                </c:pt>
                <c:pt idx="31">
                  <c:v>8024</c:v>
                </c:pt>
                <c:pt idx="32">
                  <c:v>8691</c:v>
                </c:pt>
                <c:pt idx="33">
                  <c:v>5151</c:v>
                </c:pt>
                <c:pt idx="34">
                  <c:v>8655</c:v>
                </c:pt>
                <c:pt idx="35">
                  <c:v>7309</c:v>
                </c:pt>
                <c:pt idx="36">
                  <c:v>5293</c:v>
                </c:pt>
                <c:pt idx="37">
                  <c:v>5984</c:v>
                </c:pt>
                <c:pt idx="38">
                  <c:v>5705</c:v>
                </c:pt>
                <c:pt idx="39">
                  <c:v>6605</c:v>
                </c:pt>
                <c:pt idx="40">
                  <c:v>3362</c:v>
                </c:pt>
                <c:pt idx="41">
                  <c:v>8537</c:v>
                </c:pt>
                <c:pt idx="42">
                  <c:v>8152</c:v>
                </c:pt>
                <c:pt idx="43">
                  <c:v>8314</c:v>
                </c:pt>
                <c:pt idx="44">
                  <c:v>7930</c:v>
                </c:pt>
                <c:pt idx="45">
                  <c:v>10856</c:v>
                </c:pt>
                <c:pt idx="46">
                  <c:v>4655</c:v>
                </c:pt>
                <c:pt idx="47">
                  <c:v>5533</c:v>
                </c:pt>
                <c:pt idx="48">
                  <c:v>11704</c:v>
                </c:pt>
                <c:pt idx="49">
                  <c:v>12088</c:v>
                </c:pt>
                <c:pt idx="50">
                  <c:v>7270</c:v>
                </c:pt>
                <c:pt idx="51">
                  <c:v>9320</c:v>
                </c:pt>
                <c:pt idx="52">
                  <c:v>12277</c:v>
                </c:pt>
                <c:pt idx="53">
                  <c:v>11988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20">
                  <c:v>311</c:v>
                </c:pt>
                <c:pt idx="21">
                  <c:v>1790</c:v>
                </c:pt>
                <c:pt idx="23">
                  <c:v>392</c:v>
                </c:pt>
                <c:pt idx="28">
                  <c:v>338</c:v>
                </c:pt>
                <c:pt idx="30">
                  <c:v>362</c:v>
                </c:pt>
                <c:pt idx="31">
                  <c:v>366</c:v>
                </c:pt>
                <c:pt idx="34">
                  <c:v>641</c:v>
                </c:pt>
                <c:pt idx="39">
                  <c:v>0</c:v>
                </c:pt>
                <c:pt idx="40">
                  <c:v>0</c:v>
                </c:pt>
                <c:pt idx="41">
                  <c:v>427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792</c:v>
                </c:pt>
                <c:pt idx="46">
                  <c:v>1793</c:v>
                </c:pt>
                <c:pt idx="47">
                  <c:v>950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33519</c:v>
                </c:pt>
                <c:pt idx="1">
                  <c:v>58259</c:v>
                </c:pt>
                <c:pt idx="2">
                  <c:v>27715</c:v>
                </c:pt>
                <c:pt idx="3">
                  <c:v>39817</c:v>
                </c:pt>
                <c:pt idx="4">
                  <c:v>44317</c:v>
                </c:pt>
                <c:pt idx="5">
                  <c:v>31477</c:v>
                </c:pt>
                <c:pt idx="6">
                  <c:v>45506</c:v>
                </c:pt>
                <c:pt idx="7">
                  <c:v>36063</c:v>
                </c:pt>
                <c:pt idx="8">
                  <c:v>38956</c:v>
                </c:pt>
                <c:pt idx="9">
                  <c:v>40577</c:v>
                </c:pt>
                <c:pt idx="10">
                  <c:v>46790</c:v>
                </c:pt>
                <c:pt idx="11">
                  <c:v>38020</c:v>
                </c:pt>
                <c:pt idx="12">
                  <c:v>47106</c:v>
                </c:pt>
                <c:pt idx="13">
                  <c:v>47106</c:v>
                </c:pt>
                <c:pt idx="14">
                  <c:v>34401</c:v>
                </c:pt>
                <c:pt idx="15">
                  <c:v>50185</c:v>
                </c:pt>
                <c:pt idx="16">
                  <c:v>34610</c:v>
                </c:pt>
                <c:pt idx="17">
                  <c:v>44711</c:v>
                </c:pt>
                <c:pt idx="18">
                  <c:v>38608</c:v>
                </c:pt>
                <c:pt idx="19">
                  <c:v>46142</c:v>
                </c:pt>
                <c:pt idx="20">
                  <c:v>55131</c:v>
                </c:pt>
                <c:pt idx="21">
                  <c:v>46596</c:v>
                </c:pt>
                <c:pt idx="22">
                  <c:v>41648</c:v>
                </c:pt>
                <c:pt idx="23">
                  <c:v>25470</c:v>
                </c:pt>
                <c:pt idx="24">
                  <c:v>40679</c:v>
                </c:pt>
                <c:pt idx="25">
                  <c:v>65786</c:v>
                </c:pt>
                <c:pt idx="26">
                  <c:v>63577</c:v>
                </c:pt>
                <c:pt idx="27">
                  <c:v>43259</c:v>
                </c:pt>
                <c:pt idx="28">
                  <c:v>48017</c:v>
                </c:pt>
                <c:pt idx="29">
                  <c:v>50489</c:v>
                </c:pt>
                <c:pt idx="30">
                  <c:v>47720</c:v>
                </c:pt>
                <c:pt idx="31">
                  <c:v>26862</c:v>
                </c:pt>
                <c:pt idx="32">
                  <c:v>24789</c:v>
                </c:pt>
                <c:pt idx="33">
                  <c:v>47802</c:v>
                </c:pt>
                <c:pt idx="34">
                  <c:v>34975</c:v>
                </c:pt>
                <c:pt idx="35">
                  <c:v>52683</c:v>
                </c:pt>
                <c:pt idx="36">
                  <c:v>48286</c:v>
                </c:pt>
                <c:pt idx="37">
                  <c:v>43902</c:v>
                </c:pt>
                <c:pt idx="38">
                  <c:v>42608</c:v>
                </c:pt>
                <c:pt idx="39">
                  <c:v>56168</c:v>
                </c:pt>
                <c:pt idx="40">
                  <c:v>49209</c:v>
                </c:pt>
                <c:pt idx="41">
                  <c:v>42616</c:v>
                </c:pt>
                <c:pt idx="42">
                  <c:v>54460</c:v>
                </c:pt>
                <c:pt idx="43">
                  <c:v>54929</c:v>
                </c:pt>
                <c:pt idx="44">
                  <c:v>39221</c:v>
                </c:pt>
                <c:pt idx="45">
                  <c:v>39608</c:v>
                </c:pt>
                <c:pt idx="46">
                  <c:v>42225</c:v>
                </c:pt>
                <c:pt idx="47">
                  <c:v>41089</c:v>
                </c:pt>
                <c:pt idx="48">
                  <c:v>59380</c:v>
                </c:pt>
                <c:pt idx="49">
                  <c:v>38414</c:v>
                </c:pt>
                <c:pt idx="50">
                  <c:v>47808</c:v>
                </c:pt>
                <c:pt idx="51">
                  <c:v>45615</c:v>
                </c:pt>
                <c:pt idx="52">
                  <c:v>38828</c:v>
                </c:pt>
                <c:pt idx="53">
                  <c:v>51793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41660</c:v>
                </c:pt>
                <c:pt idx="1">
                  <c:v>44647</c:v>
                </c:pt>
                <c:pt idx="2">
                  <c:v>41514</c:v>
                </c:pt>
                <c:pt idx="3">
                  <c:v>44887</c:v>
                </c:pt>
                <c:pt idx="4">
                  <c:v>44902</c:v>
                </c:pt>
                <c:pt idx="5">
                  <c:v>52947</c:v>
                </c:pt>
                <c:pt idx="6">
                  <c:v>48982</c:v>
                </c:pt>
                <c:pt idx="7">
                  <c:v>42405</c:v>
                </c:pt>
                <c:pt idx="8">
                  <c:v>59096</c:v>
                </c:pt>
                <c:pt idx="9">
                  <c:v>41415</c:v>
                </c:pt>
                <c:pt idx="10">
                  <c:v>59347</c:v>
                </c:pt>
                <c:pt idx="11">
                  <c:v>49702</c:v>
                </c:pt>
                <c:pt idx="12">
                  <c:v>51846</c:v>
                </c:pt>
                <c:pt idx="13">
                  <c:v>51846</c:v>
                </c:pt>
                <c:pt idx="14">
                  <c:v>56720</c:v>
                </c:pt>
                <c:pt idx="15">
                  <c:v>51804</c:v>
                </c:pt>
                <c:pt idx="16">
                  <c:v>46640</c:v>
                </c:pt>
                <c:pt idx="17">
                  <c:v>54932</c:v>
                </c:pt>
                <c:pt idx="18">
                  <c:v>48953</c:v>
                </c:pt>
                <c:pt idx="19">
                  <c:v>48270</c:v>
                </c:pt>
                <c:pt idx="20">
                  <c:v>39848</c:v>
                </c:pt>
                <c:pt idx="21">
                  <c:v>47751</c:v>
                </c:pt>
                <c:pt idx="22">
                  <c:v>40180</c:v>
                </c:pt>
                <c:pt idx="23">
                  <c:v>28949</c:v>
                </c:pt>
                <c:pt idx="24">
                  <c:v>20682</c:v>
                </c:pt>
                <c:pt idx="25">
                  <c:v>30849</c:v>
                </c:pt>
                <c:pt idx="26">
                  <c:v>44760</c:v>
                </c:pt>
                <c:pt idx="27">
                  <c:v>44339</c:v>
                </c:pt>
                <c:pt idx="28">
                  <c:v>43426</c:v>
                </c:pt>
                <c:pt idx="29">
                  <c:v>43066</c:v>
                </c:pt>
                <c:pt idx="30">
                  <c:v>45466</c:v>
                </c:pt>
                <c:pt idx="31">
                  <c:v>24259</c:v>
                </c:pt>
                <c:pt idx="32">
                  <c:v>27994</c:v>
                </c:pt>
                <c:pt idx="33">
                  <c:v>37322</c:v>
                </c:pt>
                <c:pt idx="34">
                  <c:v>42587</c:v>
                </c:pt>
                <c:pt idx="35">
                  <c:v>38491</c:v>
                </c:pt>
                <c:pt idx="36">
                  <c:v>41678</c:v>
                </c:pt>
                <c:pt idx="37">
                  <c:v>35222</c:v>
                </c:pt>
                <c:pt idx="38">
                  <c:v>45420</c:v>
                </c:pt>
                <c:pt idx="39">
                  <c:v>48468</c:v>
                </c:pt>
                <c:pt idx="40">
                  <c:v>36963</c:v>
                </c:pt>
                <c:pt idx="41">
                  <c:v>33477</c:v>
                </c:pt>
                <c:pt idx="42">
                  <c:v>42334</c:v>
                </c:pt>
                <c:pt idx="43">
                  <c:v>42046</c:v>
                </c:pt>
                <c:pt idx="44">
                  <c:v>39912</c:v>
                </c:pt>
                <c:pt idx="45">
                  <c:v>40763</c:v>
                </c:pt>
                <c:pt idx="46">
                  <c:v>31219</c:v>
                </c:pt>
                <c:pt idx="47">
                  <c:v>44112</c:v>
                </c:pt>
                <c:pt idx="48">
                  <c:v>61398</c:v>
                </c:pt>
                <c:pt idx="49">
                  <c:v>52327</c:v>
                </c:pt>
                <c:pt idx="50">
                  <c:v>42709</c:v>
                </c:pt>
                <c:pt idx="51">
                  <c:v>54388</c:v>
                </c:pt>
                <c:pt idx="52">
                  <c:v>47265</c:v>
                </c:pt>
                <c:pt idx="53">
                  <c:v>43468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5053</c:v>
                </c:pt>
                <c:pt idx="1">
                  <c:v>5432</c:v>
                </c:pt>
                <c:pt idx="2">
                  <c:v>6651</c:v>
                </c:pt>
                <c:pt idx="3">
                  <c:v>6934</c:v>
                </c:pt>
                <c:pt idx="4">
                  <c:v>8174</c:v>
                </c:pt>
                <c:pt idx="5">
                  <c:v>10713</c:v>
                </c:pt>
                <c:pt idx="7">
                  <c:v>7949</c:v>
                </c:pt>
                <c:pt idx="10">
                  <c:v>5600</c:v>
                </c:pt>
                <c:pt idx="12">
                  <c:v>5702</c:v>
                </c:pt>
                <c:pt idx="13">
                  <c:v>7248</c:v>
                </c:pt>
                <c:pt idx="14">
                  <c:v>5527</c:v>
                </c:pt>
                <c:pt idx="15">
                  <c:v>7589</c:v>
                </c:pt>
                <c:pt idx="16">
                  <c:v>6657</c:v>
                </c:pt>
                <c:pt idx="17">
                  <c:v>7196</c:v>
                </c:pt>
                <c:pt idx="18">
                  <c:v>4813</c:v>
                </c:pt>
                <c:pt idx="19">
                  <c:v>5886</c:v>
                </c:pt>
                <c:pt idx="20">
                  <c:v>6222</c:v>
                </c:pt>
                <c:pt idx="21">
                  <c:v>6629</c:v>
                </c:pt>
                <c:pt idx="22">
                  <c:v>4265</c:v>
                </c:pt>
                <c:pt idx="23">
                  <c:v>4860</c:v>
                </c:pt>
                <c:pt idx="24">
                  <c:v>6459</c:v>
                </c:pt>
                <c:pt idx="25">
                  <c:v>5716</c:v>
                </c:pt>
                <c:pt idx="26">
                  <c:v>5508</c:v>
                </c:pt>
                <c:pt idx="27">
                  <c:v>5654</c:v>
                </c:pt>
                <c:pt idx="28">
                  <c:v>4729</c:v>
                </c:pt>
                <c:pt idx="29">
                  <c:v>7909</c:v>
                </c:pt>
                <c:pt idx="30">
                  <c:v>7589</c:v>
                </c:pt>
                <c:pt idx="31">
                  <c:v>6443</c:v>
                </c:pt>
                <c:pt idx="32">
                  <c:v>6157</c:v>
                </c:pt>
                <c:pt idx="33">
                  <c:v>4317</c:v>
                </c:pt>
                <c:pt idx="34">
                  <c:v>6816</c:v>
                </c:pt>
                <c:pt idx="35">
                  <c:v>7091</c:v>
                </c:pt>
                <c:pt idx="36">
                  <c:v>6720</c:v>
                </c:pt>
                <c:pt idx="37">
                  <c:v>7021</c:v>
                </c:pt>
                <c:pt idx="38">
                  <c:v>7254</c:v>
                </c:pt>
                <c:pt idx="39">
                  <c:v>9617</c:v>
                </c:pt>
                <c:pt idx="40">
                  <c:v>7110</c:v>
                </c:pt>
                <c:pt idx="41">
                  <c:v>7943</c:v>
                </c:pt>
                <c:pt idx="42">
                  <c:v>7473</c:v>
                </c:pt>
                <c:pt idx="43">
                  <c:v>8755</c:v>
                </c:pt>
                <c:pt idx="44">
                  <c:v>7591</c:v>
                </c:pt>
                <c:pt idx="45">
                  <c:v>9051</c:v>
                </c:pt>
                <c:pt idx="46">
                  <c:v>6446</c:v>
                </c:pt>
                <c:pt idx="47">
                  <c:v>9982</c:v>
                </c:pt>
                <c:pt idx="48">
                  <c:v>7302</c:v>
                </c:pt>
                <c:pt idx="49">
                  <c:v>7322</c:v>
                </c:pt>
                <c:pt idx="50">
                  <c:v>7453</c:v>
                </c:pt>
                <c:pt idx="51">
                  <c:v>9387</c:v>
                </c:pt>
                <c:pt idx="52">
                  <c:v>7704</c:v>
                </c:pt>
                <c:pt idx="53">
                  <c:v>7380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0480"/>
        <c:axId val="438238128"/>
      </c:lineChart>
      <c:catAx>
        <c:axId val="43824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38128"/>
        <c:crosses val="autoZero"/>
        <c:auto val="1"/>
        <c:lblAlgn val="ctr"/>
        <c:lblOffset val="100"/>
        <c:noMultiLvlLbl val="0"/>
      </c:catAx>
      <c:valAx>
        <c:axId val="438238128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R3'!$C$84:$V$84</c:f>
              <c:numCache>
                <c:formatCode>0.00</c:formatCode>
                <c:ptCount val="20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R3'!$C$85:$V$85</c:f>
              <c:numCache>
                <c:formatCode>0.00</c:formatCode>
                <c:ptCount val="20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R3'!$C$86:$V$86</c:f>
              <c:numCache>
                <c:formatCode>0.00</c:formatCode>
                <c:ptCount val="20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R3'!$C$87:$V$87</c:f>
              <c:numCache>
                <c:formatCode>0.00</c:formatCode>
                <c:ptCount val="20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R3'!$C$88:$V$88</c:f>
              <c:numCache>
                <c:formatCode>0.00</c:formatCode>
                <c:ptCount val="20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1656"/>
        <c:axId val="438234600"/>
      </c:lineChart>
      <c:catAx>
        <c:axId val="43824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34600"/>
        <c:crosses val="autoZero"/>
        <c:auto val="1"/>
        <c:lblAlgn val="ctr"/>
        <c:lblOffset val="100"/>
        <c:noMultiLvlLbl val="0"/>
      </c:catAx>
      <c:valAx>
        <c:axId val="43823460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2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2</xdr:row>
      <xdr:rowOff>152399</xdr:rowOff>
    </xdr:from>
    <xdr:to>
      <xdr:col>25</xdr:col>
      <xdr:colOff>38100</xdr:colOff>
      <xdr:row>23</xdr:row>
      <xdr:rowOff>180974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15" t="s">
        <v>0</v>
      </c>
      <c r="B1" s="216"/>
    </row>
    <row r="2" spans="1:2" ht="25.5" x14ac:dyDescent="0.25">
      <c r="A2" s="217" t="s">
        <v>1</v>
      </c>
      <c r="B2" s="29" t="s">
        <v>10</v>
      </c>
    </row>
    <row r="3" spans="1:2" x14ac:dyDescent="0.25">
      <c r="A3" s="218" t="s">
        <v>2</v>
      </c>
      <c r="B3" s="216"/>
    </row>
    <row r="4" spans="1:2" x14ac:dyDescent="0.25">
      <c r="A4" s="218" t="s">
        <v>3</v>
      </c>
      <c r="B4" s="216"/>
    </row>
    <row r="5" spans="1:2" x14ac:dyDescent="0.25">
      <c r="A5" s="218" t="s">
        <v>4</v>
      </c>
      <c r="B5" s="216"/>
    </row>
    <row r="6" spans="1:2" x14ac:dyDescent="0.25">
      <c r="A6" s="219" t="s">
        <v>5</v>
      </c>
      <c r="B6" s="216"/>
    </row>
    <row r="7" spans="1:2" x14ac:dyDescent="0.25">
      <c r="A7" s="216"/>
      <c r="B7" s="216"/>
    </row>
    <row r="8" spans="1:2" x14ac:dyDescent="0.25">
      <c r="A8" s="220" t="s">
        <v>6</v>
      </c>
      <c r="B8" s="216"/>
    </row>
    <row r="9" spans="1:2" x14ac:dyDescent="0.25">
      <c r="A9" s="220" t="s">
        <v>7</v>
      </c>
      <c r="B9" s="216"/>
    </row>
    <row r="10" spans="1:2" x14ac:dyDescent="0.25">
      <c r="A10" s="220" t="s">
        <v>8</v>
      </c>
      <c r="B10" s="216"/>
    </row>
    <row r="11" spans="1:2" x14ac:dyDescent="0.25">
      <c r="A11" s="216"/>
      <c r="B11" s="216"/>
    </row>
    <row r="12" spans="1:2" x14ac:dyDescent="0.25">
      <c r="A12" s="216"/>
      <c r="B12" s="216"/>
    </row>
    <row r="13" spans="1:2" x14ac:dyDescent="0.25">
      <c r="A13" s="229" t="s">
        <v>184</v>
      </c>
      <c r="B13" s="216"/>
    </row>
    <row r="14" spans="1:2" ht="25.5" x14ac:dyDescent="0.25">
      <c r="A14" s="220" t="s">
        <v>187</v>
      </c>
      <c r="B14" s="217" t="s">
        <v>149</v>
      </c>
    </row>
    <row r="15" spans="1:2" x14ac:dyDescent="0.25">
      <c r="A15" s="216"/>
      <c r="B15" s="217" t="s">
        <v>142</v>
      </c>
    </row>
    <row r="16" spans="1:2" x14ac:dyDescent="0.25">
      <c r="A16" s="216"/>
      <c r="B16" s="216"/>
    </row>
    <row r="17" spans="1:2" x14ac:dyDescent="0.25">
      <c r="A17" s="216"/>
      <c r="B17" s="216"/>
    </row>
    <row r="18" spans="1:2" x14ac:dyDescent="0.25">
      <c r="A18" s="216"/>
      <c r="B18" s="217" t="s">
        <v>9</v>
      </c>
    </row>
    <row r="19" spans="1:2" x14ac:dyDescent="0.25">
      <c r="A19" s="216"/>
      <c r="B19" s="216"/>
    </row>
    <row r="20" spans="1:2" x14ac:dyDescent="0.25">
      <c r="A20" s="216"/>
      <c r="B20" s="2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workbookViewId="0">
      <selection activeCell="R25" sqref="R25"/>
    </sheetView>
  </sheetViews>
  <sheetFormatPr defaultRowHeight="15" x14ac:dyDescent="0.25"/>
  <cols>
    <col min="1" max="1" width="9.140625" style="93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180</v>
      </c>
      <c r="E2" t="str">
        <f>'OSNOVNO POROČILO'!A13</f>
        <v>21. teden (24.05.2021 - 30.05.2021)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81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234" t="s">
        <v>16</v>
      </c>
      <c r="H5" s="16" t="s">
        <v>17</v>
      </c>
      <c r="I5" s="16" t="s">
        <v>18</v>
      </c>
      <c r="J5" s="20" t="s">
        <v>19</v>
      </c>
      <c r="M5" s="67"/>
      <c r="N5" s="68"/>
      <c r="O5" s="82"/>
    </row>
    <row r="6" spans="2:15" x14ac:dyDescent="0.25">
      <c r="B6" s="3" t="s">
        <v>21</v>
      </c>
      <c r="C6" s="4" t="s">
        <v>20</v>
      </c>
      <c r="D6" s="126" t="s">
        <v>143</v>
      </c>
      <c r="E6" s="126">
        <v>44</v>
      </c>
      <c r="F6" s="127"/>
      <c r="G6" s="130" t="s">
        <v>143</v>
      </c>
      <c r="H6" s="127"/>
      <c r="I6" s="126" t="s">
        <v>143</v>
      </c>
      <c r="J6" s="129"/>
      <c r="M6" s="69" t="s">
        <v>13</v>
      </c>
      <c r="N6" s="205" t="s">
        <v>21</v>
      </c>
      <c r="O6" s="206" t="s">
        <v>143</v>
      </c>
    </row>
    <row r="7" spans="2:15" x14ac:dyDescent="0.25">
      <c r="B7" s="2" t="s">
        <v>21</v>
      </c>
      <c r="C7" s="5" t="s">
        <v>22</v>
      </c>
      <c r="D7" s="130" t="s">
        <v>143</v>
      </c>
      <c r="E7" s="130">
        <v>18007</v>
      </c>
      <c r="F7" s="131"/>
      <c r="G7" s="130" t="s">
        <v>143</v>
      </c>
      <c r="H7" s="132"/>
      <c r="I7" s="130" t="s">
        <v>143</v>
      </c>
      <c r="J7" s="133"/>
      <c r="M7" s="24" t="s">
        <v>13</v>
      </c>
      <c r="N7" s="92" t="s">
        <v>24</v>
      </c>
      <c r="O7" s="207" t="s">
        <v>143</v>
      </c>
    </row>
    <row r="8" spans="2:15" ht="15.75" thickBot="1" x14ac:dyDescent="0.3">
      <c r="B8" s="19" t="s">
        <v>21</v>
      </c>
      <c r="C8" s="6" t="s">
        <v>23</v>
      </c>
      <c r="D8" s="134" t="s">
        <v>143</v>
      </c>
      <c r="E8" s="134">
        <v>331.58000000000004</v>
      </c>
      <c r="F8" s="135"/>
      <c r="G8" s="235" t="s">
        <v>143</v>
      </c>
      <c r="H8" s="135"/>
      <c r="I8" s="134" t="s">
        <v>143</v>
      </c>
      <c r="J8" s="136"/>
      <c r="M8" s="24" t="s">
        <v>13</v>
      </c>
      <c r="N8" s="92" t="s">
        <v>27</v>
      </c>
      <c r="O8" s="207">
        <v>285.99</v>
      </c>
    </row>
    <row r="9" spans="2:15" ht="15.75" thickBot="1" x14ac:dyDescent="0.3">
      <c r="B9" s="3" t="s">
        <v>24</v>
      </c>
      <c r="C9" s="4" t="s">
        <v>20</v>
      </c>
      <c r="D9" s="134" t="s">
        <v>143</v>
      </c>
      <c r="E9" s="126">
        <v>56</v>
      </c>
      <c r="F9" s="127"/>
      <c r="G9" s="236" t="s">
        <v>143</v>
      </c>
      <c r="H9" s="127"/>
      <c r="I9" s="126">
        <v>16</v>
      </c>
      <c r="J9" s="129"/>
      <c r="M9" s="24" t="s">
        <v>13</v>
      </c>
      <c r="N9" s="92" t="s">
        <v>28</v>
      </c>
      <c r="O9" s="207" t="s">
        <v>143</v>
      </c>
    </row>
    <row r="10" spans="2:15" ht="15.75" thickBot="1" x14ac:dyDescent="0.3">
      <c r="B10" s="2" t="s">
        <v>24</v>
      </c>
      <c r="C10" s="5" t="s">
        <v>22</v>
      </c>
      <c r="D10" s="134" t="s">
        <v>143</v>
      </c>
      <c r="E10" s="130">
        <v>24573</v>
      </c>
      <c r="F10" s="131"/>
      <c r="G10" s="130" t="s">
        <v>143</v>
      </c>
      <c r="H10" s="131"/>
      <c r="I10" s="130">
        <v>5464</v>
      </c>
      <c r="J10" s="133"/>
      <c r="M10" s="24" t="s">
        <v>13</v>
      </c>
      <c r="N10" s="92" t="s">
        <v>31</v>
      </c>
      <c r="O10" s="207">
        <v>401.71000000000004</v>
      </c>
    </row>
    <row r="11" spans="2:15" ht="15.75" thickBot="1" x14ac:dyDescent="0.3">
      <c r="B11" s="19" t="s">
        <v>24</v>
      </c>
      <c r="C11" s="8" t="s">
        <v>23</v>
      </c>
      <c r="D11" s="134" t="s">
        <v>143</v>
      </c>
      <c r="E11" s="137">
        <v>334.75</v>
      </c>
      <c r="F11" s="135"/>
      <c r="G11" s="235" t="s">
        <v>143</v>
      </c>
      <c r="H11" s="135"/>
      <c r="I11" s="137">
        <v>315.61</v>
      </c>
      <c r="J11" s="136"/>
      <c r="M11" s="24" t="s">
        <v>13</v>
      </c>
      <c r="N11" s="92" t="s">
        <v>32</v>
      </c>
      <c r="O11" s="207" t="s">
        <v>143</v>
      </c>
    </row>
    <row r="12" spans="2:15" x14ac:dyDescent="0.25">
      <c r="B12" s="3" t="s">
        <v>25</v>
      </c>
      <c r="C12" s="4" t="s">
        <v>20</v>
      </c>
      <c r="D12" s="138"/>
      <c r="E12" s="127"/>
      <c r="F12" s="139"/>
      <c r="G12" s="233" t="s">
        <v>143</v>
      </c>
      <c r="H12" s="138"/>
      <c r="I12" s="164">
        <v>8</v>
      </c>
      <c r="J12" s="141"/>
      <c r="M12" s="24" t="s">
        <v>14</v>
      </c>
      <c r="N12" s="92" t="s">
        <v>21</v>
      </c>
      <c r="O12" s="207">
        <v>331.58000000000004</v>
      </c>
    </row>
    <row r="13" spans="2:15" x14ac:dyDescent="0.25">
      <c r="B13" s="2" t="s">
        <v>25</v>
      </c>
      <c r="C13" s="5" t="s">
        <v>22</v>
      </c>
      <c r="D13" s="142"/>
      <c r="E13" s="132"/>
      <c r="F13" s="143"/>
      <c r="G13" s="130" t="s">
        <v>143</v>
      </c>
      <c r="H13" s="144"/>
      <c r="I13" s="130">
        <v>3240</v>
      </c>
      <c r="J13" s="146"/>
      <c r="M13" s="24" t="s">
        <v>14</v>
      </c>
      <c r="N13" s="92" t="s">
        <v>24</v>
      </c>
      <c r="O13" s="207">
        <v>334.75</v>
      </c>
    </row>
    <row r="14" spans="2:15" ht="15.75" thickBot="1" x14ac:dyDescent="0.3">
      <c r="B14" s="2" t="s">
        <v>25</v>
      </c>
      <c r="C14" s="6" t="s">
        <v>23</v>
      </c>
      <c r="D14" s="147"/>
      <c r="E14" s="148"/>
      <c r="F14" s="149"/>
      <c r="G14" s="130" t="s">
        <v>143</v>
      </c>
      <c r="H14" s="150"/>
      <c r="I14" s="158">
        <v>338.47</v>
      </c>
      <c r="J14" s="151"/>
      <c r="M14" s="24" t="s">
        <v>14</v>
      </c>
      <c r="N14" s="92" t="s">
        <v>27</v>
      </c>
      <c r="O14" s="207">
        <v>326.47000000000003</v>
      </c>
    </row>
    <row r="15" spans="2:15" x14ac:dyDescent="0.25">
      <c r="B15" s="3" t="s">
        <v>26</v>
      </c>
      <c r="C15" s="4" t="s">
        <v>20</v>
      </c>
      <c r="D15" s="138"/>
      <c r="E15" s="127"/>
      <c r="F15" s="152"/>
      <c r="G15" s="138"/>
      <c r="H15" s="138"/>
      <c r="I15" s="132"/>
      <c r="J15" s="126">
        <v>5</v>
      </c>
      <c r="M15" s="24" t="s">
        <v>14</v>
      </c>
      <c r="N15" s="92" t="s">
        <v>28</v>
      </c>
      <c r="O15" s="207">
        <v>330.65000000000003</v>
      </c>
    </row>
    <row r="16" spans="2:15" x14ac:dyDescent="0.25">
      <c r="B16" s="2" t="s">
        <v>26</v>
      </c>
      <c r="C16" s="5" t="s">
        <v>22</v>
      </c>
      <c r="D16" s="153"/>
      <c r="E16" s="132"/>
      <c r="F16" s="154"/>
      <c r="G16" s="142"/>
      <c r="H16" s="153"/>
      <c r="I16" s="131"/>
      <c r="J16" s="130">
        <v>417</v>
      </c>
      <c r="M16" s="24" t="s">
        <v>14</v>
      </c>
      <c r="N16" s="92" t="s">
        <v>31</v>
      </c>
      <c r="O16" s="120">
        <v>302.87</v>
      </c>
    </row>
    <row r="17" spans="2:15" ht="15.75" thickBot="1" x14ac:dyDescent="0.3">
      <c r="B17" s="19" t="s">
        <v>26</v>
      </c>
      <c r="C17" s="8" t="s">
        <v>23</v>
      </c>
      <c r="D17" s="150"/>
      <c r="E17" s="135"/>
      <c r="F17" s="155"/>
      <c r="G17" s="156"/>
      <c r="H17" s="150"/>
      <c r="I17" s="135"/>
      <c r="J17" s="134">
        <v>405.76000000000005</v>
      </c>
      <c r="M17" s="24" t="s">
        <v>14</v>
      </c>
      <c r="N17" s="92" t="s">
        <v>32</v>
      </c>
      <c r="O17" s="207">
        <v>314.55</v>
      </c>
    </row>
    <row r="18" spans="2:15" x14ac:dyDescent="0.25">
      <c r="B18" s="3" t="s">
        <v>27</v>
      </c>
      <c r="C18" s="4" t="s">
        <v>20</v>
      </c>
      <c r="D18" s="126">
        <v>5</v>
      </c>
      <c r="E18" s="157">
        <v>92</v>
      </c>
      <c r="F18" s="138"/>
      <c r="G18" s="138"/>
      <c r="H18" s="127"/>
      <c r="I18" s="126">
        <v>15</v>
      </c>
      <c r="J18" s="126">
        <v>17</v>
      </c>
      <c r="M18" s="24" t="s">
        <v>15</v>
      </c>
      <c r="N18" s="92" t="s">
        <v>28</v>
      </c>
      <c r="O18" s="207">
        <v>329.12</v>
      </c>
    </row>
    <row r="19" spans="2:15" x14ac:dyDescent="0.25">
      <c r="B19" s="2" t="s">
        <v>27</v>
      </c>
      <c r="C19" s="5" t="s">
        <v>22</v>
      </c>
      <c r="D19" s="130">
        <v>844</v>
      </c>
      <c r="E19" s="130">
        <v>32590</v>
      </c>
      <c r="F19" s="153"/>
      <c r="G19" s="153"/>
      <c r="H19" s="131"/>
      <c r="I19" s="130">
        <v>3945</v>
      </c>
      <c r="J19" s="130">
        <v>2060</v>
      </c>
      <c r="M19" s="24" t="s">
        <v>16</v>
      </c>
      <c r="N19" s="92" t="s">
        <v>21</v>
      </c>
      <c r="O19" s="207" t="s">
        <v>143</v>
      </c>
    </row>
    <row r="20" spans="2:15" ht="15.75" thickBot="1" x14ac:dyDescent="0.3">
      <c r="B20" s="19" t="s">
        <v>27</v>
      </c>
      <c r="C20" s="6" t="s">
        <v>23</v>
      </c>
      <c r="D20" s="134">
        <v>285.99</v>
      </c>
      <c r="E20" s="134">
        <v>326.47000000000003</v>
      </c>
      <c r="F20" s="150"/>
      <c r="G20" s="150"/>
      <c r="H20" s="135"/>
      <c r="I20" s="134">
        <v>311.59000000000003</v>
      </c>
      <c r="J20" s="134">
        <v>428.8</v>
      </c>
      <c r="M20" s="24" t="s">
        <v>16</v>
      </c>
      <c r="N20" s="92" t="s">
        <v>24</v>
      </c>
      <c r="O20" s="207" t="s">
        <v>143</v>
      </c>
    </row>
    <row r="21" spans="2:15" x14ac:dyDescent="0.25">
      <c r="B21" s="3" t="s">
        <v>28</v>
      </c>
      <c r="C21" s="4" t="s">
        <v>20</v>
      </c>
      <c r="D21" s="126" t="s">
        <v>143</v>
      </c>
      <c r="E21" s="126">
        <v>56</v>
      </c>
      <c r="F21" s="157">
        <v>30</v>
      </c>
      <c r="G21" s="130" t="s">
        <v>143</v>
      </c>
      <c r="H21" s="126">
        <v>45</v>
      </c>
      <c r="I21" s="126">
        <v>61</v>
      </c>
      <c r="J21" s="129"/>
      <c r="M21" s="24" t="s">
        <v>16</v>
      </c>
      <c r="N21" s="92" t="s">
        <v>25</v>
      </c>
      <c r="O21" s="207" t="s">
        <v>143</v>
      </c>
    </row>
    <row r="22" spans="2:15" x14ac:dyDescent="0.25">
      <c r="B22" s="2" t="s">
        <v>28</v>
      </c>
      <c r="C22" s="5" t="s">
        <v>22</v>
      </c>
      <c r="D22" s="130" t="s">
        <v>143</v>
      </c>
      <c r="E22" s="130">
        <v>21814</v>
      </c>
      <c r="F22" s="130">
        <v>11988</v>
      </c>
      <c r="G22" s="130" t="s">
        <v>143</v>
      </c>
      <c r="H22" s="130">
        <v>15203</v>
      </c>
      <c r="I22" s="130">
        <v>18830</v>
      </c>
      <c r="J22" s="133"/>
      <c r="M22" s="24" t="s">
        <v>16</v>
      </c>
      <c r="N22" s="92" t="s">
        <v>28</v>
      </c>
      <c r="O22" s="207" t="s">
        <v>143</v>
      </c>
    </row>
    <row r="23" spans="2:15" ht="15.75" thickBot="1" x14ac:dyDescent="0.3">
      <c r="B23" s="19" t="s">
        <v>28</v>
      </c>
      <c r="C23" s="6" t="s">
        <v>23</v>
      </c>
      <c r="D23" s="134">
        <v>6.54</v>
      </c>
      <c r="E23" s="137">
        <v>330.65000000000003</v>
      </c>
      <c r="F23" s="137">
        <v>329.12</v>
      </c>
      <c r="G23" s="130" t="s">
        <v>143</v>
      </c>
      <c r="H23" s="134">
        <v>243.81</v>
      </c>
      <c r="I23" s="158">
        <v>322.01000000000005</v>
      </c>
      <c r="J23" s="133"/>
      <c r="M23" s="24" t="s">
        <v>16</v>
      </c>
      <c r="N23" s="92" t="s">
        <v>29</v>
      </c>
      <c r="O23" s="207" t="s">
        <v>143</v>
      </c>
    </row>
    <row r="24" spans="2:15" x14ac:dyDescent="0.25">
      <c r="B24" s="3" t="s">
        <v>29</v>
      </c>
      <c r="C24" s="4" t="s">
        <v>20</v>
      </c>
      <c r="D24" s="138"/>
      <c r="E24" s="127"/>
      <c r="F24" s="139"/>
      <c r="G24" s="126" t="s">
        <v>143</v>
      </c>
      <c r="H24" s="126">
        <v>8</v>
      </c>
      <c r="I24" s="126">
        <v>15</v>
      </c>
      <c r="J24" s="129"/>
      <c r="M24" s="24" t="s">
        <v>16</v>
      </c>
      <c r="N24" s="92" t="s">
        <v>32</v>
      </c>
      <c r="O24" s="207" t="s">
        <v>143</v>
      </c>
    </row>
    <row r="25" spans="2:15" x14ac:dyDescent="0.25">
      <c r="B25" s="2" t="s">
        <v>29</v>
      </c>
      <c r="C25" s="5" t="s">
        <v>22</v>
      </c>
      <c r="D25" s="153"/>
      <c r="E25" s="132"/>
      <c r="F25" s="159"/>
      <c r="G25" s="130" t="s">
        <v>143</v>
      </c>
      <c r="H25" s="130">
        <v>2937</v>
      </c>
      <c r="I25" s="160">
        <v>5165</v>
      </c>
      <c r="J25" s="133"/>
      <c r="M25" s="24" t="s">
        <v>16</v>
      </c>
      <c r="N25" s="92" t="s">
        <v>34</v>
      </c>
      <c r="O25" s="207" t="s">
        <v>143</v>
      </c>
    </row>
    <row r="26" spans="2:15" ht="15.75" thickBot="1" x14ac:dyDescent="0.3">
      <c r="B26" s="19" t="s">
        <v>29</v>
      </c>
      <c r="C26" s="6" t="s">
        <v>23</v>
      </c>
      <c r="D26" s="156"/>
      <c r="E26" s="135"/>
      <c r="F26" s="161"/>
      <c r="G26" s="134" t="s">
        <v>143</v>
      </c>
      <c r="H26" s="137">
        <v>239.01</v>
      </c>
      <c r="I26" s="162">
        <v>320.18</v>
      </c>
      <c r="J26" s="136"/>
      <c r="M26" s="24" t="s">
        <v>17</v>
      </c>
      <c r="N26" s="92" t="s">
        <v>28</v>
      </c>
      <c r="O26" s="207">
        <v>243.81</v>
      </c>
    </row>
    <row r="27" spans="2:15" x14ac:dyDescent="0.25">
      <c r="B27" s="3" t="s">
        <v>30</v>
      </c>
      <c r="C27" s="4" t="s">
        <v>20</v>
      </c>
      <c r="D27" s="138"/>
      <c r="E27" s="127"/>
      <c r="F27" s="152"/>
      <c r="G27" s="138"/>
      <c r="H27" s="138"/>
      <c r="I27" s="140"/>
      <c r="J27" s="126">
        <v>11</v>
      </c>
      <c r="M27" s="24" t="s">
        <v>17</v>
      </c>
      <c r="N27" s="92" t="s">
        <v>29</v>
      </c>
      <c r="O27" s="207">
        <v>239.01</v>
      </c>
    </row>
    <row r="28" spans="2:15" x14ac:dyDescent="0.25">
      <c r="B28" s="2" t="s">
        <v>30</v>
      </c>
      <c r="C28" s="5" t="s">
        <v>22</v>
      </c>
      <c r="D28" s="142"/>
      <c r="E28" s="132"/>
      <c r="F28" s="154"/>
      <c r="G28" s="153"/>
      <c r="H28" s="142"/>
      <c r="I28" s="145"/>
      <c r="J28" s="130">
        <v>964</v>
      </c>
      <c r="M28" s="24" t="s">
        <v>17</v>
      </c>
      <c r="N28" s="92" t="s">
        <v>31</v>
      </c>
      <c r="O28" s="207">
        <v>227.25</v>
      </c>
    </row>
    <row r="29" spans="2:15" ht="15.75" thickBot="1" x14ac:dyDescent="0.3">
      <c r="B29" s="19" t="s">
        <v>30</v>
      </c>
      <c r="C29" s="6" t="s">
        <v>23</v>
      </c>
      <c r="D29" s="150"/>
      <c r="E29" s="135"/>
      <c r="F29" s="155"/>
      <c r="G29" s="150"/>
      <c r="H29" s="150"/>
      <c r="I29" s="163"/>
      <c r="J29" s="134">
        <v>394.85</v>
      </c>
      <c r="M29" s="24" t="s">
        <v>17</v>
      </c>
      <c r="N29" s="92" t="s">
        <v>32</v>
      </c>
      <c r="O29" s="207">
        <v>233.44</v>
      </c>
    </row>
    <row r="30" spans="2:15" x14ac:dyDescent="0.25">
      <c r="B30" s="3" t="s">
        <v>31</v>
      </c>
      <c r="C30" s="4" t="s">
        <v>20</v>
      </c>
      <c r="D30" s="126">
        <v>3</v>
      </c>
      <c r="E30" s="157">
        <v>46</v>
      </c>
      <c r="F30" s="138"/>
      <c r="G30" s="127"/>
      <c r="H30" s="157">
        <v>49</v>
      </c>
      <c r="I30" s="126">
        <v>5</v>
      </c>
      <c r="J30" s="126">
        <v>34</v>
      </c>
      <c r="M30" s="24" t="s">
        <v>17</v>
      </c>
      <c r="N30" s="92" t="s">
        <v>34</v>
      </c>
      <c r="O30" s="207">
        <v>248.95999999999998</v>
      </c>
    </row>
    <row r="31" spans="2:15" x14ac:dyDescent="0.25">
      <c r="B31" s="2" t="s">
        <v>31</v>
      </c>
      <c r="C31" s="5" t="s">
        <v>22</v>
      </c>
      <c r="D31" s="130">
        <v>306</v>
      </c>
      <c r="E31" s="130">
        <v>13664</v>
      </c>
      <c r="F31" s="153"/>
      <c r="G31" s="131"/>
      <c r="H31" s="130">
        <v>13302</v>
      </c>
      <c r="I31" s="130">
        <v>1207</v>
      </c>
      <c r="J31" s="130">
        <v>3648</v>
      </c>
      <c r="M31" s="24" t="s">
        <v>17</v>
      </c>
      <c r="N31" s="92" t="s">
        <v>35</v>
      </c>
      <c r="O31" s="207">
        <v>202.79</v>
      </c>
    </row>
    <row r="32" spans="2:15" ht="15.75" thickBot="1" x14ac:dyDescent="0.3">
      <c r="B32" s="19" t="s">
        <v>31</v>
      </c>
      <c r="C32" s="6" t="s">
        <v>23</v>
      </c>
      <c r="D32" s="134">
        <v>401.71000000000004</v>
      </c>
      <c r="E32" s="137">
        <v>302.87</v>
      </c>
      <c r="F32" s="150"/>
      <c r="G32" s="135"/>
      <c r="H32" s="134">
        <v>227.25</v>
      </c>
      <c r="I32" s="134">
        <v>265.81</v>
      </c>
      <c r="J32" s="134">
        <v>421.89000000000004</v>
      </c>
      <c r="M32" s="24" t="s">
        <v>17</v>
      </c>
      <c r="N32" s="92" t="s">
        <v>36</v>
      </c>
      <c r="O32" s="207">
        <v>209.20999999999998</v>
      </c>
    </row>
    <row r="33" spans="2:15" x14ac:dyDescent="0.25">
      <c r="B33" s="3" t="s">
        <v>32</v>
      </c>
      <c r="C33" s="4" t="s">
        <v>20</v>
      </c>
      <c r="D33" s="126" t="s">
        <v>143</v>
      </c>
      <c r="E33" s="164">
        <v>42</v>
      </c>
      <c r="F33" s="127"/>
      <c r="G33" s="126" t="s">
        <v>143</v>
      </c>
      <c r="H33" s="126">
        <v>27</v>
      </c>
      <c r="I33" s="126">
        <v>16</v>
      </c>
      <c r="J33" s="129"/>
      <c r="M33" s="24" t="s">
        <v>18</v>
      </c>
      <c r="N33" s="92" t="s">
        <v>21</v>
      </c>
      <c r="O33" s="207" t="s">
        <v>143</v>
      </c>
    </row>
    <row r="34" spans="2:15" x14ac:dyDescent="0.25">
      <c r="B34" s="2" t="s">
        <v>32</v>
      </c>
      <c r="C34" s="5" t="s">
        <v>22</v>
      </c>
      <c r="D34" s="130" t="s">
        <v>143</v>
      </c>
      <c r="E34" s="165">
        <v>14788</v>
      </c>
      <c r="F34" s="131"/>
      <c r="G34" s="130" t="s">
        <v>143</v>
      </c>
      <c r="H34" s="130">
        <v>8566</v>
      </c>
      <c r="I34" s="165">
        <v>4321</v>
      </c>
      <c r="J34" s="133"/>
      <c r="M34" s="24" t="s">
        <v>18</v>
      </c>
      <c r="N34" s="92" t="s">
        <v>24</v>
      </c>
      <c r="O34" s="207">
        <v>315.61</v>
      </c>
    </row>
    <row r="35" spans="2:15" ht="15.75" thickBot="1" x14ac:dyDescent="0.3">
      <c r="B35" s="19" t="s">
        <v>32</v>
      </c>
      <c r="C35" s="6" t="s">
        <v>33</v>
      </c>
      <c r="D35" s="134" t="s">
        <v>143</v>
      </c>
      <c r="E35" s="166">
        <v>314.55</v>
      </c>
      <c r="F35" s="135"/>
      <c r="G35" s="134" t="s">
        <v>143</v>
      </c>
      <c r="H35" s="134">
        <v>233.44</v>
      </c>
      <c r="I35" s="167">
        <v>296.02000000000004</v>
      </c>
      <c r="J35" s="133"/>
      <c r="M35" s="24" t="s">
        <v>18</v>
      </c>
      <c r="N35" s="92" t="s">
        <v>25</v>
      </c>
      <c r="O35" s="207">
        <v>338.47</v>
      </c>
    </row>
    <row r="36" spans="2:15" x14ac:dyDescent="0.25">
      <c r="B36" s="3" t="s">
        <v>34</v>
      </c>
      <c r="C36" s="4" t="s">
        <v>20</v>
      </c>
      <c r="D36" s="138"/>
      <c r="E36" s="127"/>
      <c r="F36" s="139"/>
      <c r="G36" s="126" t="s">
        <v>143</v>
      </c>
      <c r="H36" s="126">
        <v>6</v>
      </c>
      <c r="I36" s="126">
        <v>4</v>
      </c>
      <c r="J36" s="129"/>
      <c r="M36" s="24" t="s">
        <v>18</v>
      </c>
      <c r="N36" s="92" t="s">
        <v>27</v>
      </c>
      <c r="O36" s="207">
        <v>311.59000000000003</v>
      </c>
    </row>
    <row r="37" spans="2:15" x14ac:dyDescent="0.25">
      <c r="B37" s="2" t="s">
        <v>34</v>
      </c>
      <c r="C37" s="5" t="s">
        <v>22</v>
      </c>
      <c r="D37" s="142"/>
      <c r="E37" s="132"/>
      <c r="F37" s="159"/>
      <c r="G37" s="130" t="s">
        <v>143</v>
      </c>
      <c r="H37" s="130">
        <v>2021</v>
      </c>
      <c r="I37" s="130">
        <v>1296</v>
      </c>
      <c r="J37" s="133"/>
      <c r="M37" s="24" t="s">
        <v>18</v>
      </c>
      <c r="N37" s="92" t="s">
        <v>28</v>
      </c>
      <c r="O37" s="207">
        <v>322.01000000000005</v>
      </c>
    </row>
    <row r="38" spans="2:15" ht="15.75" thickBot="1" x14ac:dyDescent="0.3">
      <c r="B38" s="19" t="s">
        <v>34</v>
      </c>
      <c r="C38" s="6" t="s">
        <v>23</v>
      </c>
      <c r="D38" s="150"/>
      <c r="E38" s="135"/>
      <c r="F38" s="161"/>
      <c r="G38" s="134">
        <v>6.54</v>
      </c>
      <c r="H38" s="137">
        <v>248.95999999999998</v>
      </c>
      <c r="I38" s="134">
        <v>295.42</v>
      </c>
      <c r="J38" s="133"/>
      <c r="M38" s="24" t="s">
        <v>18</v>
      </c>
      <c r="N38" s="92" t="s">
        <v>29</v>
      </c>
      <c r="O38" s="207">
        <v>320.18</v>
      </c>
    </row>
    <row r="39" spans="2:15" x14ac:dyDescent="0.25">
      <c r="B39" s="3" t="s">
        <v>39</v>
      </c>
      <c r="C39" s="40" t="s">
        <v>20</v>
      </c>
      <c r="D39" s="138"/>
      <c r="E39" s="127"/>
      <c r="F39" s="152"/>
      <c r="G39" s="138"/>
      <c r="H39" s="138"/>
      <c r="I39" s="138"/>
      <c r="J39" s="126">
        <v>1</v>
      </c>
      <c r="M39" s="24" t="s">
        <v>18</v>
      </c>
      <c r="N39" s="92" t="s">
        <v>31</v>
      </c>
      <c r="O39" s="207">
        <v>265.81</v>
      </c>
    </row>
    <row r="40" spans="2:15" x14ac:dyDescent="0.25">
      <c r="B40" s="2" t="s">
        <v>39</v>
      </c>
      <c r="C40" s="41" t="s">
        <v>22</v>
      </c>
      <c r="D40" s="142"/>
      <c r="E40" s="132"/>
      <c r="F40" s="154"/>
      <c r="G40" s="153"/>
      <c r="H40" s="142"/>
      <c r="I40" s="142"/>
      <c r="J40" s="130">
        <v>93</v>
      </c>
      <c r="M40" s="24" t="s">
        <v>18</v>
      </c>
      <c r="N40" s="92" t="s">
        <v>32</v>
      </c>
      <c r="O40" s="207">
        <v>296.02000000000004</v>
      </c>
    </row>
    <row r="41" spans="2:15" ht="15.75" thickBot="1" x14ac:dyDescent="0.3">
      <c r="B41" s="19" t="s">
        <v>39</v>
      </c>
      <c r="C41" s="42" t="s">
        <v>23</v>
      </c>
      <c r="D41" s="150"/>
      <c r="E41" s="135"/>
      <c r="F41" s="155"/>
      <c r="G41" s="150"/>
      <c r="H41" s="150"/>
      <c r="I41" s="175"/>
      <c r="J41" s="134">
        <v>366.54</v>
      </c>
      <c r="M41" s="24" t="s">
        <v>18</v>
      </c>
      <c r="N41" s="92" t="s">
        <v>34</v>
      </c>
      <c r="O41" s="207">
        <v>295.42</v>
      </c>
    </row>
    <row r="42" spans="2:15" x14ac:dyDescent="0.25">
      <c r="B42" s="3" t="s">
        <v>35</v>
      </c>
      <c r="C42" s="4" t="s">
        <v>20</v>
      </c>
      <c r="D42" s="138"/>
      <c r="E42" s="127"/>
      <c r="F42" s="152"/>
      <c r="G42" s="127"/>
      <c r="H42" s="168">
        <v>29</v>
      </c>
      <c r="I42" s="140"/>
      <c r="J42" s="126">
        <v>2</v>
      </c>
      <c r="M42" s="24" t="s">
        <v>19</v>
      </c>
      <c r="N42" s="92" t="s">
        <v>26</v>
      </c>
      <c r="O42" s="207">
        <v>405.76000000000005</v>
      </c>
    </row>
    <row r="43" spans="2:15" x14ac:dyDescent="0.25">
      <c r="B43" s="2" t="s">
        <v>35</v>
      </c>
      <c r="C43" s="5" t="s">
        <v>22</v>
      </c>
      <c r="D43" s="142"/>
      <c r="E43" s="132"/>
      <c r="F43" s="154"/>
      <c r="G43" s="131"/>
      <c r="H43" s="130">
        <v>6898</v>
      </c>
      <c r="I43" s="145"/>
      <c r="J43" s="130">
        <v>198</v>
      </c>
      <c r="M43" s="24" t="s">
        <v>19</v>
      </c>
      <c r="N43" s="92" t="s">
        <v>27</v>
      </c>
      <c r="O43" s="207">
        <v>428.8</v>
      </c>
    </row>
    <row r="44" spans="2:15" ht="15.75" thickBot="1" x14ac:dyDescent="0.3">
      <c r="B44" s="19" t="s">
        <v>35</v>
      </c>
      <c r="C44" s="6" t="s">
        <v>23</v>
      </c>
      <c r="D44" s="150"/>
      <c r="E44" s="135"/>
      <c r="F44" s="155"/>
      <c r="G44" s="135"/>
      <c r="H44" s="169">
        <v>202.79</v>
      </c>
      <c r="I44" s="163"/>
      <c r="J44" s="134">
        <v>411.54</v>
      </c>
      <c r="M44" s="24" t="s">
        <v>19</v>
      </c>
      <c r="N44" s="92" t="s">
        <v>30</v>
      </c>
      <c r="O44" s="207">
        <v>394.85</v>
      </c>
    </row>
    <row r="45" spans="2:15" x14ac:dyDescent="0.25">
      <c r="B45" s="2" t="s">
        <v>36</v>
      </c>
      <c r="C45" s="4" t="s">
        <v>20</v>
      </c>
      <c r="D45" s="138"/>
      <c r="E45" s="127"/>
      <c r="F45" s="152"/>
      <c r="G45" s="127"/>
      <c r="H45" s="128">
        <v>10</v>
      </c>
      <c r="I45" s="140"/>
      <c r="J45" s="146"/>
      <c r="M45" s="24" t="s">
        <v>19</v>
      </c>
      <c r="N45" s="92" t="s">
        <v>31</v>
      </c>
      <c r="O45" s="207">
        <v>421.89000000000004</v>
      </c>
    </row>
    <row r="46" spans="2:15" x14ac:dyDescent="0.25">
      <c r="B46" s="2" t="s">
        <v>36</v>
      </c>
      <c r="C46" s="5" t="s">
        <v>22</v>
      </c>
      <c r="D46" s="142"/>
      <c r="E46" s="132"/>
      <c r="F46" s="154"/>
      <c r="G46" s="131"/>
      <c r="H46" s="130">
        <v>2866</v>
      </c>
      <c r="I46" s="145"/>
      <c r="J46" s="146"/>
      <c r="M46" s="24" t="s">
        <v>19</v>
      </c>
      <c r="N46" s="92" t="s">
        <v>35</v>
      </c>
      <c r="O46" s="207">
        <v>411.54</v>
      </c>
    </row>
    <row r="47" spans="2:15" ht="15.75" thickBot="1" x14ac:dyDescent="0.3">
      <c r="B47" s="2" t="s">
        <v>36</v>
      </c>
      <c r="C47" s="6" t="s">
        <v>23</v>
      </c>
      <c r="D47" s="150"/>
      <c r="E47" s="135"/>
      <c r="F47" s="155"/>
      <c r="G47" s="135"/>
      <c r="H47" s="169">
        <v>209.20999999999998</v>
      </c>
      <c r="I47" s="163"/>
      <c r="J47" s="151"/>
      <c r="M47" s="25" t="s">
        <v>19</v>
      </c>
      <c r="N47" s="26" t="s">
        <v>39</v>
      </c>
      <c r="O47" s="208">
        <v>366.54</v>
      </c>
    </row>
    <row r="48" spans="2:15" x14ac:dyDescent="0.25">
      <c r="B48" s="3"/>
      <c r="C48" s="7" t="s">
        <v>20</v>
      </c>
      <c r="D48" s="170">
        <v>8</v>
      </c>
      <c r="E48" s="171">
        <v>336</v>
      </c>
      <c r="F48" s="171">
        <v>30</v>
      </c>
      <c r="G48" s="171" t="s">
        <v>143</v>
      </c>
      <c r="H48" s="171">
        <v>174</v>
      </c>
      <c r="I48" s="171">
        <v>140</v>
      </c>
      <c r="J48" s="171">
        <v>70</v>
      </c>
    </row>
    <row r="49" spans="2:10" x14ac:dyDescent="0.25">
      <c r="B49" s="2" t="s">
        <v>37</v>
      </c>
      <c r="C49" s="17" t="s">
        <v>22</v>
      </c>
      <c r="D49" s="172">
        <v>1150</v>
      </c>
      <c r="E49" s="172">
        <v>125436</v>
      </c>
      <c r="F49" s="172">
        <v>11988</v>
      </c>
      <c r="G49" s="172" t="s">
        <v>143</v>
      </c>
      <c r="H49" s="172">
        <v>51793</v>
      </c>
      <c r="I49" s="172">
        <v>43468</v>
      </c>
      <c r="J49" s="172">
        <v>7380</v>
      </c>
    </row>
    <row r="50" spans="2:10" ht="15.75" thickBot="1" x14ac:dyDescent="0.3">
      <c r="B50" s="18"/>
      <c r="C50" s="8" t="s">
        <v>23</v>
      </c>
      <c r="D50" s="173">
        <v>316.78158260869566</v>
      </c>
      <c r="E50" s="173">
        <v>325.57647158710421</v>
      </c>
      <c r="F50" s="173">
        <v>329.12</v>
      </c>
      <c r="G50" s="173" t="s">
        <v>143</v>
      </c>
      <c r="H50" s="173">
        <v>230.39275153012954</v>
      </c>
      <c r="I50" s="173">
        <v>316.33237784117057</v>
      </c>
      <c r="J50" s="174">
        <v>418.40015989159895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topLeftCell="A10"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182</v>
      </c>
      <c r="C2"/>
      <c r="G2" t="str">
        <f>'OSNOVNO POROČILO'!A13</f>
        <v>21. teden (24.05.2021 - 30.05.2021)</v>
      </c>
      <c r="J2" t="s">
        <v>146</v>
      </c>
    </row>
    <row r="3" spans="2:10" ht="15.75" thickBot="1" x14ac:dyDescent="0.3">
      <c r="B3" s="37"/>
      <c r="C3"/>
    </row>
    <row r="4" spans="2:10" ht="36" x14ac:dyDescent="0.25">
      <c r="B4" s="63"/>
      <c r="C4" s="64"/>
      <c r="D4" s="65" t="s">
        <v>52</v>
      </c>
      <c r="E4" s="65"/>
      <c r="F4" s="65" t="s">
        <v>167</v>
      </c>
      <c r="G4" s="66" t="s">
        <v>168</v>
      </c>
    </row>
    <row r="5" spans="2:10" ht="24.75" thickBot="1" x14ac:dyDescent="0.3">
      <c r="B5" s="106" t="s">
        <v>139</v>
      </c>
      <c r="C5" s="107" t="s">
        <v>11</v>
      </c>
      <c r="D5" s="209" t="s">
        <v>185</v>
      </c>
      <c r="E5" s="209" t="s">
        <v>186</v>
      </c>
      <c r="F5" s="209"/>
      <c r="G5" s="210"/>
    </row>
    <row r="6" spans="2:10" x14ac:dyDescent="0.25">
      <c r="B6" s="104" t="s">
        <v>13</v>
      </c>
      <c r="C6" s="105" t="s">
        <v>21</v>
      </c>
      <c r="D6" s="211">
        <v>236.54</v>
      </c>
      <c r="E6" s="211" t="s">
        <v>143</v>
      </c>
      <c r="F6" s="212"/>
      <c r="G6" s="213"/>
    </row>
    <row r="7" spans="2:10" x14ac:dyDescent="0.25">
      <c r="B7" s="61" t="s">
        <v>13</v>
      </c>
      <c r="C7" s="99" t="s">
        <v>24</v>
      </c>
      <c r="D7" s="122" t="s">
        <v>143</v>
      </c>
      <c r="E7" s="122" t="s">
        <v>143</v>
      </c>
      <c r="F7" s="176"/>
      <c r="G7" s="101"/>
    </row>
    <row r="8" spans="2:10" x14ac:dyDescent="0.25">
      <c r="B8" s="61" t="s">
        <v>13</v>
      </c>
      <c r="C8" s="99" t="s">
        <v>27</v>
      </c>
      <c r="D8" s="91">
        <v>349.67</v>
      </c>
      <c r="E8" s="91">
        <v>285.99</v>
      </c>
      <c r="F8" s="176">
        <v>-63.680000000000007</v>
      </c>
      <c r="G8" s="101">
        <v>-0.18211456516143798</v>
      </c>
    </row>
    <row r="9" spans="2:10" x14ac:dyDescent="0.25">
      <c r="B9" s="61" t="s">
        <v>13</v>
      </c>
      <c r="C9" s="99" t="s">
        <v>28</v>
      </c>
      <c r="D9" s="122">
        <v>331.54</v>
      </c>
      <c r="E9" s="122" t="s">
        <v>143</v>
      </c>
      <c r="F9" s="176"/>
      <c r="G9" s="101"/>
    </row>
    <row r="10" spans="2:10" x14ac:dyDescent="0.25">
      <c r="B10" s="61" t="s">
        <v>13</v>
      </c>
      <c r="C10" s="99" t="s">
        <v>31</v>
      </c>
      <c r="D10" s="90" t="s">
        <v>143</v>
      </c>
      <c r="E10" s="90">
        <v>401.71000000000004</v>
      </c>
      <c r="F10" s="176"/>
      <c r="G10" s="101"/>
    </row>
    <row r="11" spans="2:10" x14ac:dyDescent="0.25">
      <c r="B11" s="61" t="s">
        <v>13</v>
      </c>
      <c r="C11" s="99" t="s">
        <v>32</v>
      </c>
      <c r="D11" s="122" t="s">
        <v>143</v>
      </c>
      <c r="E11" s="122" t="s">
        <v>143</v>
      </c>
      <c r="F11" s="176"/>
      <c r="G11" s="101"/>
    </row>
    <row r="12" spans="2:10" x14ac:dyDescent="0.25">
      <c r="B12" s="61" t="s">
        <v>14</v>
      </c>
      <c r="C12" s="99" t="s">
        <v>21</v>
      </c>
      <c r="D12" s="90">
        <v>333.42</v>
      </c>
      <c r="E12" s="90">
        <v>331.58000000000004</v>
      </c>
      <c r="F12" s="176">
        <v>-1.839999999999975</v>
      </c>
      <c r="G12" s="101">
        <v>-5.5185651730549345E-3</v>
      </c>
    </row>
    <row r="13" spans="2:10" x14ac:dyDescent="0.25">
      <c r="B13" s="61" t="s">
        <v>14</v>
      </c>
      <c r="C13" s="99" t="s">
        <v>24</v>
      </c>
      <c r="D13" s="90">
        <v>333.03000000000003</v>
      </c>
      <c r="E13" s="90">
        <v>334.75</v>
      </c>
      <c r="F13" s="176">
        <v>1.7199999999999704</v>
      </c>
      <c r="G13" s="101">
        <v>5.164699876887946E-3</v>
      </c>
    </row>
    <row r="14" spans="2:10" x14ac:dyDescent="0.25">
      <c r="B14" s="61" t="s">
        <v>14</v>
      </c>
      <c r="C14" s="99" t="s">
        <v>27</v>
      </c>
      <c r="D14" s="90">
        <v>327.36</v>
      </c>
      <c r="E14" s="90">
        <v>326.47000000000003</v>
      </c>
      <c r="F14" s="176">
        <v>-0.88999999999998636</v>
      </c>
      <c r="G14" s="101">
        <v>-2.7187194525903902E-3</v>
      </c>
    </row>
    <row r="15" spans="2:10" ht="15.75" customHeight="1" x14ac:dyDescent="0.25">
      <c r="B15" s="61" t="s">
        <v>14</v>
      </c>
      <c r="C15" s="99" t="s">
        <v>28</v>
      </c>
      <c r="D15" s="90">
        <v>328.88</v>
      </c>
      <c r="E15" s="90">
        <v>330.65000000000003</v>
      </c>
      <c r="F15" s="176">
        <v>1.7700000000000387</v>
      </c>
      <c r="G15" s="101">
        <v>5.3819022135734862E-3</v>
      </c>
    </row>
    <row r="16" spans="2:10" x14ac:dyDescent="0.25">
      <c r="B16" s="61" t="s">
        <v>14</v>
      </c>
      <c r="C16" s="99" t="s">
        <v>31</v>
      </c>
      <c r="D16" s="90">
        <v>308.74</v>
      </c>
      <c r="E16" s="90">
        <v>302.87</v>
      </c>
      <c r="F16" s="176">
        <v>-5.8700000000000045</v>
      </c>
      <c r="G16" s="101">
        <v>-1.9012761546932655E-2</v>
      </c>
    </row>
    <row r="17" spans="2:18" x14ac:dyDescent="0.25">
      <c r="B17" s="61" t="s">
        <v>14</v>
      </c>
      <c r="C17" s="99" t="s">
        <v>32</v>
      </c>
      <c r="D17" s="90">
        <v>311.78000000000003</v>
      </c>
      <c r="E17" s="90">
        <v>314.55</v>
      </c>
      <c r="F17" s="176">
        <v>2.7699999999999818</v>
      </c>
      <c r="G17" s="101">
        <v>8.8844698184615822E-3</v>
      </c>
      <c r="I17" s="88"/>
    </row>
    <row r="18" spans="2:18" x14ac:dyDescent="0.25">
      <c r="B18" s="61" t="s">
        <v>15</v>
      </c>
      <c r="C18" s="99" t="s">
        <v>28</v>
      </c>
      <c r="D18" s="90">
        <v>321.52000000000004</v>
      </c>
      <c r="E18" s="90">
        <v>329.12</v>
      </c>
      <c r="F18" s="176">
        <v>7.5999999999999659</v>
      </c>
      <c r="G18" s="101">
        <v>2.363772082607607E-2</v>
      </c>
    </row>
    <row r="19" spans="2:18" x14ac:dyDescent="0.25">
      <c r="B19" s="61" t="s">
        <v>16</v>
      </c>
      <c r="C19" s="99" t="s">
        <v>21</v>
      </c>
      <c r="D19" s="122" t="s">
        <v>143</v>
      </c>
      <c r="E19" s="122" t="s">
        <v>143</v>
      </c>
      <c r="F19" s="176"/>
      <c r="G19" s="101"/>
    </row>
    <row r="20" spans="2:18" x14ac:dyDescent="0.25">
      <c r="B20" s="61" t="s">
        <v>16</v>
      </c>
      <c r="C20" s="99" t="s">
        <v>24</v>
      </c>
      <c r="D20" s="122" t="s">
        <v>143</v>
      </c>
      <c r="E20" s="122" t="s">
        <v>143</v>
      </c>
      <c r="F20" s="176"/>
      <c r="G20" s="101"/>
    </row>
    <row r="21" spans="2:18" x14ac:dyDescent="0.25">
      <c r="B21" s="61" t="s">
        <v>16</v>
      </c>
      <c r="C21" s="99" t="s">
        <v>25</v>
      </c>
      <c r="D21" s="91" t="s">
        <v>143</v>
      </c>
      <c r="E21" s="91" t="s">
        <v>143</v>
      </c>
      <c r="F21" s="176"/>
      <c r="G21" s="101"/>
    </row>
    <row r="22" spans="2:18" ht="15.75" thickBot="1" x14ac:dyDescent="0.3">
      <c r="B22" s="61" t="s">
        <v>16</v>
      </c>
      <c r="C22" s="99" t="s">
        <v>28</v>
      </c>
      <c r="D22" s="91" t="s">
        <v>143</v>
      </c>
      <c r="E22" s="91" t="s">
        <v>143</v>
      </c>
      <c r="F22" s="176"/>
      <c r="G22" s="101"/>
      <c r="L22" t="s">
        <v>151</v>
      </c>
    </row>
    <row r="23" spans="2:18" ht="15.75" thickBot="1" x14ac:dyDescent="0.3">
      <c r="B23" s="61" t="s">
        <v>16</v>
      </c>
      <c r="C23" s="99" t="s">
        <v>29</v>
      </c>
      <c r="D23" s="90" t="s">
        <v>143</v>
      </c>
      <c r="E23" s="90" t="s">
        <v>143</v>
      </c>
      <c r="F23" s="176"/>
      <c r="G23" s="101"/>
      <c r="J23" s="93"/>
      <c r="K23" s="93"/>
      <c r="L23" s="94" t="s">
        <v>150</v>
      </c>
      <c r="M23" s="118" t="s">
        <v>41</v>
      </c>
      <c r="N23" s="118" t="s">
        <v>42</v>
      </c>
      <c r="O23" s="118" t="s">
        <v>43</v>
      </c>
      <c r="P23" s="118" t="s">
        <v>44</v>
      </c>
      <c r="Q23" s="118" t="s">
        <v>45</v>
      </c>
      <c r="R23" s="119" t="s">
        <v>46</v>
      </c>
    </row>
    <row r="24" spans="2:18" x14ac:dyDescent="0.25">
      <c r="B24" s="61" t="s">
        <v>16</v>
      </c>
      <c r="C24" s="99" t="s">
        <v>32</v>
      </c>
      <c r="D24" s="122" t="s">
        <v>143</v>
      </c>
      <c r="E24" s="122"/>
      <c r="F24" s="176"/>
      <c r="G24" s="101"/>
      <c r="J24" s="93"/>
      <c r="K24" s="95">
        <v>2020</v>
      </c>
      <c r="L24" s="96">
        <v>21</v>
      </c>
      <c r="M24" s="121">
        <v>312.61</v>
      </c>
      <c r="N24" s="121">
        <v>304.68</v>
      </c>
      <c r="O24" s="121"/>
      <c r="P24" s="121">
        <v>194.12</v>
      </c>
      <c r="Q24" s="121">
        <v>306.81</v>
      </c>
      <c r="R24" s="120"/>
    </row>
    <row r="25" spans="2:18" x14ac:dyDescent="0.25">
      <c r="B25" s="61" t="s">
        <v>16</v>
      </c>
      <c r="C25" s="99" t="s">
        <v>34</v>
      </c>
      <c r="D25" s="122" t="s">
        <v>143</v>
      </c>
      <c r="E25" s="122" t="s">
        <v>143</v>
      </c>
      <c r="F25" s="176"/>
      <c r="G25" s="101"/>
      <c r="J25" s="93"/>
      <c r="K25" s="93"/>
      <c r="L25" s="96">
        <v>22</v>
      </c>
      <c r="M25" s="121">
        <v>311.5</v>
      </c>
      <c r="N25" s="121">
        <v>306.2</v>
      </c>
      <c r="O25" s="121"/>
      <c r="P25" s="121">
        <v>197.20999999999998</v>
      </c>
      <c r="Q25" s="121">
        <v>300.27999999999997</v>
      </c>
      <c r="R25" s="120"/>
    </row>
    <row r="26" spans="2:18" x14ac:dyDescent="0.25">
      <c r="B26" s="61" t="s">
        <v>17</v>
      </c>
      <c r="C26" s="99" t="s">
        <v>28</v>
      </c>
      <c r="D26" s="90">
        <v>260.33</v>
      </c>
      <c r="E26" s="90">
        <v>243.81</v>
      </c>
      <c r="F26" s="176">
        <v>-16.519999999999982</v>
      </c>
      <c r="G26" s="101">
        <v>-6.345791879537499E-2</v>
      </c>
      <c r="J26" s="93"/>
      <c r="K26" s="93"/>
      <c r="L26" s="96">
        <v>23</v>
      </c>
      <c r="M26" s="121">
        <v>314.68</v>
      </c>
      <c r="N26" s="121">
        <v>305.29000000000002</v>
      </c>
      <c r="O26" s="121"/>
      <c r="P26" s="121">
        <v>211</v>
      </c>
      <c r="Q26" s="121">
        <v>300.58999999999997</v>
      </c>
      <c r="R26" s="120"/>
    </row>
    <row r="27" spans="2:18" x14ac:dyDescent="0.25">
      <c r="B27" s="61" t="s">
        <v>17</v>
      </c>
      <c r="C27" s="99" t="s">
        <v>29</v>
      </c>
      <c r="D27" s="90">
        <v>271.11</v>
      </c>
      <c r="E27" s="90">
        <v>239.01</v>
      </c>
      <c r="F27" s="176">
        <v>-32.100000000000023</v>
      </c>
      <c r="G27" s="101">
        <v>-0.11840212459887134</v>
      </c>
      <c r="J27" s="93"/>
      <c r="K27" s="93"/>
      <c r="L27" s="96">
        <v>24</v>
      </c>
      <c r="M27" s="121">
        <v>313.98</v>
      </c>
      <c r="N27" s="121">
        <v>306.01</v>
      </c>
      <c r="O27" s="121"/>
      <c r="P27" s="121">
        <v>218.81</v>
      </c>
      <c r="Q27" s="121">
        <v>301.68</v>
      </c>
      <c r="R27" s="120"/>
    </row>
    <row r="28" spans="2:18" x14ac:dyDescent="0.25">
      <c r="B28" s="61" t="s">
        <v>17</v>
      </c>
      <c r="C28" s="99" t="s">
        <v>31</v>
      </c>
      <c r="D28" s="90">
        <v>229.5</v>
      </c>
      <c r="E28" s="90">
        <v>227.25</v>
      </c>
      <c r="F28" s="176">
        <v>-2.25</v>
      </c>
      <c r="G28" s="101">
        <v>-9.8039215686274161E-3</v>
      </c>
      <c r="J28" s="93"/>
      <c r="K28" s="93"/>
      <c r="L28" s="96">
        <v>25</v>
      </c>
      <c r="M28" s="121">
        <v>313.11</v>
      </c>
      <c r="N28" s="121">
        <v>304.89999999999998</v>
      </c>
      <c r="O28" s="121"/>
      <c r="P28" s="121">
        <v>214.12</v>
      </c>
      <c r="Q28" s="121">
        <v>308.43</v>
      </c>
      <c r="R28" s="120"/>
    </row>
    <row r="29" spans="2:18" x14ac:dyDescent="0.25">
      <c r="B29" s="61" t="s">
        <v>17</v>
      </c>
      <c r="C29" s="99" t="s">
        <v>32</v>
      </c>
      <c r="D29" s="90">
        <v>231.26999999999998</v>
      </c>
      <c r="E29" s="90">
        <v>233.44</v>
      </c>
      <c r="F29" s="176">
        <v>2.1700000000000159</v>
      </c>
      <c r="G29" s="101">
        <v>9.3829722834781748E-3</v>
      </c>
      <c r="J29" s="93"/>
      <c r="K29" s="93"/>
      <c r="L29" s="96">
        <v>26</v>
      </c>
      <c r="M29" s="121">
        <v>311.64999999999998</v>
      </c>
      <c r="N29" s="121">
        <v>313.02</v>
      </c>
      <c r="O29" s="121"/>
      <c r="P29" s="121">
        <v>219.91</v>
      </c>
      <c r="Q29" s="121">
        <v>346.23</v>
      </c>
      <c r="R29" s="120"/>
    </row>
    <row r="30" spans="2:18" x14ac:dyDescent="0.25">
      <c r="B30" s="61" t="s">
        <v>17</v>
      </c>
      <c r="C30" s="99" t="s">
        <v>34</v>
      </c>
      <c r="D30" s="90" t="s">
        <v>143</v>
      </c>
      <c r="E30" s="90">
        <v>248.95999999999998</v>
      </c>
      <c r="F30" s="176"/>
      <c r="G30" s="101"/>
      <c r="J30" s="93"/>
      <c r="K30" s="93"/>
      <c r="L30" s="96">
        <v>27</v>
      </c>
      <c r="M30" s="121">
        <v>311.98</v>
      </c>
      <c r="N30" s="121">
        <v>307.34999999999997</v>
      </c>
      <c r="O30" s="121"/>
      <c r="P30" s="121">
        <v>220.78</v>
      </c>
      <c r="Q30" s="121">
        <v>302.99</v>
      </c>
      <c r="R30" s="120"/>
    </row>
    <row r="31" spans="2:18" x14ac:dyDescent="0.25">
      <c r="B31" s="61" t="s">
        <v>17</v>
      </c>
      <c r="C31" s="99" t="s">
        <v>35</v>
      </c>
      <c r="D31" s="90">
        <v>209.63</v>
      </c>
      <c r="E31" s="90">
        <v>202.79</v>
      </c>
      <c r="F31" s="176">
        <v>-6.8400000000000034</v>
      </c>
      <c r="G31" s="101">
        <v>-3.262891761675335E-2</v>
      </c>
      <c r="J31" s="93"/>
      <c r="K31" s="93"/>
      <c r="L31" s="96">
        <v>28</v>
      </c>
      <c r="M31" s="121">
        <v>313.09999999999997</v>
      </c>
      <c r="N31" s="121">
        <v>305.89</v>
      </c>
      <c r="O31" s="121"/>
      <c r="P31" s="121">
        <v>222.57</v>
      </c>
      <c r="Q31" s="121">
        <v>305.20999999999998</v>
      </c>
      <c r="R31" s="120"/>
    </row>
    <row r="32" spans="2:18" x14ac:dyDescent="0.25">
      <c r="B32" s="61" t="s">
        <v>17</v>
      </c>
      <c r="C32" s="99" t="s">
        <v>36</v>
      </c>
      <c r="D32" s="90">
        <v>184.54999999999998</v>
      </c>
      <c r="E32" s="90">
        <v>209.20999999999998</v>
      </c>
      <c r="F32" s="176">
        <v>24.659999999999997</v>
      </c>
      <c r="G32" s="101">
        <v>0.13362232457328638</v>
      </c>
      <c r="J32" s="93"/>
      <c r="K32" s="93"/>
      <c r="L32" s="96">
        <v>29</v>
      </c>
      <c r="M32" s="121">
        <v>311.75</v>
      </c>
      <c r="N32" s="121">
        <v>303.58</v>
      </c>
      <c r="O32" s="121"/>
      <c r="P32" s="121">
        <v>206.19</v>
      </c>
      <c r="Q32" s="121">
        <v>308.96999999999997</v>
      </c>
      <c r="R32" s="120"/>
    </row>
    <row r="33" spans="2:18" x14ac:dyDescent="0.25">
      <c r="B33" s="61" t="s">
        <v>18</v>
      </c>
      <c r="C33" s="99" t="s">
        <v>21</v>
      </c>
      <c r="D33" s="122" t="s">
        <v>143</v>
      </c>
      <c r="E33" s="122" t="s">
        <v>143</v>
      </c>
      <c r="F33" s="176"/>
      <c r="G33" s="101"/>
      <c r="J33" s="93"/>
      <c r="K33" s="93"/>
      <c r="L33" s="96">
        <v>30</v>
      </c>
      <c r="M33" s="121">
        <v>310.89</v>
      </c>
      <c r="N33" s="121">
        <v>303.59999999999997</v>
      </c>
      <c r="O33" s="121"/>
      <c r="P33" s="121">
        <v>215.9</v>
      </c>
      <c r="Q33" s="121">
        <v>300</v>
      </c>
      <c r="R33" s="120"/>
    </row>
    <row r="34" spans="2:18" x14ac:dyDescent="0.25">
      <c r="B34" s="61" t="s">
        <v>18</v>
      </c>
      <c r="C34" s="99" t="s">
        <v>24</v>
      </c>
      <c r="D34" s="90">
        <v>331.32</v>
      </c>
      <c r="E34" s="90">
        <v>315.61</v>
      </c>
      <c r="F34" s="176">
        <v>-15.70999999999998</v>
      </c>
      <c r="G34" s="101">
        <v>-4.7416395025956737E-2</v>
      </c>
      <c r="J34" s="93"/>
      <c r="K34" s="93"/>
      <c r="L34" s="96">
        <v>31</v>
      </c>
      <c r="M34" s="121">
        <v>311.39999999999998</v>
      </c>
      <c r="N34" s="121">
        <v>300.3</v>
      </c>
      <c r="O34" s="121"/>
      <c r="P34" s="121">
        <v>206.29999999999998</v>
      </c>
      <c r="Q34" s="121">
        <v>304.39</v>
      </c>
      <c r="R34" s="120"/>
    </row>
    <row r="35" spans="2:18" x14ac:dyDescent="0.25">
      <c r="B35" s="61" t="s">
        <v>18</v>
      </c>
      <c r="C35" s="99" t="s">
        <v>25</v>
      </c>
      <c r="D35" s="90">
        <v>329</v>
      </c>
      <c r="E35" s="90">
        <v>338.47</v>
      </c>
      <c r="F35" s="176">
        <v>9.4700000000000273</v>
      </c>
      <c r="G35" s="101">
        <v>2.8784194528875373E-2</v>
      </c>
      <c r="J35" s="93"/>
      <c r="K35" s="93"/>
      <c r="L35" s="96">
        <v>32</v>
      </c>
      <c r="M35" s="121">
        <v>311.14</v>
      </c>
      <c r="N35" s="121">
        <v>306.2</v>
      </c>
      <c r="O35" s="121"/>
      <c r="P35" s="121">
        <v>219.12</v>
      </c>
      <c r="Q35" s="121">
        <v>308.54000000000002</v>
      </c>
      <c r="R35" s="120"/>
    </row>
    <row r="36" spans="2:18" x14ac:dyDescent="0.25">
      <c r="B36" s="61" t="s">
        <v>18</v>
      </c>
      <c r="C36" s="99" t="s">
        <v>27</v>
      </c>
      <c r="D36" s="90">
        <v>300.78000000000003</v>
      </c>
      <c r="E36" s="90">
        <v>311.59000000000003</v>
      </c>
      <c r="F36" s="176">
        <v>10.810000000000002</v>
      </c>
      <c r="G36" s="101">
        <v>3.5939889620320464E-2</v>
      </c>
      <c r="J36" s="93"/>
      <c r="K36" s="93"/>
      <c r="L36" s="96">
        <v>33</v>
      </c>
      <c r="M36" s="121">
        <v>310.46999999999997</v>
      </c>
      <c r="N36" s="121">
        <v>313.95</v>
      </c>
      <c r="O36" s="121"/>
      <c r="P36" s="121">
        <v>223.38</v>
      </c>
      <c r="Q36" s="121">
        <v>308.32</v>
      </c>
      <c r="R36" s="120"/>
    </row>
    <row r="37" spans="2:18" x14ac:dyDescent="0.25">
      <c r="B37" s="61" t="s">
        <v>18</v>
      </c>
      <c r="C37" s="99" t="s">
        <v>28</v>
      </c>
      <c r="D37" s="90">
        <v>313.08000000000004</v>
      </c>
      <c r="E37" s="90">
        <v>322.01000000000005</v>
      </c>
      <c r="F37" s="176">
        <v>8.9300000000000068</v>
      </c>
      <c r="G37" s="101">
        <v>2.8523061198415744E-2</v>
      </c>
      <c r="J37" s="93"/>
      <c r="K37" s="93"/>
      <c r="L37" s="96">
        <v>34</v>
      </c>
      <c r="M37" s="121">
        <v>295.2</v>
      </c>
      <c r="N37" s="121">
        <v>301.55</v>
      </c>
      <c r="O37" s="121"/>
      <c r="P37" s="121">
        <v>191.66</v>
      </c>
      <c r="Q37" s="121">
        <v>308.49</v>
      </c>
      <c r="R37" s="120"/>
    </row>
    <row r="38" spans="2:18" x14ac:dyDescent="0.25">
      <c r="B38" s="61" t="s">
        <v>18</v>
      </c>
      <c r="C38" s="99" t="s">
        <v>29</v>
      </c>
      <c r="D38" s="90">
        <v>307.59000000000003</v>
      </c>
      <c r="E38" s="90">
        <v>320.18</v>
      </c>
      <c r="F38" s="176">
        <v>12.589999999999975</v>
      </c>
      <c r="G38" s="101">
        <v>4.0931109593939974E-2</v>
      </c>
      <c r="J38" s="93"/>
      <c r="K38" s="93"/>
      <c r="L38" s="96">
        <v>35</v>
      </c>
      <c r="M38" s="121">
        <v>310.74</v>
      </c>
      <c r="N38" s="121">
        <v>313.14999999999998</v>
      </c>
      <c r="O38" s="121"/>
      <c r="P38" s="121">
        <v>223.03</v>
      </c>
      <c r="Q38" s="121">
        <v>310.62</v>
      </c>
      <c r="R38" s="120"/>
    </row>
    <row r="39" spans="2:18" x14ac:dyDescent="0.25">
      <c r="B39" s="61" t="s">
        <v>18</v>
      </c>
      <c r="C39" s="99" t="s">
        <v>31</v>
      </c>
      <c r="D39" s="90">
        <v>287.44</v>
      </c>
      <c r="E39" s="90">
        <v>265.81</v>
      </c>
      <c r="F39" s="176">
        <v>-21.629999999999995</v>
      </c>
      <c r="G39" s="101">
        <v>-7.5250487058168614E-2</v>
      </c>
      <c r="J39" s="93"/>
      <c r="K39" s="93"/>
      <c r="L39" s="96">
        <v>36</v>
      </c>
      <c r="M39" s="121">
        <v>310.11</v>
      </c>
      <c r="N39" s="121">
        <v>240.53</v>
      </c>
      <c r="O39" s="121"/>
      <c r="P39" s="121">
        <v>197.95</v>
      </c>
      <c r="Q39" s="121">
        <v>308.05</v>
      </c>
      <c r="R39" s="120"/>
    </row>
    <row r="40" spans="2:18" x14ac:dyDescent="0.25">
      <c r="B40" s="61" t="s">
        <v>18</v>
      </c>
      <c r="C40" s="99" t="s">
        <v>32</v>
      </c>
      <c r="D40" s="90">
        <v>280.09000000000003</v>
      </c>
      <c r="E40" s="90">
        <v>296.02000000000004</v>
      </c>
      <c r="F40" s="176">
        <v>15.930000000000007</v>
      </c>
      <c r="G40" s="101">
        <v>5.6874576029133594E-2</v>
      </c>
      <c r="J40" s="93"/>
      <c r="K40" s="93"/>
      <c r="L40" s="96">
        <v>37</v>
      </c>
      <c r="M40" s="121">
        <v>311.95</v>
      </c>
      <c r="N40" s="121">
        <v>306.77</v>
      </c>
      <c r="O40" s="121"/>
      <c r="P40" s="121">
        <v>214.73</v>
      </c>
      <c r="Q40" s="121">
        <v>304.81</v>
      </c>
      <c r="R40" s="120"/>
    </row>
    <row r="41" spans="2:18" x14ac:dyDescent="0.25">
      <c r="B41" s="61" t="s">
        <v>18</v>
      </c>
      <c r="C41" s="99" t="s">
        <v>34</v>
      </c>
      <c r="D41" s="122">
        <v>251.54</v>
      </c>
      <c r="E41" s="122">
        <v>295.42</v>
      </c>
      <c r="F41" s="176">
        <v>43.880000000000024</v>
      </c>
      <c r="G41" s="101">
        <v>0.17444541623598653</v>
      </c>
      <c r="J41" s="93"/>
      <c r="K41" s="93"/>
      <c r="L41" s="96">
        <v>38</v>
      </c>
      <c r="M41" s="121">
        <v>311.02999999999997</v>
      </c>
      <c r="N41" s="121">
        <v>304.46999999999997</v>
      </c>
      <c r="O41" s="121"/>
      <c r="P41" s="121">
        <v>199.79999999999998</v>
      </c>
      <c r="Q41" s="121">
        <v>308.42</v>
      </c>
      <c r="R41" s="120"/>
    </row>
    <row r="42" spans="2:18" x14ac:dyDescent="0.25">
      <c r="B42" s="61" t="s">
        <v>19</v>
      </c>
      <c r="C42" s="99" t="s">
        <v>26</v>
      </c>
      <c r="D42" s="98">
        <v>438.44</v>
      </c>
      <c r="E42" s="98">
        <v>405.76000000000005</v>
      </c>
      <c r="F42" s="176">
        <v>-32.67999999999995</v>
      </c>
      <c r="G42" s="101">
        <v>-7.4536994799744405E-2</v>
      </c>
      <c r="J42" s="93"/>
      <c r="K42" s="93"/>
      <c r="L42" s="96">
        <v>39</v>
      </c>
      <c r="M42" s="121">
        <v>312.77</v>
      </c>
      <c r="N42" s="121">
        <v>311.02</v>
      </c>
      <c r="O42" s="121"/>
      <c r="P42" s="121">
        <v>216.19</v>
      </c>
      <c r="Q42" s="121">
        <v>308.64999999999998</v>
      </c>
      <c r="R42" s="120">
        <v>321.32</v>
      </c>
    </row>
    <row r="43" spans="2:18" x14ac:dyDescent="0.25">
      <c r="B43" s="61" t="s">
        <v>19</v>
      </c>
      <c r="C43" s="99" t="s">
        <v>27</v>
      </c>
      <c r="D43" s="98">
        <v>437.62</v>
      </c>
      <c r="E43" s="98">
        <v>428.8</v>
      </c>
      <c r="F43" s="176">
        <v>-8.8199999999999932</v>
      </c>
      <c r="G43" s="101">
        <v>-2.0154471916274397E-2</v>
      </c>
      <c r="J43" s="93"/>
      <c r="K43" s="93"/>
      <c r="L43" s="96">
        <v>40</v>
      </c>
      <c r="M43" s="121">
        <v>312.81</v>
      </c>
      <c r="N43" s="121">
        <v>307.29000000000002</v>
      </c>
      <c r="O43" s="121"/>
      <c r="P43" s="121">
        <v>216.93</v>
      </c>
      <c r="Q43" s="121">
        <v>307.40999999999997</v>
      </c>
      <c r="R43" s="120"/>
    </row>
    <row r="44" spans="2:18" x14ac:dyDescent="0.25">
      <c r="B44" s="61" t="s">
        <v>19</v>
      </c>
      <c r="C44" s="99" t="s">
        <v>30</v>
      </c>
      <c r="D44" s="98">
        <v>408.09000000000003</v>
      </c>
      <c r="E44" s="98">
        <v>394.85</v>
      </c>
      <c r="F44" s="176">
        <v>-13.240000000000009</v>
      </c>
      <c r="G44" s="101">
        <v>-3.2443823666348126E-2</v>
      </c>
      <c r="J44" s="93"/>
      <c r="K44" s="93"/>
      <c r="L44" s="96">
        <v>41</v>
      </c>
      <c r="M44" s="121">
        <v>312.04000000000002</v>
      </c>
      <c r="N44" s="121">
        <v>290.20999999999998</v>
      </c>
      <c r="O44" s="121"/>
      <c r="P44" s="121">
        <v>228.17</v>
      </c>
      <c r="Q44" s="121">
        <v>311.08</v>
      </c>
      <c r="R44" s="120"/>
    </row>
    <row r="45" spans="2:18" x14ac:dyDescent="0.25">
      <c r="B45" s="61" t="s">
        <v>19</v>
      </c>
      <c r="C45" s="99" t="s">
        <v>31</v>
      </c>
      <c r="D45" s="98">
        <v>420.49</v>
      </c>
      <c r="E45" s="98">
        <v>421.89000000000004</v>
      </c>
      <c r="F45" s="176">
        <v>1.4000000000000341</v>
      </c>
      <c r="G45" s="101">
        <v>3.3294489761945822E-3</v>
      </c>
      <c r="J45" s="93"/>
      <c r="K45" s="93"/>
      <c r="L45" s="96">
        <v>42</v>
      </c>
      <c r="M45" s="121">
        <v>313.96999999999997</v>
      </c>
      <c r="N45" s="121">
        <v>300.74</v>
      </c>
      <c r="O45" s="121">
        <v>301.32</v>
      </c>
      <c r="P45" s="121">
        <v>201.79</v>
      </c>
      <c r="Q45" s="121">
        <v>308.86</v>
      </c>
      <c r="R45" s="120"/>
    </row>
    <row r="46" spans="2:18" x14ac:dyDescent="0.25">
      <c r="B46" s="61" t="s">
        <v>19</v>
      </c>
      <c r="C46" s="99" t="s">
        <v>35</v>
      </c>
      <c r="D46" s="122">
        <v>392.65000000000003</v>
      </c>
      <c r="E46" s="122">
        <v>411.54</v>
      </c>
      <c r="F46" s="176">
        <v>18.889999999999986</v>
      </c>
      <c r="G46" s="101">
        <v>4.8109002928816924E-2</v>
      </c>
      <c r="J46" s="93"/>
      <c r="K46" s="93"/>
      <c r="L46" s="96">
        <v>43</v>
      </c>
      <c r="M46" s="121">
        <v>310.35000000000002</v>
      </c>
      <c r="N46" s="121">
        <v>301.2</v>
      </c>
      <c r="O46" s="121"/>
      <c r="P46" s="121">
        <v>187.71</v>
      </c>
      <c r="Q46" s="121">
        <v>304.47000000000003</v>
      </c>
      <c r="R46" s="120"/>
    </row>
    <row r="47" spans="2:18" ht="15.75" thickBot="1" x14ac:dyDescent="0.3">
      <c r="B47" s="62" t="s">
        <v>19</v>
      </c>
      <c r="C47" s="100" t="s">
        <v>39</v>
      </c>
      <c r="D47" s="214" t="s">
        <v>143</v>
      </c>
      <c r="E47" s="214">
        <v>366.54</v>
      </c>
      <c r="F47" s="102"/>
      <c r="G47" s="103"/>
      <c r="J47" s="93"/>
      <c r="K47" s="93"/>
      <c r="L47" s="96">
        <v>44</v>
      </c>
      <c r="M47" s="121">
        <v>310.95</v>
      </c>
      <c r="N47" s="121">
        <v>303.05</v>
      </c>
      <c r="O47" s="121"/>
      <c r="P47" s="121">
        <v>204.22</v>
      </c>
      <c r="Q47" s="121">
        <v>313.27</v>
      </c>
      <c r="R47" s="120"/>
    </row>
    <row r="48" spans="2:18" x14ac:dyDescent="0.25">
      <c r="B48" s="124"/>
      <c r="C48" s="125"/>
      <c r="J48" s="93"/>
      <c r="K48" s="93"/>
      <c r="L48" s="96">
        <v>45</v>
      </c>
      <c r="M48" s="121">
        <v>312.14999999999998</v>
      </c>
      <c r="N48" s="121">
        <v>303.26</v>
      </c>
      <c r="O48" s="121"/>
      <c r="P48" s="121">
        <v>191.72</v>
      </c>
      <c r="Q48" s="121">
        <v>299.61</v>
      </c>
      <c r="R48" s="120"/>
    </row>
    <row r="49" spans="2:18" x14ac:dyDescent="0.25">
      <c r="J49" s="93"/>
      <c r="K49" s="93"/>
      <c r="L49" s="96">
        <v>46</v>
      </c>
      <c r="M49" s="121">
        <v>312.66000000000003</v>
      </c>
      <c r="N49" s="121">
        <v>302.16000000000003</v>
      </c>
      <c r="O49" s="121"/>
      <c r="P49" s="121">
        <v>194.1</v>
      </c>
      <c r="Q49" s="121">
        <v>300.24</v>
      </c>
      <c r="R49" s="120"/>
    </row>
    <row r="50" spans="2:18" x14ac:dyDescent="0.25">
      <c r="B50" s="38" t="s">
        <v>178</v>
      </c>
      <c r="J50" s="93"/>
      <c r="K50" s="93"/>
      <c r="L50" s="96">
        <v>47</v>
      </c>
      <c r="M50" s="121">
        <v>312.26</v>
      </c>
      <c r="N50" s="121">
        <v>302.29000000000002</v>
      </c>
      <c r="O50" s="121"/>
      <c r="P50" s="121">
        <v>191.2</v>
      </c>
      <c r="Q50" s="121">
        <v>295.82</v>
      </c>
      <c r="R50" s="120"/>
    </row>
    <row r="51" spans="2:18" x14ac:dyDescent="0.25">
      <c r="B51" s="38" t="s">
        <v>179</v>
      </c>
      <c r="J51" s="93"/>
      <c r="K51" s="93"/>
      <c r="L51" s="96">
        <v>48</v>
      </c>
      <c r="M51" s="121">
        <v>308.72000000000003</v>
      </c>
      <c r="N51" s="121">
        <v>308</v>
      </c>
      <c r="O51" s="121"/>
      <c r="P51" s="121">
        <v>199.23</v>
      </c>
      <c r="Q51" s="121">
        <v>296.89</v>
      </c>
      <c r="R51" s="120"/>
    </row>
    <row r="52" spans="2:18" x14ac:dyDescent="0.25">
      <c r="B52" s="38" t="s">
        <v>47</v>
      </c>
      <c r="J52" s="93"/>
      <c r="K52" s="93"/>
      <c r="L52" s="96">
        <v>49</v>
      </c>
      <c r="M52" s="121">
        <v>314.08</v>
      </c>
      <c r="N52" s="121">
        <v>306.01</v>
      </c>
      <c r="O52" s="121"/>
      <c r="P52" s="121">
        <v>192.59</v>
      </c>
      <c r="Q52" s="121">
        <v>297.64</v>
      </c>
      <c r="R52" s="120"/>
    </row>
    <row r="53" spans="2:18" x14ac:dyDescent="0.25">
      <c r="B53" s="38" t="s">
        <v>48</v>
      </c>
      <c r="J53" s="93"/>
      <c r="K53" s="93"/>
      <c r="L53" s="96">
        <v>50</v>
      </c>
      <c r="M53" s="121">
        <v>314.14</v>
      </c>
      <c r="N53" s="121">
        <v>305.96999999999997</v>
      </c>
      <c r="O53" s="121"/>
      <c r="P53" s="121">
        <v>224.54</v>
      </c>
      <c r="Q53" s="121">
        <v>300.40999999999997</v>
      </c>
      <c r="R53" s="120"/>
    </row>
    <row r="54" spans="2:18" x14ac:dyDescent="0.25">
      <c r="B54" s="38" t="s">
        <v>49</v>
      </c>
      <c r="J54" s="93"/>
      <c r="K54" s="93"/>
      <c r="L54" s="96">
        <v>51</v>
      </c>
      <c r="M54" s="121">
        <v>317.25</v>
      </c>
      <c r="N54" s="121">
        <v>309.34999999999997</v>
      </c>
      <c r="O54" s="121"/>
      <c r="P54" s="121">
        <v>217.65</v>
      </c>
      <c r="Q54" s="121">
        <v>303.38</v>
      </c>
      <c r="R54" s="120"/>
    </row>
    <row r="55" spans="2:18" x14ac:dyDescent="0.25">
      <c r="B55" s="38" t="s">
        <v>50</v>
      </c>
      <c r="J55" s="93"/>
      <c r="K55" s="93"/>
      <c r="L55" s="96">
        <v>52</v>
      </c>
      <c r="M55" s="121">
        <v>316.09999999999997</v>
      </c>
      <c r="N55" s="121">
        <v>310.08999999999997</v>
      </c>
      <c r="O55" s="121"/>
      <c r="P55" s="121">
        <v>230.03</v>
      </c>
      <c r="Q55" s="121">
        <v>305.33999999999997</v>
      </c>
      <c r="R55" s="120"/>
    </row>
    <row r="56" spans="2:18" ht="15.75" thickBot="1" x14ac:dyDescent="0.3">
      <c r="J56" s="93"/>
      <c r="K56" s="93"/>
      <c r="L56" s="226">
        <v>53</v>
      </c>
      <c r="M56" s="227">
        <v>326.12</v>
      </c>
      <c r="N56" s="227">
        <v>312.89999999999998</v>
      </c>
      <c r="O56" s="227"/>
      <c r="P56" s="227">
        <v>233.31</v>
      </c>
      <c r="Q56" s="227">
        <v>277.79000000000002</v>
      </c>
      <c r="R56" s="228"/>
    </row>
    <row r="57" spans="2:18" x14ac:dyDescent="0.25">
      <c r="J57" s="93"/>
      <c r="K57" s="108">
        <v>2021</v>
      </c>
      <c r="L57" s="224">
        <v>1</v>
      </c>
      <c r="M57" s="225">
        <v>322.70999999999998</v>
      </c>
      <c r="N57" s="225">
        <v>313.69</v>
      </c>
      <c r="O57" s="225"/>
      <c r="P57" s="225">
        <v>206.39</v>
      </c>
      <c r="Q57" s="225">
        <v>299.54000000000002</v>
      </c>
      <c r="R57" s="225"/>
    </row>
    <row r="58" spans="2:18" x14ac:dyDescent="0.25">
      <c r="J58" s="93"/>
      <c r="L58" s="97">
        <v>2</v>
      </c>
      <c r="M58" s="122">
        <v>322.49</v>
      </c>
      <c r="N58" s="122">
        <v>311.77</v>
      </c>
      <c r="O58" s="122"/>
      <c r="P58" s="122">
        <v>216.23</v>
      </c>
      <c r="Q58" s="122">
        <v>307.14999999999998</v>
      </c>
      <c r="R58" s="122"/>
    </row>
    <row r="59" spans="2:18" x14ac:dyDescent="0.25">
      <c r="J59" s="93"/>
      <c r="L59" s="97">
        <v>3</v>
      </c>
      <c r="M59" s="122">
        <v>321.08</v>
      </c>
      <c r="N59" s="122">
        <v>310.05</v>
      </c>
      <c r="O59" s="122"/>
      <c r="P59" s="122">
        <v>205.76</v>
      </c>
      <c r="Q59" s="121">
        <v>305.39999999999998</v>
      </c>
      <c r="R59" s="122"/>
    </row>
    <row r="60" spans="2:18" x14ac:dyDescent="0.25">
      <c r="J60" s="93"/>
      <c r="L60" s="97">
        <v>4</v>
      </c>
      <c r="M60" s="122">
        <v>323.79000000000002</v>
      </c>
      <c r="N60" s="122">
        <v>314.77000000000004</v>
      </c>
      <c r="O60" s="122"/>
      <c r="P60" s="122">
        <v>203.91</v>
      </c>
      <c r="Q60" s="122">
        <v>305.89000000000004</v>
      </c>
      <c r="R60" s="122"/>
    </row>
    <row r="61" spans="2:18" x14ac:dyDescent="0.25">
      <c r="J61" s="93"/>
      <c r="L61" s="97">
        <v>5</v>
      </c>
      <c r="M61" s="122">
        <v>315.22000000000003</v>
      </c>
      <c r="N61" s="122">
        <v>297.53000000000003</v>
      </c>
      <c r="O61" s="122"/>
      <c r="P61" s="122">
        <v>206.42</v>
      </c>
      <c r="Q61" s="122">
        <v>307.66000000000003</v>
      </c>
      <c r="R61" s="122"/>
    </row>
    <row r="62" spans="2:18" x14ac:dyDescent="0.25">
      <c r="J62" s="93"/>
      <c r="L62" s="97">
        <v>6</v>
      </c>
      <c r="M62" s="122">
        <v>320.66000000000003</v>
      </c>
      <c r="N62" s="122">
        <v>313.52000000000004</v>
      </c>
      <c r="O62" s="122"/>
      <c r="P62" s="122">
        <v>210.29</v>
      </c>
      <c r="Q62" s="122">
        <v>308.04000000000002</v>
      </c>
      <c r="R62" s="122"/>
    </row>
    <row r="63" spans="2:18" x14ac:dyDescent="0.25">
      <c r="J63" s="93"/>
      <c r="L63" s="97">
        <v>7</v>
      </c>
      <c r="M63" s="122">
        <v>324.55</v>
      </c>
      <c r="N63" s="122">
        <v>320.44</v>
      </c>
      <c r="O63" s="122"/>
      <c r="P63" s="122">
        <v>206.25</v>
      </c>
      <c r="Q63" s="122">
        <v>314.46000000000004</v>
      </c>
      <c r="R63" s="122"/>
    </row>
    <row r="64" spans="2:18" x14ac:dyDescent="0.25">
      <c r="J64" s="93"/>
      <c r="K64" s="93"/>
      <c r="L64" s="97">
        <v>8</v>
      </c>
      <c r="M64" s="122">
        <v>323.06</v>
      </c>
      <c r="N64" s="122">
        <v>321.24</v>
      </c>
      <c r="O64" s="122"/>
      <c r="P64" s="122">
        <v>203.13</v>
      </c>
      <c r="Q64" s="122">
        <v>314.04000000000002</v>
      </c>
      <c r="R64" s="122"/>
    </row>
    <row r="65" spans="10:18" x14ac:dyDescent="0.25">
      <c r="J65" s="93"/>
      <c r="K65" s="93"/>
      <c r="L65" s="97">
        <v>9</v>
      </c>
      <c r="M65" s="122">
        <v>327.99</v>
      </c>
      <c r="N65" s="122">
        <v>321.36</v>
      </c>
      <c r="O65" s="122"/>
      <c r="P65" s="122">
        <v>229.54</v>
      </c>
      <c r="Q65" s="122">
        <v>304.26000000000005</v>
      </c>
      <c r="R65" s="122"/>
    </row>
    <row r="66" spans="10:18" x14ac:dyDescent="0.25">
      <c r="J66" s="93"/>
      <c r="K66" s="93"/>
      <c r="L66" s="97">
        <v>10</v>
      </c>
      <c r="M66" s="121">
        <v>325.20000000000005</v>
      </c>
      <c r="N66" s="121">
        <v>318.40000000000003</v>
      </c>
      <c r="O66" s="122"/>
      <c r="P66" s="122">
        <v>225.95999999999998</v>
      </c>
      <c r="Q66" s="122">
        <v>308.73</v>
      </c>
      <c r="R66" s="122"/>
    </row>
    <row r="67" spans="10:18" x14ac:dyDescent="0.25">
      <c r="J67" s="93"/>
      <c r="K67" s="93"/>
      <c r="L67" s="97">
        <v>11</v>
      </c>
      <c r="M67" s="122">
        <v>318.92</v>
      </c>
      <c r="N67" s="122">
        <v>323.79000000000002</v>
      </c>
      <c r="O67" s="122"/>
      <c r="P67" s="122">
        <v>205.73999999999998</v>
      </c>
      <c r="Q67" s="122">
        <v>303.75</v>
      </c>
      <c r="R67" s="122"/>
    </row>
    <row r="68" spans="10:18" x14ac:dyDescent="0.25">
      <c r="J68" s="93"/>
      <c r="K68" s="93"/>
      <c r="L68" s="97">
        <v>12</v>
      </c>
      <c r="M68" s="123">
        <v>329.58000000000004</v>
      </c>
      <c r="N68" s="123">
        <v>324.32</v>
      </c>
      <c r="O68" s="123"/>
      <c r="P68" s="123">
        <v>230.48</v>
      </c>
      <c r="Q68" s="123">
        <v>319.13</v>
      </c>
      <c r="R68" s="123"/>
    </row>
    <row r="69" spans="10:18" x14ac:dyDescent="0.25">
      <c r="J69" s="93"/>
      <c r="K69" s="93"/>
      <c r="L69" s="97">
        <v>13</v>
      </c>
      <c r="M69" s="123">
        <v>330.95000000000005</v>
      </c>
      <c r="N69" s="123">
        <v>322.84000000000003</v>
      </c>
      <c r="O69" s="123">
        <v>321.54000000000002</v>
      </c>
      <c r="P69" s="123">
        <v>236.72</v>
      </c>
      <c r="Q69" s="123">
        <v>304.8</v>
      </c>
      <c r="R69" s="123"/>
    </row>
    <row r="70" spans="10:18" x14ac:dyDescent="0.25">
      <c r="J70" s="93"/>
      <c r="L70" s="97">
        <v>14</v>
      </c>
      <c r="M70" s="123">
        <v>324.98</v>
      </c>
      <c r="N70" s="123">
        <v>330.45000000000005</v>
      </c>
      <c r="O70" s="123">
        <v>321.54000000000002</v>
      </c>
      <c r="P70" s="123">
        <v>218.79999999999998</v>
      </c>
      <c r="Q70" s="123">
        <v>314.13</v>
      </c>
      <c r="R70" s="123"/>
    </row>
    <row r="71" spans="10:18" x14ac:dyDescent="0.25">
      <c r="J71" s="93"/>
      <c r="K71" s="93"/>
      <c r="L71" s="97">
        <v>15</v>
      </c>
      <c r="M71" s="123">
        <v>330.16</v>
      </c>
      <c r="N71" s="123">
        <v>309.01000000000005</v>
      </c>
      <c r="O71" s="123">
        <v>314.24</v>
      </c>
      <c r="P71" s="123">
        <v>231.95</v>
      </c>
      <c r="Q71" s="123">
        <v>313.33000000000004</v>
      </c>
      <c r="R71" s="123"/>
    </row>
    <row r="72" spans="10:18" x14ac:dyDescent="0.25">
      <c r="J72" s="93"/>
      <c r="K72" s="93"/>
      <c r="L72" s="97">
        <v>16</v>
      </c>
      <c r="M72" s="123">
        <v>327.71000000000004</v>
      </c>
      <c r="N72" s="123">
        <v>319.76000000000005</v>
      </c>
      <c r="O72" s="123"/>
      <c r="P72" s="123">
        <v>225.66</v>
      </c>
      <c r="Q72" s="123">
        <v>312.12</v>
      </c>
      <c r="R72" s="123"/>
    </row>
    <row r="73" spans="10:18" x14ac:dyDescent="0.25">
      <c r="J73" s="93"/>
      <c r="K73" s="93"/>
      <c r="L73" s="97">
        <v>17</v>
      </c>
      <c r="M73" s="122">
        <v>329.43</v>
      </c>
      <c r="N73" s="122">
        <v>324.37</v>
      </c>
      <c r="O73" s="122"/>
      <c r="P73" s="122">
        <v>237.32999999999998</v>
      </c>
      <c r="Q73" s="122">
        <v>312.63</v>
      </c>
      <c r="R73" s="122"/>
    </row>
    <row r="74" spans="10:18" x14ac:dyDescent="0.25">
      <c r="J74" s="93"/>
      <c r="K74" s="93"/>
      <c r="L74" s="97">
        <v>18</v>
      </c>
      <c r="M74" s="122">
        <v>327.42</v>
      </c>
      <c r="N74" s="122">
        <v>323.78000000000003</v>
      </c>
      <c r="O74" s="122"/>
      <c r="P74" s="122">
        <v>236.37</v>
      </c>
      <c r="Q74" s="122">
        <v>313.51000000000005</v>
      </c>
      <c r="R74" s="122"/>
    </row>
    <row r="75" spans="10:18" x14ac:dyDescent="0.25">
      <c r="J75" s="93"/>
      <c r="K75" s="93"/>
      <c r="L75" s="97">
        <v>19</v>
      </c>
      <c r="M75" s="123">
        <v>327.51000000000005</v>
      </c>
      <c r="N75" s="123">
        <v>323.35000000000002</v>
      </c>
      <c r="O75" s="123"/>
      <c r="P75" s="123">
        <v>228.01</v>
      </c>
      <c r="Q75" s="123">
        <v>314.94</v>
      </c>
      <c r="R75" s="223"/>
    </row>
    <row r="76" spans="10:18" x14ac:dyDescent="0.25">
      <c r="J76" s="93"/>
      <c r="K76" s="93"/>
      <c r="L76" s="97">
        <v>20</v>
      </c>
      <c r="M76" s="123">
        <v>328.88</v>
      </c>
      <c r="N76" s="123">
        <v>321.52000000000004</v>
      </c>
      <c r="O76" s="123"/>
      <c r="P76" s="123">
        <v>231.26999999999998</v>
      </c>
      <c r="Q76" s="123">
        <v>313.08000000000004</v>
      </c>
      <c r="R76" s="223">
        <v>331.54</v>
      </c>
    </row>
    <row r="77" spans="10:18" x14ac:dyDescent="0.25">
      <c r="J77" s="93"/>
      <c r="K77" s="93"/>
      <c r="L77" s="97">
        <v>21</v>
      </c>
      <c r="M77" s="122">
        <v>330.65000000000003</v>
      </c>
      <c r="N77" s="122">
        <v>329.12</v>
      </c>
      <c r="O77" s="122"/>
      <c r="P77" s="122">
        <v>233.44</v>
      </c>
      <c r="Q77" s="122">
        <v>322.01000000000005</v>
      </c>
      <c r="R77" s="92"/>
    </row>
    <row r="78" spans="10:18" x14ac:dyDescent="0.25">
      <c r="J78" s="93"/>
      <c r="K78" s="9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3"/>
  <sheetViews>
    <sheetView workbookViewId="0"/>
  </sheetViews>
  <sheetFormatPr defaultRowHeight="15" x14ac:dyDescent="0.25"/>
  <cols>
    <col min="1" max="1" width="9.140625" style="93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4" t="s">
        <v>52</v>
      </c>
      <c r="C3" s="39" t="s">
        <v>13</v>
      </c>
      <c r="D3" s="85" t="s">
        <v>14</v>
      </c>
      <c r="E3" s="86" t="s">
        <v>15</v>
      </c>
      <c r="F3" s="86" t="s">
        <v>16</v>
      </c>
      <c r="G3" s="86" t="s">
        <v>17</v>
      </c>
      <c r="H3" s="87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21</v>
      </c>
      <c r="C4" s="34"/>
      <c r="D4" s="33">
        <v>140458</v>
      </c>
      <c r="E4" s="33">
        <v>7414</v>
      </c>
      <c r="F4" s="33"/>
      <c r="G4" s="33">
        <v>33519</v>
      </c>
      <c r="H4" s="33">
        <v>41660</v>
      </c>
      <c r="I4" s="34">
        <v>5053</v>
      </c>
      <c r="J4" s="35">
        <v>228104</v>
      </c>
      <c r="K4"/>
    </row>
    <row r="5" spans="2:13" x14ac:dyDescent="0.25">
      <c r="B5" s="32">
        <v>22</v>
      </c>
      <c r="C5" s="34"/>
      <c r="D5" s="33">
        <v>142312</v>
      </c>
      <c r="E5" s="33">
        <v>11578</v>
      </c>
      <c r="F5" s="33"/>
      <c r="G5" s="33">
        <v>58259</v>
      </c>
      <c r="H5" s="33">
        <v>44647</v>
      </c>
      <c r="I5" s="34">
        <v>5432</v>
      </c>
      <c r="J5" s="35">
        <v>262228</v>
      </c>
      <c r="K5"/>
    </row>
    <row r="6" spans="2:13" x14ac:dyDescent="0.25">
      <c r="B6" s="32">
        <v>23</v>
      </c>
      <c r="C6" s="33"/>
      <c r="D6" s="33">
        <v>101111</v>
      </c>
      <c r="E6" s="33">
        <v>5972</v>
      </c>
      <c r="F6" s="33"/>
      <c r="G6" s="33">
        <v>27715</v>
      </c>
      <c r="H6" s="33">
        <v>41514</v>
      </c>
      <c r="I6" s="33">
        <v>6651</v>
      </c>
      <c r="J6" s="35">
        <v>182963</v>
      </c>
      <c r="K6"/>
    </row>
    <row r="7" spans="2:13" x14ac:dyDescent="0.25">
      <c r="B7" s="32">
        <v>24</v>
      </c>
      <c r="C7" s="34"/>
      <c r="D7" s="33">
        <v>131895</v>
      </c>
      <c r="E7" s="33">
        <v>7084</v>
      </c>
      <c r="F7" s="33"/>
      <c r="G7" s="33">
        <v>39817</v>
      </c>
      <c r="H7" s="33">
        <v>44887</v>
      </c>
      <c r="I7" s="34">
        <v>6934</v>
      </c>
      <c r="J7" s="35">
        <v>230617</v>
      </c>
      <c r="K7"/>
    </row>
    <row r="8" spans="2:13" x14ac:dyDescent="0.25">
      <c r="B8" s="32">
        <v>25</v>
      </c>
      <c r="C8" s="34"/>
      <c r="D8" s="33">
        <v>111881</v>
      </c>
      <c r="E8" s="33">
        <v>8073</v>
      </c>
      <c r="F8" s="33"/>
      <c r="G8" s="33">
        <v>44317</v>
      </c>
      <c r="H8" s="33">
        <v>44902</v>
      </c>
      <c r="I8" s="34">
        <v>8174</v>
      </c>
      <c r="J8" s="35">
        <v>217347</v>
      </c>
      <c r="K8"/>
    </row>
    <row r="9" spans="2:13" x14ac:dyDescent="0.25">
      <c r="B9" s="32">
        <v>26</v>
      </c>
      <c r="C9" s="33">
        <v>522</v>
      </c>
      <c r="D9" s="33">
        <v>128318</v>
      </c>
      <c r="E9" s="33">
        <v>9912</v>
      </c>
      <c r="F9" s="33"/>
      <c r="G9" s="33">
        <v>31477</v>
      </c>
      <c r="H9" s="33">
        <v>52947</v>
      </c>
      <c r="I9" s="33">
        <v>10713</v>
      </c>
      <c r="J9" s="35">
        <v>233889</v>
      </c>
      <c r="K9"/>
    </row>
    <row r="10" spans="2:13" x14ac:dyDescent="0.25">
      <c r="B10" s="32">
        <v>27</v>
      </c>
      <c r="C10" s="34"/>
      <c r="D10" s="33">
        <v>138968</v>
      </c>
      <c r="E10" s="33">
        <v>14377</v>
      </c>
      <c r="F10" s="33"/>
      <c r="G10" s="33">
        <v>45506</v>
      </c>
      <c r="H10" s="33">
        <v>48982</v>
      </c>
      <c r="I10" s="34"/>
      <c r="J10" s="35">
        <v>247833</v>
      </c>
      <c r="K10"/>
    </row>
    <row r="11" spans="2:13" x14ac:dyDescent="0.25">
      <c r="B11" s="32">
        <v>28</v>
      </c>
      <c r="C11" s="34"/>
      <c r="D11" s="33">
        <v>118406</v>
      </c>
      <c r="E11" s="33">
        <v>7979</v>
      </c>
      <c r="F11" s="33"/>
      <c r="G11" s="33">
        <v>36063</v>
      </c>
      <c r="H11" s="33">
        <v>42405</v>
      </c>
      <c r="I11" s="34">
        <v>7949</v>
      </c>
      <c r="J11" s="35">
        <v>212802</v>
      </c>
      <c r="K11"/>
    </row>
    <row r="12" spans="2:13" x14ac:dyDescent="0.25">
      <c r="B12" s="32">
        <v>29</v>
      </c>
      <c r="C12" s="34"/>
      <c r="D12" s="33">
        <v>119280</v>
      </c>
      <c r="E12" s="33">
        <v>11364</v>
      </c>
      <c r="F12" s="33"/>
      <c r="G12" s="33">
        <v>38956</v>
      </c>
      <c r="H12" s="33">
        <v>59096</v>
      </c>
      <c r="I12" s="34"/>
      <c r="J12" s="35">
        <v>228696</v>
      </c>
      <c r="K12"/>
    </row>
    <row r="13" spans="2:13" x14ac:dyDescent="0.25">
      <c r="B13" s="32">
        <v>30</v>
      </c>
      <c r="C13" s="34"/>
      <c r="D13" s="33">
        <v>118423</v>
      </c>
      <c r="E13" s="33">
        <v>11038</v>
      </c>
      <c r="F13" s="33"/>
      <c r="G13" s="33">
        <v>40577</v>
      </c>
      <c r="H13" s="33">
        <v>41415</v>
      </c>
      <c r="I13" s="34"/>
      <c r="J13" s="35">
        <v>211453</v>
      </c>
      <c r="K13"/>
    </row>
    <row r="14" spans="2:13" x14ac:dyDescent="0.25">
      <c r="B14" s="32">
        <v>31</v>
      </c>
      <c r="C14" s="34"/>
      <c r="D14" s="33">
        <v>128186</v>
      </c>
      <c r="E14" s="33">
        <v>7755</v>
      </c>
      <c r="F14" s="33"/>
      <c r="G14" s="33">
        <v>46790</v>
      </c>
      <c r="H14" s="33">
        <v>59347</v>
      </c>
      <c r="I14" s="34">
        <v>5600</v>
      </c>
      <c r="J14" s="35">
        <v>247678</v>
      </c>
      <c r="K14"/>
    </row>
    <row r="15" spans="2:13" x14ac:dyDescent="0.25">
      <c r="B15" s="32">
        <v>32</v>
      </c>
      <c r="C15" s="34"/>
      <c r="D15" s="33">
        <v>110306</v>
      </c>
      <c r="E15" s="33">
        <v>12741</v>
      </c>
      <c r="F15" s="33"/>
      <c r="G15" s="33">
        <v>38020</v>
      </c>
      <c r="H15" s="33">
        <v>49702</v>
      </c>
      <c r="I15" s="34"/>
      <c r="J15" s="35">
        <v>210769</v>
      </c>
      <c r="K15"/>
    </row>
    <row r="16" spans="2:13" x14ac:dyDescent="0.25">
      <c r="B16" s="32">
        <v>33</v>
      </c>
      <c r="C16" s="34"/>
      <c r="D16" s="33">
        <v>120044</v>
      </c>
      <c r="E16" s="33">
        <v>14411</v>
      </c>
      <c r="F16" s="33"/>
      <c r="G16" s="33">
        <v>47106</v>
      </c>
      <c r="H16" s="33">
        <v>51846</v>
      </c>
      <c r="I16" s="34">
        <v>5702</v>
      </c>
      <c r="J16" s="35">
        <v>239109</v>
      </c>
      <c r="K16"/>
    </row>
    <row r="17" spans="2:11" x14ac:dyDescent="0.25">
      <c r="B17" s="32">
        <v>34</v>
      </c>
      <c r="C17" s="34"/>
      <c r="D17" s="33">
        <v>120044</v>
      </c>
      <c r="E17" s="33">
        <v>14411</v>
      </c>
      <c r="F17" s="33"/>
      <c r="G17" s="33">
        <v>47106</v>
      </c>
      <c r="H17" s="33">
        <v>51846</v>
      </c>
      <c r="I17" s="34">
        <v>7248</v>
      </c>
      <c r="J17" s="35">
        <v>240655</v>
      </c>
      <c r="K17"/>
    </row>
    <row r="18" spans="2:11" x14ac:dyDescent="0.25">
      <c r="B18" s="32">
        <v>35</v>
      </c>
      <c r="C18" s="34"/>
      <c r="D18" s="33">
        <v>119594</v>
      </c>
      <c r="E18" s="33">
        <v>8124</v>
      </c>
      <c r="F18" s="33"/>
      <c r="G18" s="33">
        <v>34401</v>
      </c>
      <c r="H18" s="33">
        <v>56720</v>
      </c>
      <c r="I18" s="34">
        <v>5527</v>
      </c>
      <c r="J18" s="35">
        <v>224366</v>
      </c>
      <c r="K18"/>
    </row>
    <row r="19" spans="2:11" x14ac:dyDescent="0.25">
      <c r="B19" s="32">
        <v>36</v>
      </c>
      <c r="C19" s="34">
        <v>130</v>
      </c>
      <c r="D19" s="33">
        <v>119291</v>
      </c>
      <c r="E19" s="33">
        <v>10449</v>
      </c>
      <c r="F19" s="33"/>
      <c r="G19" s="33">
        <v>50185</v>
      </c>
      <c r="H19" s="33">
        <v>51804</v>
      </c>
      <c r="I19" s="34">
        <v>7589</v>
      </c>
      <c r="J19" s="35">
        <v>239448</v>
      </c>
      <c r="K19"/>
    </row>
    <row r="20" spans="2:11" x14ac:dyDescent="0.25">
      <c r="B20" s="32">
        <v>37</v>
      </c>
      <c r="C20" s="34"/>
      <c r="D20" s="33">
        <v>123350</v>
      </c>
      <c r="E20" s="33">
        <v>6350</v>
      </c>
      <c r="F20" s="33"/>
      <c r="G20" s="33">
        <v>34610</v>
      </c>
      <c r="H20" s="33">
        <v>46640</v>
      </c>
      <c r="I20" s="34">
        <v>6657</v>
      </c>
      <c r="J20" s="35">
        <v>217607</v>
      </c>
      <c r="K20"/>
    </row>
    <row r="21" spans="2:11" x14ac:dyDescent="0.25">
      <c r="B21" s="32">
        <v>38</v>
      </c>
      <c r="C21" s="34">
        <v>341</v>
      </c>
      <c r="D21" s="33">
        <v>148332</v>
      </c>
      <c r="E21" s="33">
        <v>11444</v>
      </c>
      <c r="F21" s="33"/>
      <c r="G21" s="33">
        <v>44711</v>
      </c>
      <c r="H21" s="33">
        <v>54932</v>
      </c>
      <c r="I21" s="34">
        <v>7196</v>
      </c>
      <c r="J21" s="35">
        <v>266956</v>
      </c>
      <c r="K21"/>
    </row>
    <row r="22" spans="2:11" x14ac:dyDescent="0.25">
      <c r="B22" s="32">
        <v>39</v>
      </c>
      <c r="C22" s="33">
        <v>712</v>
      </c>
      <c r="D22" s="33">
        <v>133059</v>
      </c>
      <c r="E22" s="33">
        <v>11826</v>
      </c>
      <c r="F22" s="33"/>
      <c r="G22" s="33">
        <v>38608</v>
      </c>
      <c r="H22" s="33">
        <v>48953</v>
      </c>
      <c r="I22" s="33">
        <v>4813</v>
      </c>
      <c r="J22" s="35">
        <v>237971</v>
      </c>
      <c r="K22"/>
    </row>
    <row r="23" spans="2:11" x14ac:dyDescent="0.25">
      <c r="B23" s="32">
        <v>40</v>
      </c>
      <c r="C23" s="34"/>
      <c r="D23" s="33">
        <v>124640</v>
      </c>
      <c r="E23" s="33">
        <v>7306</v>
      </c>
      <c r="F23" s="33"/>
      <c r="G23" s="33">
        <v>46142</v>
      </c>
      <c r="H23" s="33">
        <v>48270</v>
      </c>
      <c r="I23" s="34">
        <v>5886</v>
      </c>
      <c r="J23" s="35">
        <v>232244</v>
      </c>
      <c r="K23"/>
    </row>
    <row r="24" spans="2:11" x14ac:dyDescent="0.25">
      <c r="B24" s="32">
        <v>41</v>
      </c>
      <c r="C24" s="34">
        <v>272</v>
      </c>
      <c r="D24" s="33">
        <v>121767</v>
      </c>
      <c r="E24" s="33">
        <v>11614</v>
      </c>
      <c r="F24" s="33">
        <v>311</v>
      </c>
      <c r="G24" s="33">
        <v>55131</v>
      </c>
      <c r="H24" s="33">
        <v>39848</v>
      </c>
      <c r="I24" s="34">
        <v>6222</v>
      </c>
      <c r="J24" s="35">
        <v>235165</v>
      </c>
      <c r="K24"/>
    </row>
    <row r="25" spans="2:11" x14ac:dyDescent="0.25">
      <c r="B25" s="32">
        <v>42</v>
      </c>
      <c r="C25" s="34"/>
      <c r="D25" s="33">
        <v>115939</v>
      </c>
      <c r="E25" s="33">
        <v>8534</v>
      </c>
      <c r="F25" s="33">
        <v>1790</v>
      </c>
      <c r="G25" s="33">
        <v>46596</v>
      </c>
      <c r="H25" s="33">
        <v>47751</v>
      </c>
      <c r="I25" s="34">
        <v>6629</v>
      </c>
      <c r="J25" s="35">
        <v>227239</v>
      </c>
      <c r="K25"/>
    </row>
    <row r="26" spans="2:11" x14ac:dyDescent="0.25">
      <c r="B26" s="32">
        <v>43</v>
      </c>
      <c r="C26" s="34"/>
      <c r="D26" s="33">
        <v>120428</v>
      </c>
      <c r="E26" s="33">
        <v>4677</v>
      </c>
      <c r="F26" s="33"/>
      <c r="G26" s="33">
        <v>41648</v>
      </c>
      <c r="H26" s="33">
        <v>40180</v>
      </c>
      <c r="I26" s="34">
        <v>4265</v>
      </c>
      <c r="J26" s="35">
        <f>SUM(C26:I26)</f>
        <v>211198</v>
      </c>
      <c r="K26"/>
    </row>
    <row r="27" spans="2:11" x14ac:dyDescent="0.25">
      <c r="B27" s="32">
        <v>44</v>
      </c>
      <c r="C27" s="34">
        <v>332</v>
      </c>
      <c r="D27" s="33">
        <v>113300</v>
      </c>
      <c r="E27" s="33">
        <v>4713</v>
      </c>
      <c r="F27" s="33">
        <v>392</v>
      </c>
      <c r="G27" s="33">
        <v>25470</v>
      </c>
      <c r="H27" s="33">
        <v>28949</v>
      </c>
      <c r="I27" s="34">
        <v>4860</v>
      </c>
      <c r="J27" s="35">
        <f>SUM(C27:I27)</f>
        <v>178016</v>
      </c>
      <c r="K27"/>
    </row>
    <row r="28" spans="2:11" x14ac:dyDescent="0.25">
      <c r="B28" s="32">
        <v>45</v>
      </c>
      <c r="C28" s="34">
        <v>139</v>
      </c>
      <c r="D28" s="33">
        <v>101299</v>
      </c>
      <c r="E28" s="33">
        <v>7553</v>
      </c>
      <c r="F28" s="33"/>
      <c r="G28" s="33">
        <v>40679</v>
      </c>
      <c r="H28" s="33">
        <v>20682</v>
      </c>
      <c r="I28" s="34">
        <v>6459</v>
      </c>
      <c r="J28" s="35">
        <v>176811</v>
      </c>
      <c r="K28"/>
    </row>
    <row r="29" spans="2:11" x14ac:dyDescent="0.25">
      <c r="B29" s="32">
        <v>46</v>
      </c>
      <c r="C29" s="34"/>
      <c r="D29" s="33">
        <v>108239</v>
      </c>
      <c r="E29" s="33">
        <v>5918</v>
      </c>
      <c r="F29" s="33"/>
      <c r="G29" s="33">
        <v>65786</v>
      </c>
      <c r="H29" s="33">
        <v>30849</v>
      </c>
      <c r="I29" s="34">
        <v>5716</v>
      </c>
      <c r="J29" s="35">
        <f>SUM(C29:I29)</f>
        <v>216508</v>
      </c>
      <c r="K29"/>
    </row>
    <row r="30" spans="2:11" x14ac:dyDescent="0.25">
      <c r="B30" s="32">
        <v>47</v>
      </c>
      <c r="C30" s="34">
        <v>111</v>
      </c>
      <c r="D30" s="33">
        <v>108624</v>
      </c>
      <c r="E30" s="33">
        <v>9686</v>
      </c>
      <c r="F30" s="33"/>
      <c r="G30" s="33">
        <v>63577</v>
      </c>
      <c r="H30" s="33">
        <v>44760</v>
      </c>
      <c r="I30" s="34">
        <v>5508</v>
      </c>
      <c r="J30" s="35">
        <f>SUM(C30:I30)</f>
        <v>232266</v>
      </c>
      <c r="K30"/>
    </row>
    <row r="31" spans="2:11" x14ac:dyDescent="0.25">
      <c r="B31" s="32">
        <v>48</v>
      </c>
      <c r="C31" s="34"/>
      <c r="D31" s="33">
        <v>147072</v>
      </c>
      <c r="E31" s="33">
        <v>8175</v>
      </c>
      <c r="F31" s="33"/>
      <c r="G31" s="33">
        <v>43259</v>
      </c>
      <c r="H31" s="33">
        <v>44339</v>
      </c>
      <c r="I31" s="34">
        <v>5654</v>
      </c>
      <c r="J31" s="35">
        <v>248499</v>
      </c>
      <c r="K31"/>
    </row>
    <row r="32" spans="2:11" x14ac:dyDescent="0.25">
      <c r="B32" s="32">
        <v>49</v>
      </c>
      <c r="C32" s="34">
        <v>478</v>
      </c>
      <c r="D32" s="33">
        <v>129752</v>
      </c>
      <c r="E32" s="33">
        <v>12377</v>
      </c>
      <c r="F32" s="33">
        <v>338</v>
      </c>
      <c r="G32" s="33">
        <v>48017</v>
      </c>
      <c r="H32" s="33">
        <v>43426</v>
      </c>
      <c r="I32" s="34">
        <v>4729</v>
      </c>
      <c r="J32" s="35">
        <v>239117</v>
      </c>
      <c r="K32"/>
    </row>
    <row r="33" spans="2:11" x14ac:dyDescent="0.25">
      <c r="B33" s="32">
        <v>50</v>
      </c>
      <c r="C33" s="34"/>
      <c r="D33" s="33">
        <v>169938</v>
      </c>
      <c r="E33" s="33">
        <v>9670</v>
      </c>
      <c r="F33" s="33"/>
      <c r="G33" s="33">
        <v>50489</v>
      </c>
      <c r="H33" s="33">
        <v>43066</v>
      </c>
      <c r="I33" s="34">
        <v>7909</v>
      </c>
      <c r="J33" s="35">
        <v>281072</v>
      </c>
      <c r="K33"/>
    </row>
    <row r="34" spans="2:11" x14ac:dyDescent="0.25">
      <c r="B34" s="32">
        <v>51</v>
      </c>
      <c r="C34" s="34">
        <v>762</v>
      </c>
      <c r="D34" s="33">
        <v>152825</v>
      </c>
      <c r="E34" s="33">
        <v>7578</v>
      </c>
      <c r="F34" s="33">
        <v>362</v>
      </c>
      <c r="G34" s="33">
        <v>47720</v>
      </c>
      <c r="H34" s="33">
        <v>45466</v>
      </c>
      <c r="I34" s="34">
        <v>7589</v>
      </c>
      <c r="J34" s="35">
        <v>262302</v>
      </c>
      <c r="K34"/>
    </row>
    <row r="35" spans="2:11" x14ac:dyDescent="0.25">
      <c r="B35" s="32">
        <v>52</v>
      </c>
      <c r="C35" s="34">
        <v>303</v>
      </c>
      <c r="D35" s="33">
        <v>139869</v>
      </c>
      <c r="E35" s="33">
        <v>8024</v>
      </c>
      <c r="F35" s="33">
        <v>366</v>
      </c>
      <c r="G35" s="33">
        <v>26862</v>
      </c>
      <c r="H35" s="33">
        <v>24259</v>
      </c>
      <c r="I35" s="34">
        <v>6443</v>
      </c>
      <c r="J35" s="35">
        <v>206126</v>
      </c>
      <c r="K35"/>
    </row>
    <row r="36" spans="2:11" ht="15.75" thickBot="1" x14ac:dyDescent="0.3">
      <c r="B36" s="114">
        <v>53</v>
      </c>
      <c r="C36" s="115"/>
      <c r="D36" s="116">
        <v>114077</v>
      </c>
      <c r="E36" s="116">
        <v>8691</v>
      </c>
      <c r="F36" s="116"/>
      <c r="G36" s="116">
        <v>24789</v>
      </c>
      <c r="H36" s="116">
        <v>27994</v>
      </c>
      <c r="I36" s="115">
        <v>6157</v>
      </c>
      <c r="J36" s="117">
        <f>SUM(C36:I36)</f>
        <v>181708</v>
      </c>
      <c r="K36"/>
    </row>
    <row r="37" spans="2:11" x14ac:dyDescent="0.25">
      <c r="B37" s="111">
        <v>1</v>
      </c>
      <c r="C37" s="112">
        <v>59</v>
      </c>
      <c r="D37" s="112">
        <v>128133</v>
      </c>
      <c r="E37" s="112">
        <v>5151</v>
      </c>
      <c r="F37" s="112"/>
      <c r="G37" s="112">
        <v>47802</v>
      </c>
      <c r="H37" s="112">
        <v>37322</v>
      </c>
      <c r="I37" s="112">
        <v>4317</v>
      </c>
      <c r="J37" s="113">
        <v>222784</v>
      </c>
      <c r="K37" s="83">
        <v>2021</v>
      </c>
    </row>
    <row r="38" spans="2:11" x14ac:dyDescent="0.25">
      <c r="B38" s="109">
        <v>2</v>
      </c>
      <c r="C38" s="89">
        <v>120</v>
      </c>
      <c r="D38" s="89">
        <v>140095</v>
      </c>
      <c r="E38" s="89">
        <v>8655</v>
      </c>
      <c r="F38" s="89">
        <v>641</v>
      </c>
      <c r="G38" s="89">
        <v>34975</v>
      </c>
      <c r="H38" s="89">
        <v>42587</v>
      </c>
      <c r="I38" s="89">
        <v>6816</v>
      </c>
      <c r="J38" s="110">
        <f>SUM(C38:I38)</f>
        <v>233889</v>
      </c>
    </row>
    <row r="39" spans="2:11" x14ac:dyDescent="0.25">
      <c r="B39" s="109">
        <v>3</v>
      </c>
      <c r="C39" s="89"/>
      <c r="D39" s="89">
        <v>140138</v>
      </c>
      <c r="E39" s="89">
        <v>7309</v>
      </c>
      <c r="F39" s="89"/>
      <c r="G39" s="89">
        <v>52683</v>
      </c>
      <c r="H39" s="89">
        <v>38491</v>
      </c>
      <c r="I39" s="89">
        <v>7091</v>
      </c>
      <c r="J39" s="89">
        <f>SUM(C39:I39)</f>
        <v>245712</v>
      </c>
    </row>
    <row r="40" spans="2:11" x14ac:dyDescent="0.25">
      <c r="B40" s="109">
        <v>4</v>
      </c>
      <c r="C40" s="89">
        <v>301</v>
      </c>
      <c r="D40" s="89">
        <v>136340</v>
      </c>
      <c r="E40" s="89">
        <v>5293</v>
      </c>
      <c r="F40" s="89"/>
      <c r="G40" s="89">
        <v>48286</v>
      </c>
      <c r="H40" s="89">
        <v>41678</v>
      </c>
      <c r="I40" s="89">
        <v>6720</v>
      </c>
      <c r="J40" s="89">
        <f>SUM(C40:I40)</f>
        <v>238618</v>
      </c>
    </row>
    <row r="41" spans="2:11" x14ac:dyDescent="0.25">
      <c r="B41" s="109">
        <v>5</v>
      </c>
      <c r="C41" s="89"/>
      <c r="D41" s="89">
        <v>122845</v>
      </c>
      <c r="E41" s="89">
        <v>5984</v>
      </c>
      <c r="F41" s="89"/>
      <c r="G41" s="89">
        <v>43902</v>
      </c>
      <c r="H41" s="89">
        <v>35222</v>
      </c>
      <c r="I41" s="89">
        <v>7021</v>
      </c>
      <c r="J41" s="89">
        <v>214974</v>
      </c>
    </row>
    <row r="42" spans="2:11" x14ac:dyDescent="0.25">
      <c r="B42" s="109">
        <v>6</v>
      </c>
      <c r="C42" s="89">
        <v>172</v>
      </c>
      <c r="D42" s="89">
        <v>122134</v>
      </c>
      <c r="E42" s="89">
        <v>5705</v>
      </c>
      <c r="F42" s="89"/>
      <c r="G42" s="89">
        <v>42608</v>
      </c>
      <c r="H42" s="89">
        <v>45420</v>
      </c>
      <c r="I42" s="89">
        <v>7254</v>
      </c>
      <c r="J42" s="89">
        <f t="shared" ref="J42" si="0">SUM(C42:I42)</f>
        <v>223293</v>
      </c>
    </row>
    <row r="43" spans="2:11" x14ac:dyDescent="0.25">
      <c r="B43" s="109">
        <v>7</v>
      </c>
      <c r="C43" s="89">
        <v>952</v>
      </c>
      <c r="D43" s="89">
        <v>122964</v>
      </c>
      <c r="E43" s="89">
        <v>6605</v>
      </c>
      <c r="F43" s="89" t="s">
        <v>143</v>
      </c>
      <c r="G43" s="89">
        <v>56168</v>
      </c>
      <c r="H43" s="89">
        <v>48468</v>
      </c>
      <c r="I43" s="89">
        <v>9617</v>
      </c>
      <c r="J43" s="89">
        <v>244774</v>
      </c>
      <c r="K43"/>
    </row>
    <row r="44" spans="2:11" x14ac:dyDescent="0.25">
      <c r="B44" s="109">
        <v>8</v>
      </c>
      <c r="C44" s="89">
        <v>254</v>
      </c>
      <c r="D44" s="89">
        <v>111944</v>
      </c>
      <c r="E44" s="89">
        <v>3362</v>
      </c>
      <c r="F44" s="89" t="s">
        <v>143</v>
      </c>
      <c r="G44" s="89">
        <v>49209</v>
      </c>
      <c r="H44" s="89">
        <v>36963</v>
      </c>
      <c r="I44" s="89">
        <v>7110</v>
      </c>
      <c r="J44" s="89">
        <f t="shared" ref="J44" si="1">SUM(C44:I44)</f>
        <v>208842</v>
      </c>
      <c r="K44"/>
    </row>
    <row r="45" spans="2:11" x14ac:dyDescent="0.25">
      <c r="B45" s="109">
        <v>9</v>
      </c>
      <c r="C45" s="89">
        <v>247</v>
      </c>
      <c r="D45" s="89">
        <v>137143</v>
      </c>
      <c r="E45" s="89">
        <v>8537</v>
      </c>
      <c r="F45" s="89">
        <v>427</v>
      </c>
      <c r="G45" s="89">
        <v>42616</v>
      </c>
      <c r="H45" s="89">
        <v>33477</v>
      </c>
      <c r="I45" s="89">
        <v>7943</v>
      </c>
      <c r="J45" s="89">
        <v>230390</v>
      </c>
      <c r="K45"/>
    </row>
    <row r="46" spans="2:11" x14ac:dyDescent="0.25">
      <c r="B46" s="109">
        <v>10</v>
      </c>
      <c r="C46" s="89">
        <v>364</v>
      </c>
      <c r="D46" s="89">
        <v>129645</v>
      </c>
      <c r="E46" s="89">
        <v>8152</v>
      </c>
      <c r="F46" s="89" t="s">
        <v>143</v>
      </c>
      <c r="G46" s="89">
        <v>54460</v>
      </c>
      <c r="H46" s="89">
        <v>42334</v>
      </c>
      <c r="I46" s="89">
        <v>7473</v>
      </c>
      <c r="J46" s="89">
        <f t="shared" ref="J46" si="2">SUM(C46:I46)</f>
        <v>242428</v>
      </c>
      <c r="K46"/>
    </row>
    <row r="47" spans="2:11" x14ac:dyDescent="0.25">
      <c r="B47" s="109">
        <v>11</v>
      </c>
      <c r="C47" s="89">
        <v>399</v>
      </c>
      <c r="D47" s="89">
        <v>137808</v>
      </c>
      <c r="E47" s="89">
        <v>8314</v>
      </c>
      <c r="F47" s="89" t="s">
        <v>143</v>
      </c>
      <c r="G47" s="89">
        <v>54929</v>
      </c>
      <c r="H47" s="89">
        <v>42046</v>
      </c>
      <c r="I47" s="89">
        <v>8755</v>
      </c>
      <c r="J47" s="89">
        <f>SUM(C47:I47)</f>
        <v>252251</v>
      </c>
      <c r="K47"/>
    </row>
    <row r="48" spans="2:11" x14ac:dyDescent="0.25">
      <c r="B48" s="109">
        <v>12</v>
      </c>
      <c r="C48" s="89">
        <v>634</v>
      </c>
      <c r="D48" s="89">
        <v>146128</v>
      </c>
      <c r="E48" s="89">
        <v>7930</v>
      </c>
      <c r="F48" s="89" t="s">
        <v>143</v>
      </c>
      <c r="G48" s="89">
        <v>39221</v>
      </c>
      <c r="H48" s="89">
        <v>39912</v>
      </c>
      <c r="I48" s="89">
        <v>7591</v>
      </c>
      <c r="J48" s="89">
        <f>SUM(C48:I48)</f>
        <v>241416</v>
      </c>
      <c r="K48"/>
    </row>
    <row r="49" spans="2:11" x14ac:dyDescent="0.25">
      <c r="B49" s="109">
        <v>13</v>
      </c>
      <c r="C49" s="89">
        <v>399</v>
      </c>
      <c r="D49" s="89">
        <v>141365</v>
      </c>
      <c r="E49" s="89">
        <v>10856</v>
      </c>
      <c r="F49" s="89">
        <v>792</v>
      </c>
      <c r="G49" s="89">
        <v>39608</v>
      </c>
      <c r="H49" s="89">
        <v>40763</v>
      </c>
      <c r="I49" s="89">
        <v>9051</v>
      </c>
      <c r="J49" s="89">
        <f t="shared" ref="J49" si="3">SUM(C49:I49)</f>
        <v>242834</v>
      </c>
    </row>
    <row r="50" spans="2:11" x14ac:dyDescent="0.25">
      <c r="B50" s="109">
        <v>14</v>
      </c>
      <c r="C50" s="89">
        <v>503</v>
      </c>
      <c r="D50" s="89">
        <v>101810</v>
      </c>
      <c r="E50" s="89">
        <v>4655</v>
      </c>
      <c r="F50" s="89">
        <v>1793</v>
      </c>
      <c r="G50" s="89">
        <v>42225</v>
      </c>
      <c r="H50" s="89">
        <v>31219</v>
      </c>
      <c r="I50" s="89">
        <v>6446</v>
      </c>
      <c r="J50" s="89">
        <v>188651</v>
      </c>
      <c r="K50"/>
    </row>
    <row r="51" spans="2:11" x14ac:dyDescent="0.25">
      <c r="B51" s="109">
        <v>15</v>
      </c>
      <c r="C51" s="89">
        <v>115</v>
      </c>
      <c r="D51" s="89">
        <v>134747</v>
      </c>
      <c r="E51" s="89">
        <v>5533</v>
      </c>
      <c r="F51" s="89">
        <v>950</v>
      </c>
      <c r="G51" s="89">
        <v>41089</v>
      </c>
      <c r="H51" s="89">
        <v>44112</v>
      </c>
      <c r="I51" s="89">
        <v>9982</v>
      </c>
      <c r="J51" s="89">
        <v>236528</v>
      </c>
      <c r="K51"/>
    </row>
    <row r="52" spans="2:11" x14ac:dyDescent="0.25">
      <c r="B52" s="109">
        <v>16</v>
      </c>
      <c r="C52" s="89">
        <v>407</v>
      </c>
      <c r="D52" s="89">
        <v>141911</v>
      </c>
      <c r="E52" s="89">
        <v>11704</v>
      </c>
      <c r="F52" s="89" t="s">
        <v>177</v>
      </c>
      <c r="G52" s="89">
        <v>59380</v>
      </c>
      <c r="H52" s="89">
        <v>61398</v>
      </c>
      <c r="I52" s="89">
        <v>7302</v>
      </c>
      <c r="J52" s="89">
        <v>282102</v>
      </c>
      <c r="K52"/>
    </row>
    <row r="53" spans="2:11" x14ac:dyDescent="0.25">
      <c r="B53" s="109">
        <v>17</v>
      </c>
      <c r="C53" s="89">
        <v>229</v>
      </c>
      <c r="D53" s="89">
        <v>143726</v>
      </c>
      <c r="E53" s="89">
        <v>12088</v>
      </c>
      <c r="F53" s="89" t="s">
        <v>143</v>
      </c>
      <c r="G53" s="89">
        <v>38414</v>
      </c>
      <c r="H53" s="89">
        <v>52327</v>
      </c>
      <c r="I53" s="89">
        <v>7322</v>
      </c>
      <c r="J53" s="89">
        <v>254106</v>
      </c>
      <c r="K53"/>
    </row>
    <row r="54" spans="2:11" x14ac:dyDescent="0.25">
      <c r="B54" s="221">
        <v>18</v>
      </c>
      <c r="C54" s="89">
        <v>193</v>
      </c>
      <c r="D54" s="89">
        <v>115096</v>
      </c>
      <c r="E54" s="89">
        <v>7270</v>
      </c>
      <c r="F54" s="89" t="s">
        <v>143</v>
      </c>
      <c r="G54" s="89">
        <v>47808</v>
      </c>
      <c r="H54" s="89">
        <v>42709</v>
      </c>
      <c r="I54" s="89">
        <v>7453</v>
      </c>
      <c r="J54" s="89">
        <v>220529</v>
      </c>
      <c r="K54" s="36"/>
    </row>
    <row r="55" spans="2:11" x14ac:dyDescent="0.25">
      <c r="B55" s="109">
        <v>19</v>
      </c>
      <c r="C55" s="89">
        <v>994</v>
      </c>
      <c r="D55" s="89">
        <v>109057</v>
      </c>
      <c r="E55" s="89">
        <v>9320</v>
      </c>
      <c r="F55" s="89" t="s">
        <v>143</v>
      </c>
      <c r="G55" s="89">
        <v>45615</v>
      </c>
      <c r="H55" s="89">
        <v>54388</v>
      </c>
      <c r="I55" s="89">
        <v>9387</v>
      </c>
      <c r="J55" s="89">
        <f>SUM(C55:I55)</f>
        <v>228761</v>
      </c>
      <c r="K55" s="36"/>
    </row>
    <row r="56" spans="2:11" x14ac:dyDescent="0.25">
      <c r="B56" s="109">
        <v>20</v>
      </c>
      <c r="C56" s="89">
        <v>807</v>
      </c>
      <c r="D56" s="89">
        <v>141917</v>
      </c>
      <c r="E56" s="89">
        <v>12277</v>
      </c>
      <c r="F56" s="89" t="s">
        <v>143</v>
      </c>
      <c r="G56" s="89">
        <v>38828</v>
      </c>
      <c r="H56" s="89">
        <v>47265</v>
      </c>
      <c r="I56" s="89">
        <v>7704</v>
      </c>
      <c r="J56" s="89">
        <v>248798</v>
      </c>
      <c r="K56" s="36"/>
    </row>
    <row r="57" spans="2:11" x14ac:dyDescent="0.25">
      <c r="B57" s="109">
        <v>21</v>
      </c>
      <c r="C57" s="89">
        <v>1150</v>
      </c>
      <c r="D57" s="89">
        <v>125436</v>
      </c>
      <c r="E57" s="89">
        <v>11988</v>
      </c>
      <c r="F57" s="89" t="s">
        <v>143</v>
      </c>
      <c r="G57" s="89">
        <v>51793</v>
      </c>
      <c r="H57" s="89">
        <v>43468</v>
      </c>
      <c r="I57" s="89">
        <v>7380</v>
      </c>
      <c r="J57" s="89">
        <v>241215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6"/>
    </row>
    <row r="64" spans="2:11" x14ac:dyDescent="0.25">
      <c r="K64" s="31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  <row r="103" spans="11:11" x14ac:dyDescent="0.25">
      <c r="K103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="77" zoomScaleNormal="77" workbookViewId="0">
      <selection activeCell="V44" sqref="V44"/>
    </sheetView>
  </sheetViews>
  <sheetFormatPr defaultRowHeight="15" x14ac:dyDescent="0.25"/>
  <cols>
    <col min="1" max="1" width="9.140625" style="93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232" t="s">
        <v>183</v>
      </c>
      <c r="C5" s="230" t="s">
        <v>181</v>
      </c>
      <c r="D5" s="231"/>
      <c r="E5" s="231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49"/>
      <c r="T5" s="49"/>
      <c r="U5" s="49"/>
      <c r="V5" s="49"/>
      <c r="W5" s="49"/>
      <c r="X5" s="49"/>
      <c r="Y5" s="49"/>
    </row>
    <row r="6" spans="2:28" x14ac:dyDescent="0.25">
      <c r="B6" s="325" t="s">
        <v>54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192"/>
      <c r="AA6" s="192"/>
      <c r="AB6" s="192"/>
    </row>
    <row r="7" spans="2:28" x14ac:dyDescent="0.25">
      <c r="B7" s="177"/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7"/>
      <c r="Z7" s="193"/>
      <c r="AA7" s="193"/>
      <c r="AB7" s="193"/>
    </row>
    <row r="8" spans="2:28" ht="15.75" thickBot="1" x14ac:dyDescent="0.3">
      <c r="B8" s="194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4"/>
      <c r="Z8" s="193"/>
      <c r="AA8" s="193"/>
      <c r="AB8" s="193"/>
    </row>
    <row r="9" spans="2:28" ht="15.75" thickBot="1" x14ac:dyDescent="0.3">
      <c r="B9" s="186" t="s">
        <v>55</v>
      </c>
      <c r="C9" s="177"/>
      <c r="D9" s="326" t="s">
        <v>153</v>
      </c>
      <c r="E9" s="327"/>
      <c r="F9" s="327"/>
      <c r="G9" s="327"/>
      <c r="H9" s="328"/>
      <c r="I9" s="178"/>
      <c r="J9" s="193"/>
      <c r="K9" s="196"/>
      <c r="L9" s="182" t="s">
        <v>154</v>
      </c>
      <c r="M9" s="183"/>
      <c r="N9" s="185"/>
      <c r="O9" s="184"/>
      <c r="P9" s="193"/>
      <c r="Q9" s="193"/>
      <c r="R9" s="326" t="s">
        <v>155</v>
      </c>
      <c r="S9" s="327"/>
      <c r="T9" s="327"/>
      <c r="U9" s="327"/>
      <c r="V9" s="328"/>
      <c r="W9" s="178"/>
      <c r="X9" s="193"/>
      <c r="Y9" s="180"/>
      <c r="Z9" s="181" t="s">
        <v>85</v>
      </c>
      <c r="AA9" s="181"/>
      <c r="AB9" s="193"/>
    </row>
    <row r="10" spans="2:28" x14ac:dyDescent="0.25">
      <c r="B10" s="179"/>
      <c r="C10" s="177"/>
      <c r="D10" s="338" t="s">
        <v>156</v>
      </c>
      <c r="E10" s="329" t="s">
        <v>157</v>
      </c>
      <c r="F10" s="329" t="s">
        <v>158</v>
      </c>
      <c r="G10" s="331" t="s">
        <v>159</v>
      </c>
      <c r="H10" s="187" t="s">
        <v>160</v>
      </c>
      <c r="I10" s="178"/>
      <c r="J10" s="193"/>
      <c r="K10" s="338" t="s">
        <v>161</v>
      </c>
      <c r="L10" s="335" t="s">
        <v>162</v>
      </c>
      <c r="M10" s="336" t="s">
        <v>32</v>
      </c>
      <c r="N10" s="340" t="s">
        <v>159</v>
      </c>
      <c r="O10" s="189" t="s">
        <v>160</v>
      </c>
      <c r="P10" s="193"/>
      <c r="Q10" s="193"/>
      <c r="R10" s="338" t="s">
        <v>156</v>
      </c>
      <c r="S10" s="329" t="s">
        <v>157</v>
      </c>
      <c r="T10" s="329" t="s">
        <v>158</v>
      </c>
      <c r="U10" s="331" t="s">
        <v>159</v>
      </c>
      <c r="V10" s="187" t="s">
        <v>160</v>
      </c>
      <c r="W10" s="178"/>
      <c r="X10" s="193"/>
      <c r="Y10" s="333" t="s">
        <v>28</v>
      </c>
      <c r="Z10" s="190" t="s">
        <v>163</v>
      </c>
      <c r="AA10" s="189" t="s">
        <v>160</v>
      </c>
      <c r="AB10" s="193"/>
    </row>
    <row r="11" spans="2:28" ht="15.75" thickBot="1" x14ac:dyDescent="0.3">
      <c r="B11" s="193"/>
      <c r="C11" s="177"/>
      <c r="D11" s="339"/>
      <c r="E11" s="330"/>
      <c r="F11" s="330"/>
      <c r="G11" s="332"/>
      <c r="H11" s="188" t="s">
        <v>164</v>
      </c>
      <c r="I11" s="197" t="s">
        <v>56</v>
      </c>
      <c r="J11" s="193"/>
      <c r="K11" s="339"/>
      <c r="L11" s="330"/>
      <c r="M11" s="337"/>
      <c r="N11" s="332"/>
      <c r="O11" s="188" t="s">
        <v>164</v>
      </c>
      <c r="P11" s="198" t="s">
        <v>56</v>
      </c>
      <c r="Q11" s="193"/>
      <c r="R11" s="339"/>
      <c r="S11" s="330"/>
      <c r="T11" s="330"/>
      <c r="U11" s="332"/>
      <c r="V11" s="188" t="s">
        <v>164</v>
      </c>
      <c r="W11" s="197" t="s">
        <v>56</v>
      </c>
      <c r="X11" s="193"/>
      <c r="Y11" s="334"/>
      <c r="Z11" s="191" t="s">
        <v>165</v>
      </c>
      <c r="AA11" s="188" t="s">
        <v>164</v>
      </c>
      <c r="AB11" s="198" t="s">
        <v>56</v>
      </c>
    </row>
    <row r="12" spans="2:28" ht="15.75" thickBot="1" x14ac:dyDescent="0.3">
      <c r="B12" s="199" t="s">
        <v>57</v>
      </c>
      <c r="C12" s="194"/>
      <c r="D12" s="269">
        <v>377.25099999999998</v>
      </c>
      <c r="E12" s="270">
        <v>373.99900000000002</v>
      </c>
      <c r="F12" s="271"/>
      <c r="G12" s="272">
        <v>372.17099999999999</v>
      </c>
      <c r="H12" s="273">
        <v>1.4169999999999732</v>
      </c>
      <c r="I12" s="274">
        <v>3.8219412332705094E-3</v>
      </c>
      <c r="J12" s="268"/>
      <c r="K12" s="269">
        <v>343.41500000000002</v>
      </c>
      <c r="L12" s="270">
        <v>413.93900000000002</v>
      </c>
      <c r="M12" s="271">
        <v>416.185</v>
      </c>
      <c r="N12" s="272">
        <v>409.625</v>
      </c>
      <c r="O12" s="273">
        <v>1.6779999999999973</v>
      </c>
      <c r="P12" s="274">
        <v>4.1132794211011792E-3</v>
      </c>
      <c r="Q12" s="266"/>
      <c r="R12" s="269">
        <v>376.55200000000002</v>
      </c>
      <c r="S12" s="270">
        <v>369.90100000000001</v>
      </c>
      <c r="T12" s="271"/>
      <c r="U12" s="272">
        <v>364.36200000000002</v>
      </c>
      <c r="V12" s="273">
        <v>-2.0229999999999677</v>
      </c>
      <c r="W12" s="274">
        <v>-5.5215142541314988E-3</v>
      </c>
      <c r="X12" s="266"/>
      <c r="Y12" s="275">
        <v>375.00209999999998</v>
      </c>
      <c r="Z12" s="276">
        <v>168.61605215827339</v>
      </c>
      <c r="AA12" s="273">
        <v>0.81649999999996226</v>
      </c>
      <c r="AB12" s="274">
        <v>2.1820722122924963E-3</v>
      </c>
    </row>
    <row r="13" spans="2:28" x14ac:dyDescent="0.25">
      <c r="B13" s="200"/>
      <c r="C13" s="194"/>
      <c r="D13" s="277"/>
      <c r="E13" s="278"/>
      <c r="F13" s="278"/>
      <c r="G13" s="278"/>
      <c r="H13" s="278"/>
      <c r="I13" s="279"/>
      <c r="J13" s="278"/>
      <c r="K13" s="278"/>
      <c r="L13" s="278"/>
      <c r="M13" s="278"/>
      <c r="N13" s="278"/>
      <c r="O13" s="278"/>
      <c r="P13" s="280"/>
      <c r="Q13" s="266"/>
      <c r="R13" s="277"/>
      <c r="S13" s="278"/>
      <c r="T13" s="278"/>
      <c r="U13" s="278"/>
      <c r="V13" s="278"/>
      <c r="W13" s="279"/>
      <c r="X13" s="266"/>
      <c r="Y13" s="281"/>
      <c r="Z13" s="282"/>
      <c r="AA13" s="277"/>
      <c r="AB13" s="277"/>
    </row>
    <row r="14" spans="2:28" x14ac:dyDescent="0.25">
      <c r="B14" s="201"/>
      <c r="C14" s="194"/>
      <c r="D14" s="283"/>
      <c r="E14" s="283"/>
      <c r="F14" s="283"/>
      <c r="G14" s="283"/>
      <c r="H14" s="284"/>
      <c r="I14" s="285"/>
      <c r="J14" s="283"/>
      <c r="K14" s="283"/>
      <c r="L14" s="283"/>
      <c r="M14" s="283"/>
      <c r="N14" s="283"/>
      <c r="O14" s="283"/>
      <c r="P14" s="286"/>
      <c r="Q14" s="283"/>
      <c r="R14" s="283"/>
      <c r="S14" s="283"/>
      <c r="T14" s="283"/>
      <c r="U14" s="283"/>
      <c r="V14" s="284"/>
      <c r="W14" s="285"/>
      <c r="X14" s="283"/>
      <c r="Y14" s="283"/>
      <c r="Z14" s="283"/>
      <c r="AA14" s="287"/>
      <c r="AB14" s="287"/>
    </row>
    <row r="15" spans="2:28" ht="15.75" thickBot="1" x14ac:dyDescent="0.3">
      <c r="B15" s="201"/>
      <c r="C15" s="194"/>
      <c r="D15" s="288" t="s">
        <v>171</v>
      </c>
      <c r="E15" s="288" t="s">
        <v>172</v>
      </c>
      <c r="F15" s="288" t="s">
        <v>173</v>
      </c>
      <c r="G15" s="288" t="s">
        <v>174</v>
      </c>
      <c r="H15" s="288"/>
      <c r="I15" s="289"/>
      <c r="J15" s="267"/>
      <c r="K15" s="288" t="s">
        <v>171</v>
      </c>
      <c r="L15" s="288" t="s">
        <v>172</v>
      </c>
      <c r="M15" s="288" t="s">
        <v>173</v>
      </c>
      <c r="N15" s="288" t="s">
        <v>174</v>
      </c>
      <c r="O15" s="290"/>
      <c r="P15" s="291"/>
      <c r="Q15" s="267"/>
      <c r="R15" s="288" t="s">
        <v>171</v>
      </c>
      <c r="S15" s="288" t="s">
        <v>172</v>
      </c>
      <c r="T15" s="288" t="s">
        <v>173</v>
      </c>
      <c r="U15" s="288" t="s">
        <v>174</v>
      </c>
      <c r="V15" s="288"/>
      <c r="W15" s="289"/>
      <c r="X15" s="266"/>
      <c r="Y15" s="292" t="s">
        <v>28</v>
      </c>
      <c r="Z15" s="267"/>
      <c r="AA15" s="287"/>
      <c r="AB15" s="287"/>
    </row>
    <row r="16" spans="2:28" x14ac:dyDescent="0.25">
      <c r="B16" s="202" t="s">
        <v>58</v>
      </c>
      <c r="C16" s="194"/>
      <c r="D16" s="293">
        <v>352.99329999999998</v>
      </c>
      <c r="E16" s="294">
        <v>324.30220000000003</v>
      </c>
      <c r="F16" s="294" t="s">
        <v>175</v>
      </c>
      <c r="G16" s="295">
        <v>349.30220000000003</v>
      </c>
      <c r="H16" s="296">
        <v>1.0474000000000387</v>
      </c>
      <c r="I16" s="297">
        <v>3.0075680220345014E-3</v>
      </c>
      <c r="J16" s="298"/>
      <c r="K16" s="293" t="s">
        <v>175</v>
      </c>
      <c r="L16" s="294" t="s">
        <v>175</v>
      </c>
      <c r="M16" s="294" t="s">
        <v>175</v>
      </c>
      <c r="N16" s="295" t="s">
        <v>175</v>
      </c>
      <c r="O16" s="296"/>
      <c r="P16" s="297"/>
      <c r="Q16" s="266"/>
      <c r="R16" s="293" t="s">
        <v>175</v>
      </c>
      <c r="S16" s="294" t="s">
        <v>175</v>
      </c>
      <c r="T16" s="294" t="s">
        <v>175</v>
      </c>
      <c r="U16" s="295" t="s">
        <v>175</v>
      </c>
      <c r="V16" s="296" t="s">
        <v>175</v>
      </c>
      <c r="W16" s="299" t="s">
        <v>175</v>
      </c>
      <c r="X16" s="266"/>
      <c r="Y16" s="300">
        <v>349.30220000000003</v>
      </c>
      <c r="Z16" s="301"/>
      <c r="AA16" s="302">
        <v>1.0474000000000387</v>
      </c>
      <c r="AB16" s="299">
        <v>3.0075680220345014E-3</v>
      </c>
    </row>
    <row r="17" spans="2:28" x14ac:dyDescent="0.25">
      <c r="B17" s="203" t="s">
        <v>59</v>
      </c>
      <c r="C17" s="194"/>
      <c r="D17" s="303" t="s">
        <v>175</v>
      </c>
      <c r="E17" s="304" t="s">
        <v>175</v>
      </c>
      <c r="F17" s="304" t="s">
        <v>175</v>
      </c>
      <c r="G17" s="305" t="s">
        <v>175</v>
      </c>
      <c r="H17" s="306"/>
      <c r="I17" s="307" t="s">
        <v>175</v>
      </c>
      <c r="J17" s="298"/>
      <c r="K17" s="303" t="s">
        <v>175</v>
      </c>
      <c r="L17" s="304" t="s">
        <v>175</v>
      </c>
      <c r="M17" s="304" t="s">
        <v>175</v>
      </c>
      <c r="N17" s="305" t="s">
        <v>175</v>
      </c>
      <c r="O17" s="306" t="s">
        <v>175</v>
      </c>
      <c r="P17" s="308" t="s">
        <v>175</v>
      </c>
      <c r="Q17" s="266"/>
      <c r="R17" s="303" t="s">
        <v>175</v>
      </c>
      <c r="S17" s="304" t="s">
        <v>175</v>
      </c>
      <c r="T17" s="304" t="s">
        <v>175</v>
      </c>
      <c r="U17" s="305" t="s">
        <v>175</v>
      </c>
      <c r="V17" s="306" t="s">
        <v>175</v>
      </c>
      <c r="W17" s="308" t="s">
        <v>175</v>
      </c>
      <c r="X17" s="266"/>
      <c r="Y17" s="309" t="s">
        <v>175</v>
      </c>
      <c r="Z17" s="278"/>
      <c r="AA17" s="310" t="s">
        <v>175</v>
      </c>
      <c r="AB17" s="308" t="s">
        <v>175</v>
      </c>
    </row>
    <row r="18" spans="2:28" x14ac:dyDescent="0.25">
      <c r="B18" s="203" t="s">
        <v>60</v>
      </c>
      <c r="C18" s="194"/>
      <c r="D18" s="303">
        <v>332.51069999999999</v>
      </c>
      <c r="E18" s="304">
        <v>337.53629999999998</v>
      </c>
      <c r="F18" s="304">
        <v>342.11360000000002</v>
      </c>
      <c r="G18" s="305">
        <v>337.47340000000003</v>
      </c>
      <c r="H18" s="306">
        <v>3.7127000000000407</v>
      </c>
      <c r="I18" s="307">
        <v>1.1123838127137242E-2</v>
      </c>
      <c r="J18" s="298"/>
      <c r="K18" s="303" t="s">
        <v>175</v>
      </c>
      <c r="L18" s="304" t="s">
        <v>175</v>
      </c>
      <c r="M18" s="304" t="s">
        <v>175</v>
      </c>
      <c r="N18" s="305" t="s">
        <v>175</v>
      </c>
      <c r="O18" s="306" t="s">
        <v>175</v>
      </c>
      <c r="P18" s="308" t="s">
        <v>175</v>
      </c>
      <c r="Q18" s="266"/>
      <c r="R18" s="303" t="s">
        <v>175</v>
      </c>
      <c r="S18" s="304" t="s">
        <v>175</v>
      </c>
      <c r="T18" s="304" t="s">
        <v>176</v>
      </c>
      <c r="U18" s="305" t="s">
        <v>176</v>
      </c>
      <c r="V18" s="306" t="s">
        <v>175</v>
      </c>
      <c r="W18" s="308" t="s">
        <v>175</v>
      </c>
      <c r="X18" s="266"/>
      <c r="Y18" s="309" t="s">
        <v>176</v>
      </c>
      <c r="Z18" s="278"/>
      <c r="AA18" s="310" t="s">
        <v>175</v>
      </c>
      <c r="AB18" s="308" t="s">
        <v>175</v>
      </c>
    </row>
    <row r="19" spans="2:28" x14ac:dyDescent="0.25">
      <c r="B19" s="203" t="s">
        <v>61</v>
      </c>
      <c r="C19" s="194"/>
      <c r="D19" s="303" t="s">
        <v>175</v>
      </c>
      <c r="E19" s="304">
        <v>333.17329999999998</v>
      </c>
      <c r="F19" s="304">
        <v>323.20999999999998</v>
      </c>
      <c r="G19" s="305">
        <v>326.51729999999998</v>
      </c>
      <c r="H19" s="306">
        <v>5.5061000000000035</v>
      </c>
      <c r="I19" s="307">
        <v>1.7152361039116437E-2</v>
      </c>
      <c r="J19" s="298"/>
      <c r="K19" s="303" t="s">
        <v>175</v>
      </c>
      <c r="L19" s="304" t="s">
        <v>175</v>
      </c>
      <c r="M19" s="304" t="s">
        <v>175</v>
      </c>
      <c r="N19" s="305" t="s">
        <v>175</v>
      </c>
      <c r="O19" s="306" t="s">
        <v>175</v>
      </c>
      <c r="P19" s="308" t="s">
        <v>175</v>
      </c>
      <c r="Q19" s="266"/>
      <c r="R19" s="303" t="s">
        <v>175</v>
      </c>
      <c r="S19" s="304">
        <v>341.35449999999997</v>
      </c>
      <c r="T19" s="304">
        <v>350.9264</v>
      </c>
      <c r="U19" s="305">
        <v>349.01100000000002</v>
      </c>
      <c r="V19" s="306">
        <v>3.3821000000000367</v>
      </c>
      <c r="W19" s="308">
        <v>9.7853507041802956E-3</v>
      </c>
      <c r="X19" s="266"/>
      <c r="Y19" s="311">
        <v>340.84840000000003</v>
      </c>
      <c r="Z19" s="266"/>
      <c r="AA19" s="310">
        <v>4.1529000000000451</v>
      </c>
      <c r="AB19" s="308">
        <v>1.2334290182078655E-2</v>
      </c>
    </row>
    <row r="20" spans="2:28" x14ac:dyDescent="0.25">
      <c r="B20" s="203" t="s">
        <v>62</v>
      </c>
      <c r="C20" s="194"/>
      <c r="D20" s="303">
        <v>379.14550000000003</v>
      </c>
      <c r="E20" s="304">
        <v>390.34390000000002</v>
      </c>
      <c r="F20" s="304" t="s">
        <v>175</v>
      </c>
      <c r="G20" s="305">
        <v>384.33780000000002</v>
      </c>
      <c r="H20" s="306">
        <v>3.8516999999999939</v>
      </c>
      <c r="I20" s="307">
        <v>1.0123103051596249E-2</v>
      </c>
      <c r="J20" s="298"/>
      <c r="K20" s="303" t="s">
        <v>175</v>
      </c>
      <c r="L20" s="304" t="s">
        <v>175</v>
      </c>
      <c r="M20" s="304" t="s">
        <v>175</v>
      </c>
      <c r="N20" s="305" t="s">
        <v>175</v>
      </c>
      <c r="O20" s="306" t="s">
        <v>175</v>
      </c>
      <c r="P20" s="308" t="s">
        <v>175</v>
      </c>
      <c r="Q20" s="266"/>
      <c r="R20" s="303" t="s">
        <v>175</v>
      </c>
      <c r="S20" s="304" t="s">
        <v>175</v>
      </c>
      <c r="T20" s="304" t="s">
        <v>175</v>
      </c>
      <c r="U20" s="305" t="s">
        <v>175</v>
      </c>
      <c r="V20" s="306" t="s">
        <v>175</v>
      </c>
      <c r="W20" s="308" t="s">
        <v>175</v>
      </c>
      <c r="X20" s="266"/>
      <c r="Y20" s="311">
        <v>384.33780000000002</v>
      </c>
      <c r="Z20" s="278"/>
      <c r="AA20" s="310">
        <v>3.8516999999999939</v>
      </c>
      <c r="AB20" s="308">
        <v>1.0123103051596249E-2</v>
      </c>
    </row>
    <row r="21" spans="2:28" x14ac:dyDescent="0.25">
      <c r="B21" s="203" t="s">
        <v>63</v>
      </c>
      <c r="C21" s="194"/>
      <c r="D21" s="303" t="s">
        <v>175</v>
      </c>
      <c r="E21" s="304" t="s">
        <v>176</v>
      </c>
      <c r="F21" s="304" t="s">
        <v>175</v>
      </c>
      <c r="G21" s="305" t="s">
        <v>176</v>
      </c>
      <c r="H21" s="306" t="s">
        <v>175</v>
      </c>
      <c r="I21" s="307" t="s">
        <v>175</v>
      </c>
      <c r="J21" s="298"/>
      <c r="K21" s="303" t="s">
        <v>175</v>
      </c>
      <c r="L21" s="304" t="s">
        <v>175</v>
      </c>
      <c r="M21" s="304" t="s">
        <v>175</v>
      </c>
      <c r="N21" s="305" t="s">
        <v>175</v>
      </c>
      <c r="O21" s="306" t="s">
        <v>175</v>
      </c>
      <c r="P21" s="308" t="s">
        <v>175</v>
      </c>
      <c r="Q21" s="266"/>
      <c r="R21" s="303" t="s">
        <v>175</v>
      </c>
      <c r="S21" s="304" t="s">
        <v>175</v>
      </c>
      <c r="T21" s="304" t="s">
        <v>175</v>
      </c>
      <c r="U21" s="305" t="s">
        <v>175</v>
      </c>
      <c r="V21" s="306" t="s">
        <v>175</v>
      </c>
      <c r="W21" s="308" t="s">
        <v>175</v>
      </c>
      <c r="X21" s="266"/>
      <c r="Y21" s="311" t="s">
        <v>176</v>
      </c>
      <c r="Z21" s="278"/>
      <c r="AA21" s="310" t="s">
        <v>175</v>
      </c>
      <c r="AB21" s="308" t="s">
        <v>175</v>
      </c>
    </row>
    <row r="22" spans="2:28" x14ac:dyDescent="0.25">
      <c r="B22" s="203" t="s">
        <v>64</v>
      </c>
      <c r="C22" s="194"/>
      <c r="D22" s="312" t="s">
        <v>175</v>
      </c>
      <c r="E22" s="313" t="s">
        <v>175</v>
      </c>
      <c r="F22" s="313" t="s">
        <v>175</v>
      </c>
      <c r="G22" s="314" t="s">
        <v>175</v>
      </c>
      <c r="H22" s="306"/>
      <c r="I22" s="307"/>
      <c r="J22" s="315"/>
      <c r="K22" s="312">
        <v>408.95850000000002</v>
      </c>
      <c r="L22" s="313">
        <v>418.44900000000001</v>
      </c>
      <c r="M22" s="313">
        <v>430.39879999999999</v>
      </c>
      <c r="N22" s="314">
        <v>422.47949999999997</v>
      </c>
      <c r="O22" s="306">
        <v>-0.12870000000003756</v>
      </c>
      <c r="P22" s="308">
        <v>-3.0453739421065773E-4</v>
      </c>
      <c r="Q22" s="266"/>
      <c r="R22" s="312" t="s">
        <v>175</v>
      </c>
      <c r="S22" s="313" t="s">
        <v>175</v>
      </c>
      <c r="T22" s="313" t="s">
        <v>175</v>
      </c>
      <c r="U22" s="314" t="s">
        <v>175</v>
      </c>
      <c r="V22" s="306" t="s">
        <v>175</v>
      </c>
      <c r="W22" s="308" t="s">
        <v>175</v>
      </c>
      <c r="X22" s="266"/>
      <c r="Y22" s="311">
        <v>422.47949999999997</v>
      </c>
      <c r="Z22" s="301"/>
      <c r="AA22" s="310">
        <v>-0.12870000000003756</v>
      </c>
      <c r="AB22" s="308">
        <v>-3.0453739421065773E-4</v>
      </c>
    </row>
    <row r="23" spans="2:28" x14ac:dyDescent="0.25">
      <c r="B23" s="203" t="s">
        <v>65</v>
      </c>
      <c r="C23" s="194"/>
      <c r="D23" s="303" t="s">
        <v>175</v>
      </c>
      <c r="E23" s="304">
        <v>377.29169999999999</v>
      </c>
      <c r="F23" s="304">
        <v>429.95240000000001</v>
      </c>
      <c r="G23" s="305">
        <v>401.64850000000001</v>
      </c>
      <c r="H23" s="306">
        <v>0</v>
      </c>
      <c r="I23" s="307">
        <v>0</v>
      </c>
      <c r="J23" s="298"/>
      <c r="K23" s="303" t="s">
        <v>175</v>
      </c>
      <c r="L23" s="304" t="s">
        <v>175</v>
      </c>
      <c r="M23" s="304" t="s">
        <v>175</v>
      </c>
      <c r="N23" s="305" t="s">
        <v>175</v>
      </c>
      <c r="O23" s="306" t="s">
        <v>175</v>
      </c>
      <c r="P23" s="308" t="s">
        <v>175</v>
      </c>
      <c r="Q23" s="266"/>
      <c r="R23" s="303" t="s">
        <v>175</v>
      </c>
      <c r="S23" s="304" t="s">
        <v>175</v>
      </c>
      <c r="T23" s="304" t="s">
        <v>175</v>
      </c>
      <c r="U23" s="305" t="s">
        <v>175</v>
      </c>
      <c r="V23" s="306" t="s">
        <v>175</v>
      </c>
      <c r="W23" s="308" t="s">
        <v>175</v>
      </c>
      <c r="X23" s="266"/>
      <c r="Y23" s="311">
        <v>401.64850000000001</v>
      </c>
      <c r="Z23" s="301"/>
      <c r="AA23" s="310" t="s">
        <v>175</v>
      </c>
      <c r="AB23" s="308" t="s">
        <v>175</v>
      </c>
    </row>
    <row r="24" spans="2:28" x14ac:dyDescent="0.25">
      <c r="B24" s="203" t="s">
        <v>66</v>
      </c>
      <c r="C24" s="194"/>
      <c r="D24" s="303">
        <v>363.83120000000002</v>
      </c>
      <c r="E24" s="304">
        <v>366.89120000000003</v>
      </c>
      <c r="F24" s="304" t="s">
        <v>175</v>
      </c>
      <c r="G24" s="305">
        <v>364.95440000000002</v>
      </c>
      <c r="H24" s="306">
        <v>-5.3399999999953707E-2</v>
      </c>
      <c r="I24" s="307">
        <v>-1.4629824348943998E-4</v>
      </c>
      <c r="J24" s="298"/>
      <c r="K24" s="303" t="s">
        <v>175</v>
      </c>
      <c r="L24" s="304" t="s">
        <v>175</v>
      </c>
      <c r="M24" s="304" t="s">
        <v>175</v>
      </c>
      <c r="N24" s="305" t="s">
        <v>175</v>
      </c>
      <c r="O24" s="306" t="s">
        <v>175</v>
      </c>
      <c r="P24" s="308" t="s">
        <v>175</v>
      </c>
      <c r="Q24" s="266"/>
      <c r="R24" s="303">
        <v>370.21710000000002</v>
      </c>
      <c r="S24" s="304">
        <v>378.94630000000001</v>
      </c>
      <c r="T24" s="304" t="s">
        <v>175</v>
      </c>
      <c r="U24" s="305">
        <v>374.30579999999998</v>
      </c>
      <c r="V24" s="306">
        <v>-0.87810000000001764</v>
      </c>
      <c r="W24" s="308">
        <v>-2.3404522422204588E-3</v>
      </c>
      <c r="X24" s="266"/>
      <c r="Y24" s="311">
        <v>370.85899999999998</v>
      </c>
      <c r="Z24" s="301"/>
      <c r="AA24" s="310">
        <v>-0.57410000000004402</v>
      </c>
      <c r="AB24" s="308">
        <v>-1.5456350012964526E-3</v>
      </c>
    </row>
    <row r="25" spans="2:28" x14ac:dyDescent="0.25">
      <c r="B25" s="203" t="s">
        <v>67</v>
      </c>
      <c r="C25" s="194"/>
      <c r="D25" s="312">
        <v>383.5958</v>
      </c>
      <c r="E25" s="313">
        <v>378.76729999999998</v>
      </c>
      <c r="F25" s="313">
        <v>352.2552</v>
      </c>
      <c r="G25" s="314">
        <v>377.19990000000001</v>
      </c>
      <c r="H25" s="306">
        <v>-0.3014999999999759</v>
      </c>
      <c r="I25" s="307">
        <v>-7.9867253472432065E-4</v>
      </c>
      <c r="J25" s="298"/>
      <c r="K25" s="312">
        <v>367.81610000000001</v>
      </c>
      <c r="L25" s="313">
        <v>367.7389</v>
      </c>
      <c r="M25" s="313">
        <v>346.07220000000001</v>
      </c>
      <c r="N25" s="314">
        <v>355.39030000000002</v>
      </c>
      <c r="O25" s="306">
        <v>9.3036000000000172</v>
      </c>
      <c r="P25" s="308">
        <v>2.6882281231841665E-2</v>
      </c>
      <c r="Q25" s="266"/>
      <c r="R25" s="312" t="s">
        <v>175</v>
      </c>
      <c r="S25" s="313" t="s">
        <v>175</v>
      </c>
      <c r="T25" s="313" t="s">
        <v>175</v>
      </c>
      <c r="U25" s="314" t="s">
        <v>175</v>
      </c>
      <c r="V25" s="306" t="s">
        <v>175</v>
      </c>
      <c r="W25" s="308" t="s">
        <v>175</v>
      </c>
      <c r="X25" s="266"/>
      <c r="Y25" s="311">
        <v>374.13650000000001</v>
      </c>
      <c r="Z25" s="278"/>
      <c r="AA25" s="310">
        <v>1.0477000000000203</v>
      </c>
      <c r="AB25" s="308">
        <v>2.8081786427254229E-3</v>
      </c>
    </row>
    <row r="26" spans="2:28" x14ac:dyDescent="0.25">
      <c r="B26" s="203" t="s">
        <v>68</v>
      </c>
      <c r="C26" s="194"/>
      <c r="D26" s="312">
        <v>342.54219999999998</v>
      </c>
      <c r="E26" s="313">
        <v>358.32740000000001</v>
      </c>
      <c r="F26" s="313" t="s">
        <v>175</v>
      </c>
      <c r="G26" s="314">
        <v>354.8947</v>
      </c>
      <c r="H26" s="306">
        <v>2.4311000000000149</v>
      </c>
      <c r="I26" s="307">
        <v>6.8974498359546388E-3</v>
      </c>
      <c r="J26" s="298"/>
      <c r="K26" s="312" t="s">
        <v>175</v>
      </c>
      <c r="L26" s="313" t="s">
        <v>175</v>
      </c>
      <c r="M26" s="313" t="s">
        <v>175</v>
      </c>
      <c r="N26" s="314" t="s">
        <v>175</v>
      </c>
      <c r="O26" s="306" t="s">
        <v>175</v>
      </c>
      <c r="P26" s="308" t="s">
        <v>175</v>
      </c>
      <c r="Q26" s="266"/>
      <c r="R26" s="312" t="s">
        <v>175</v>
      </c>
      <c r="S26" s="313" t="s">
        <v>175</v>
      </c>
      <c r="T26" s="313" t="s">
        <v>175</v>
      </c>
      <c r="U26" s="314" t="s">
        <v>175</v>
      </c>
      <c r="V26" s="306" t="s">
        <v>175</v>
      </c>
      <c r="W26" s="308" t="s">
        <v>175</v>
      </c>
      <c r="X26" s="266"/>
      <c r="Y26" s="311">
        <v>354.8947</v>
      </c>
      <c r="Z26" s="278"/>
      <c r="AA26" s="310">
        <v>2.4311000000000149</v>
      </c>
      <c r="AB26" s="308">
        <v>6.8974498359546388E-3</v>
      </c>
    </row>
    <row r="27" spans="2:28" x14ac:dyDescent="0.25">
      <c r="B27" s="203" t="s">
        <v>69</v>
      </c>
      <c r="C27" s="194"/>
      <c r="D27" s="303">
        <v>385.77300000000002</v>
      </c>
      <c r="E27" s="304">
        <v>339.07600000000002</v>
      </c>
      <c r="F27" s="304">
        <v>331.18060000000003</v>
      </c>
      <c r="G27" s="305">
        <v>379.37689999999998</v>
      </c>
      <c r="H27" s="316">
        <v>0.51269999999999527</v>
      </c>
      <c r="I27" s="307">
        <v>1.3532553352890719E-3</v>
      </c>
      <c r="J27" s="298"/>
      <c r="K27" s="303" t="s">
        <v>175</v>
      </c>
      <c r="L27" s="304" t="s">
        <v>175</v>
      </c>
      <c r="M27" s="304" t="s">
        <v>175</v>
      </c>
      <c r="N27" s="305" t="s">
        <v>175</v>
      </c>
      <c r="O27" s="306" t="s">
        <v>175</v>
      </c>
      <c r="P27" s="308" t="s">
        <v>175</v>
      </c>
      <c r="Q27" s="266"/>
      <c r="R27" s="303">
        <v>464.12099999999998</v>
      </c>
      <c r="S27" s="304">
        <v>381.97460000000001</v>
      </c>
      <c r="T27" s="304">
        <v>449.43509999999998</v>
      </c>
      <c r="U27" s="305">
        <v>437.29430000000002</v>
      </c>
      <c r="V27" s="306">
        <v>-9.0914999999999964</v>
      </c>
      <c r="W27" s="308">
        <v>-2.0366911313039027E-2</v>
      </c>
      <c r="X27" s="266"/>
      <c r="Y27" s="311">
        <v>382.81760000000003</v>
      </c>
      <c r="Z27" s="278"/>
      <c r="AA27" s="310">
        <v>-5.7899999999960983E-2</v>
      </c>
      <c r="AB27" s="308">
        <v>-1.5122409242684931E-4</v>
      </c>
    </row>
    <row r="28" spans="2:28" x14ac:dyDescent="0.25">
      <c r="B28" s="203" t="s">
        <v>70</v>
      </c>
      <c r="C28" s="194"/>
      <c r="D28" s="303" t="s">
        <v>175</v>
      </c>
      <c r="E28" s="304" t="s">
        <v>175</v>
      </c>
      <c r="F28" s="304" t="s">
        <v>175</v>
      </c>
      <c r="G28" s="305" t="s">
        <v>175</v>
      </c>
      <c r="H28" s="306">
        <v>0</v>
      </c>
      <c r="I28" s="307">
        <v>0</v>
      </c>
      <c r="J28" s="298"/>
      <c r="K28" s="303" t="s">
        <v>175</v>
      </c>
      <c r="L28" s="304" t="s">
        <v>175</v>
      </c>
      <c r="M28" s="304" t="s">
        <v>175</v>
      </c>
      <c r="N28" s="305" t="s">
        <v>175</v>
      </c>
      <c r="O28" s="306" t="s">
        <v>175</v>
      </c>
      <c r="P28" s="308" t="s">
        <v>175</v>
      </c>
      <c r="Q28" s="266"/>
      <c r="R28" s="303" t="s">
        <v>175</v>
      </c>
      <c r="S28" s="304" t="s">
        <v>175</v>
      </c>
      <c r="T28" s="304" t="s">
        <v>175</v>
      </c>
      <c r="U28" s="305" t="s">
        <v>175</v>
      </c>
      <c r="V28" s="306" t="s">
        <v>175</v>
      </c>
      <c r="W28" s="308" t="s">
        <v>175</v>
      </c>
      <c r="X28" s="266"/>
      <c r="Y28" s="311" t="s">
        <v>175</v>
      </c>
      <c r="Z28" s="301"/>
      <c r="AA28" s="310" t="s">
        <v>175</v>
      </c>
      <c r="AB28" s="308" t="s">
        <v>175</v>
      </c>
    </row>
    <row r="29" spans="2:28" x14ac:dyDescent="0.25">
      <c r="B29" s="203" t="s">
        <v>71</v>
      </c>
      <c r="C29" s="194"/>
      <c r="D29" s="303" t="s">
        <v>175</v>
      </c>
      <c r="E29" s="304">
        <v>260.476</v>
      </c>
      <c r="F29" s="304" t="s">
        <v>175</v>
      </c>
      <c r="G29" s="305">
        <v>260.476</v>
      </c>
      <c r="H29" s="306">
        <v>-2.0448000000000093</v>
      </c>
      <c r="I29" s="307">
        <v>-7.7890970924970881E-3</v>
      </c>
      <c r="J29" s="298"/>
      <c r="K29" s="303" t="s">
        <v>175</v>
      </c>
      <c r="L29" s="304" t="s">
        <v>175</v>
      </c>
      <c r="M29" s="304" t="s">
        <v>175</v>
      </c>
      <c r="N29" s="305" t="s">
        <v>175</v>
      </c>
      <c r="O29" s="306" t="s">
        <v>175</v>
      </c>
      <c r="P29" s="308" t="s">
        <v>175</v>
      </c>
      <c r="Q29" s="266"/>
      <c r="R29" s="303" t="s">
        <v>175</v>
      </c>
      <c r="S29" s="304">
        <v>237.2227</v>
      </c>
      <c r="T29" s="304" t="s">
        <v>175</v>
      </c>
      <c r="U29" s="305">
        <v>237.2227</v>
      </c>
      <c r="V29" s="306">
        <v>1.0552000000000135</v>
      </c>
      <c r="W29" s="308">
        <v>4.4680152857612399E-3</v>
      </c>
      <c r="X29" s="266"/>
      <c r="Y29" s="311">
        <v>255.37889999999999</v>
      </c>
      <c r="Z29" s="301"/>
      <c r="AA29" s="310">
        <v>-1.3652999999999906</v>
      </c>
      <c r="AB29" s="308">
        <v>-5.3177442762095684E-3</v>
      </c>
    </row>
    <row r="30" spans="2:28" x14ac:dyDescent="0.25">
      <c r="B30" s="203" t="s">
        <v>72</v>
      </c>
      <c r="C30" s="194"/>
      <c r="D30" s="303" t="s">
        <v>175</v>
      </c>
      <c r="E30" s="304">
        <v>288.10149999999999</v>
      </c>
      <c r="F30" s="304">
        <v>291.38600000000002</v>
      </c>
      <c r="G30" s="305">
        <v>290.53550000000001</v>
      </c>
      <c r="H30" s="306">
        <v>-2.8981999999999744</v>
      </c>
      <c r="I30" s="307">
        <v>-9.8768478194561915E-3</v>
      </c>
      <c r="J30" s="298"/>
      <c r="K30" s="303" t="s">
        <v>175</v>
      </c>
      <c r="L30" s="304" t="s">
        <v>175</v>
      </c>
      <c r="M30" s="304" t="s">
        <v>175</v>
      </c>
      <c r="N30" s="305" t="s">
        <v>175</v>
      </c>
      <c r="O30" s="306" t="s">
        <v>175</v>
      </c>
      <c r="P30" s="308" t="s">
        <v>175</v>
      </c>
      <c r="Q30" s="266"/>
      <c r="R30" s="303" t="s">
        <v>175</v>
      </c>
      <c r="S30" s="304" t="s">
        <v>176</v>
      </c>
      <c r="T30" s="304" t="s">
        <v>175</v>
      </c>
      <c r="U30" s="305" t="s">
        <v>176</v>
      </c>
      <c r="V30" s="306" t="s">
        <v>175</v>
      </c>
      <c r="W30" s="308" t="s">
        <v>175</v>
      </c>
      <c r="X30" s="266"/>
      <c r="Y30" s="311" t="s">
        <v>176</v>
      </c>
      <c r="Z30" s="301"/>
      <c r="AA30" s="310" t="s">
        <v>175</v>
      </c>
      <c r="AB30" s="308" t="s">
        <v>175</v>
      </c>
    </row>
    <row r="31" spans="2:28" x14ac:dyDescent="0.25">
      <c r="B31" s="203" t="s">
        <v>73</v>
      </c>
      <c r="C31" s="194"/>
      <c r="D31" s="303">
        <v>394.85820000000001</v>
      </c>
      <c r="E31" s="313">
        <v>370.94189999999998</v>
      </c>
      <c r="F31" s="313" t="s">
        <v>175</v>
      </c>
      <c r="G31" s="314">
        <v>387.97210000000001</v>
      </c>
      <c r="H31" s="306">
        <v>-1.9010000000000105</v>
      </c>
      <c r="I31" s="307">
        <v>-4.8759455320205314E-3</v>
      </c>
      <c r="J31" s="298"/>
      <c r="K31" s="303" t="s">
        <v>175</v>
      </c>
      <c r="L31" s="313" t="s">
        <v>175</v>
      </c>
      <c r="M31" s="313" t="s">
        <v>175</v>
      </c>
      <c r="N31" s="314" t="s">
        <v>175</v>
      </c>
      <c r="O31" s="306" t="s">
        <v>175</v>
      </c>
      <c r="P31" s="308" t="s">
        <v>175</v>
      </c>
      <c r="Q31" s="266"/>
      <c r="R31" s="303" t="s">
        <v>175</v>
      </c>
      <c r="S31" s="313" t="s">
        <v>175</v>
      </c>
      <c r="T31" s="313" t="s">
        <v>175</v>
      </c>
      <c r="U31" s="314" t="s">
        <v>175</v>
      </c>
      <c r="V31" s="306" t="s">
        <v>175</v>
      </c>
      <c r="W31" s="308" t="s">
        <v>175</v>
      </c>
      <c r="X31" s="266"/>
      <c r="Y31" s="311">
        <v>387.97210000000001</v>
      </c>
      <c r="Z31" s="301"/>
      <c r="AA31" s="310">
        <v>-1.9010000000000105</v>
      </c>
      <c r="AB31" s="308">
        <v>-4.8759455320205314E-3</v>
      </c>
    </row>
    <row r="32" spans="2:28" x14ac:dyDescent="0.25">
      <c r="B32" s="203" t="s">
        <v>74</v>
      </c>
      <c r="C32" s="194"/>
      <c r="D32" s="303" t="s">
        <v>175</v>
      </c>
      <c r="E32" s="313" t="s">
        <v>175</v>
      </c>
      <c r="F32" s="313" t="s">
        <v>175</v>
      </c>
      <c r="G32" s="314" t="s">
        <v>175</v>
      </c>
      <c r="H32" s="306" t="s">
        <v>175</v>
      </c>
      <c r="I32" s="307" t="s">
        <v>175</v>
      </c>
      <c r="J32" s="298"/>
      <c r="K32" s="303" t="s">
        <v>175</v>
      </c>
      <c r="L32" s="313" t="s">
        <v>175</v>
      </c>
      <c r="M32" s="313" t="s">
        <v>175</v>
      </c>
      <c r="N32" s="314" t="s">
        <v>175</v>
      </c>
      <c r="O32" s="306" t="s">
        <v>175</v>
      </c>
      <c r="P32" s="308" t="s">
        <v>175</v>
      </c>
      <c r="Q32" s="266"/>
      <c r="R32" s="303" t="s">
        <v>175</v>
      </c>
      <c r="S32" s="313" t="s">
        <v>175</v>
      </c>
      <c r="T32" s="313" t="s">
        <v>175</v>
      </c>
      <c r="U32" s="314" t="s">
        <v>175</v>
      </c>
      <c r="V32" s="306" t="s">
        <v>175</v>
      </c>
      <c r="W32" s="308" t="s">
        <v>175</v>
      </c>
      <c r="X32" s="266"/>
      <c r="Y32" s="311" t="s">
        <v>175</v>
      </c>
      <c r="Z32" s="301"/>
      <c r="AA32" s="310" t="s">
        <v>175</v>
      </c>
      <c r="AB32" s="308" t="s">
        <v>175</v>
      </c>
    </row>
    <row r="33" spans="2:29" x14ac:dyDescent="0.25">
      <c r="B33" s="203" t="s">
        <v>75</v>
      </c>
      <c r="C33" s="194"/>
      <c r="D33" s="303" t="s">
        <v>175</v>
      </c>
      <c r="E33" s="313" t="s">
        <v>175</v>
      </c>
      <c r="F33" s="313" t="s">
        <v>175</v>
      </c>
      <c r="G33" s="314" t="s">
        <v>175</v>
      </c>
      <c r="H33" s="306">
        <v>0</v>
      </c>
      <c r="I33" s="307" t="s">
        <v>175</v>
      </c>
      <c r="J33" s="298"/>
      <c r="K33" s="303" t="s">
        <v>175</v>
      </c>
      <c r="L33" s="313" t="s">
        <v>175</v>
      </c>
      <c r="M33" s="313" t="s">
        <v>175</v>
      </c>
      <c r="N33" s="314" t="s">
        <v>175</v>
      </c>
      <c r="O33" s="306" t="s">
        <v>175</v>
      </c>
      <c r="P33" s="308" t="s">
        <v>175</v>
      </c>
      <c r="Q33" s="266"/>
      <c r="R33" s="303" t="s">
        <v>175</v>
      </c>
      <c r="S33" s="313" t="s">
        <v>175</v>
      </c>
      <c r="T33" s="313" t="s">
        <v>175</v>
      </c>
      <c r="U33" s="314" t="s">
        <v>175</v>
      </c>
      <c r="V33" s="306" t="s">
        <v>175</v>
      </c>
      <c r="W33" s="308" t="s">
        <v>175</v>
      </c>
      <c r="X33" s="266"/>
      <c r="Y33" s="311" t="s">
        <v>175</v>
      </c>
      <c r="Z33" s="301"/>
      <c r="AA33" s="310" t="s">
        <v>175</v>
      </c>
      <c r="AB33" s="308" t="s">
        <v>175</v>
      </c>
    </row>
    <row r="34" spans="2:29" x14ac:dyDescent="0.25">
      <c r="B34" s="203" t="s">
        <v>76</v>
      </c>
      <c r="C34" s="194"/>
      <c r="D34" s="303" t="s">
        <v>175</v>
      </c>
      <c r="E34" s="304">
        <v>346.7688</v>
      </c>
      <c r="F34" s="304">
        <v>342.62240000000003</v>
      </c>
      <c r="G34" s="305">
        <v>344.86470000000003</v>
      </c>
      <c r="H34" s="306">
        <v>-1.8263999999999783</v>
      </c>
      <c r="I34" s="307">
        <v>-5.2680902394089957E-3</v>
      </c>
      <c r="J34" s="298"/>
      <c r="K34" s="303" t="s">
        <v>175</v>
      </c>
      <c r="L34" s="304" t="s">
        <v>175</v>
      </c>
      <c r="M34" s="304" t="s">
        <v>175</v>
      </c>
      <c r="N34" s="305" t="s">
        <v>175</v>
      </c>
      <c r="O34" s="306" t="s">
        <v>175</v>
      </c>
      <c r="P34" s="308" t="s">
        <v>175</v>
      </c>
      <c r="Q34" s="266"/>
      <c r="R34" s="303" t="s">
        <v>175</v>
      </c>
      <c r="S34" s="304">
        <v>337.98259999999999</v>
      </c>
      <c r="T34" s="304">
        <v>324.21870000000001</v>
      </c>
      <c r="U34" s="305">
        <v>326.12900000000002</v>
      </c>
      <c r="V34" s="306">
        <v>-2.4291000000000054</v>
      </c>
      <c r="W34" s="308">
        <v>-7.3932129507688904E-3</v>
      </c>
      <c r="X34" s="266"/>
      <c r="Y34" s="311">
        <v>330.47379999999998</v>
      </c>
      <c r="Z34" s="278"/>
      <c r="AA34" s="310">
        <v>-2.2893000000000256</v>
      </c>
      <c r="AB34" s="308">
        <v>-6.8796690498436064E-3</v>
      </c>
    </row>
    <row r="35" spans="2:29" x14ac:dyDescent="0.25">
      <c r="B35" s="203" t="s">
        <v>77</v>
      </c>
      <c r="C35" s="194"/>
      <c r="D35" s="303">
        <v>369.2722</v>
      </c>
      <c r="E35" s="304">
        <v>372.25069999999999</v>
      </c>
      <c r="F35" s="304" t="s">
        <v>175</v>
      </c>
      <c r="G35" s="305">
        <v>370.33210000000003</v>
      </c>
      <c r="H35" s="306">
        <v>1.3003000000000497</v>
      </c>
      <c r="I35" s="307">
        <v>3.5235445834209678E-3</v>
      </c>
      <c r="J35" s="298"/>
      <c r="K35" s="303" t="s">
        <v>175</v>
      </c>
      <c r="L35" s="304" t="s">
        <v>175</v>
      </c>
      <c r="M35" s="304" t="s">
        <v>175</v>
      </c>
      <c r="N35" s="305" t="s">
        <v>175</v>
      </c>
      <c r="O35" s="306" t="s">
        <v>175</v>
      </c>
      <c r="P35" s="308" t="s">
        <v>175</v>
      </c>
      <c r="Q35" s="266"/>
      <c r="R35" s="303">
        <v>465.7901</v>
      </c>
      <c r="S35" s="304">
        <v>447.27260000000001</v>
      </c>
      <c r="T35" s="304" t="s">
        <v>175</v>
      </c>
      <c r="U35" s="305">
        <v>458.89940000000001</v>
      </c>
      <c r="V35" s="306">
        <v>-10.647600000000011</v>
      </c>
      <c r="W35" s="308">
        <v>-2.2676324201837073E-2</v>
      </c>
      <c r="X35" s="266"/>
      <c r="Y35" s="311">
        <v>370.3322</v>
      </c>
      <c r="Z35" s="278"/>
      <c r="AA35" s="310">
        <v>1.3002999999999929</v>
      </c>
      <c r="AB35" s="308">
        <v>3.5235436286131794E-3</v>
      </c>
    </row>
    <row r="36" spans="2:29" x14ac:dyDescent="0.25">
      <c r="B36" s="203" t="s">
        <v>78</v>
      </c>
      <c r="C36" s="194"/>
      <c r="D36" s="303" t="s">
        <v>175</v>
      </c>
      <c r="E36" s="304">
        <v>329.96460000000002</v>
      </c>
      <c r="F36" s="304">
        <v>340.52620000000002</v>
      </c>
      <c r="G36" s="305">
        <v>336.69209999999998</v>
      </c>
      <c r="H36" s="306">
        <v>3.3549999999999613</v>
      </c>
      <c r="I36" s="307">
        <v>1.0064886266785145E-2</v>
      </c>
      <c r="J36" s="298"/>
      <c r="K36" s="303" t="s">
        <v>175</v>
      </c>
      <c r="L36" s="304" t="s">
        <v>175</v>
      </c>
      <c r="M36" s="304" t="s">
        <v>175</v>
      </c>
      <c r="N36" s="305" t="s">
        <v>175</v>
      </c>
      <c r="O36" s="306" t="s">
        <v>175</v>
      </c>
      <c r="P36" s="308" t="s">
        <v>175</v>
      </c>
      <c r="Q36" s="266"/>
      <c r="R36" s="303" t="s">
        <v>175</v>
      </c>
      <c r="S36" s="304" t="s">
        <v>175</v>
      </c>
      <c r="T36" s="304">
        <v>279.20359999999999</v>
      </c>
      <c r="U36" s="305">
        <v>279.20359999999999</v>
      </c>
      <c r="V36" s="306">
        <v>-19.667300000000012</v>
      </c>
      <c r="W36" s="308">
        <v>-6.5805336016320104E-2</v>
      </c>
      <c r="X36" s="266"/>
      <c r="Y36" s="311">
        <v>336.32420000000002</v>
      </c>
      <c r="Z36" s="278"/>
      <c r="AA36" s="310">
        <v>3.2077000000000453</v>
      </c>
      <c r="AB36" s="308">
        <v>9.6293639012179355E-3</v>
      </c>
    </row>
    <row r="37" spans="2:29" x14ac:dyDescent="0.25">
      <c r="B37" s="203" t="s">
        <v>79</v>
      </c>
      <c r="C37" s="194"/>
      <c r="D37" s="303">
        <v>363.55009999999999</v>
      </c>
      <c r="E37" s="304">
        <v>374.93279999999999</v>
      </c>
      <c r="F37" s="304" t="s">
        <v>175</v>
      </c>
      <c r="G37" s="305">
        <v>368.87610000000001</v>
      </c>
      <c r="H37" s="306">
        <v>0.59100000000000819</v>
      </c>
      <c r="I37" s="307">
        <v>1.6047350272927474E-3</v>
      </c>
      <c r="J37" s="298"/>
      <c r="K37" s="303" t="s">
        <v>175</v>
      </c>
      <c r="L37" s="304" t="s">
        <v>175</v>
      </c>
      <c r="M37" s="304" t="s">
        <v>175</v>
      </c>
      <c r="N37" s="305" t="s">
        <v>175</v>
      </c>
      <c r="O37" s="306" t="s">
        <v>175</v>
      </c>
      <c r="P37" s="308" t="s">
        <v>175</v>
      </c>
      <c r="Q37" s="266"/>
      <c r="R37" s="303">
        <v>359.2217</v>
      </c>
      <c r="S37" s="304">
        <v>353.76909999999998</v>
      </c>
      <c r="T37" s="304" t="s">
        <v>175</v>
      </c>
      <c r="U37" s="305">
        <v>354.5179</v>
      </c>
      <c r="V37" s="306">
        <v>-7.4757999999999925</v>
      </c>
      <c r="W37" s="308">
        <v>-2.0651740624215265E-2</v>
      </c>
      <c r="X37" s="266"/>
      <c r="Y37" s="311">
        <v>362.46800000000002</v>
      </c>
      <c r="Z37" s="278"/>
      <c r="AA37" s="310">
        <v>-3.0091999999999643</v>
      </c>
      <c r="AB37" s="308">
        <v>-8.2336189507853375E-3</v>
      </c>
    </row>
    <row r="38" spans="2:29" x14ac:dyDescent="0.25">
      <c r="B38" s="203" t="s">
        <v>80</v>
      </c>
      <c r="C38" s="194"/>
      <c r="D38" s="303">
        <v>259.62360000000001</v>
      </c>
      <c r="E38" s="304">
        <v>319.2371</v>
      </c>
      <c r="F38" s="304">
        <v>313.93959999999998</v>
      </c>
      <c r="G38" s="305">
        <v>314.06819999999999</v>
      </c>
      <c r="H38" s="306">
        <v>-2.2139999999999986</v>
      </c>
      <c r="I38" s="307">
        <v>-7.0000777786419777E-3</v>
      </c>
      <c r="J38" s="298"/>
      <c r="K38" s="303" t="s">
        <v>175</v>
      </c>
      <c r="L38" s="304" t="s">
        <v>175</v>
      </c>
      <c r="M38" s="304" t="s">
        <v>175</v>
      </c>
      <c r="N38" s="305" t="s">
        <v>175</v>
      </c>
      <c r="O38" s="306" t="s">
        <v>175</v>
      </c>
      <c r="P38" s="308" t="s">
        <v>175</v>
      </c>
      <c r="Q38" s="266"/>
      <c r="R38" s="303" t="s">
        <v>175</v>
      </c>
      <c r="S38" s="304">
        <v>328.3732</v>
      </c>
      <c r="T38" s="304">
        <v>288.60469999999998</v>
      </c>
      <c r="U38" s="305">
        <v>292.79649999999998</v>
      </c>
      <c r="V38" s="306">
        <v>-17.134000000000015</v>
      </c>
      <c r="W38" s="308">
        <v>-5.5283361915010043E-2</v>
      </c>
      <c r="X38" s="266"/>
      <c r="Y38" s="311">
        <v>299.89359999999999</v>
      </c>
      <c r="Z38" s="278"/>
      <c r="AA38" s="310">
        <v>-12.156099999999981</v>
      </c>
      <c r="AB38" s="308">
        <v>-3.8955653538522816E-2</v>
      </c>
    </row>
    <row r="39" spans="2:29" x14ac:dyDescent="0.25">
      <c r="B39" s="203" t="s">
        <v>81</v>
      </c>
      <c r="C39" s="194"/>
      <c r="D39" s="303">
        <v>317.36360000000002</v>
      </c>
      <c r="E39" s="304">
        <v>324.64620000000002</v>
      </c>
      <c r="F39" s="304">
        <v>322.94979999999998</v>
      </c>
      <c r="G39" s="305">
        <v>322.18810000000002</v>
      </c>
      <c r="H39" s="306">
        <v>0.81980000000004338</v>
      </c>
      <c r="I39" s="307">
        <v>2.5509672235874969E-3</v>
      </c>
      <c r="J39" s="298"/>
      <c r="K39" s="303" t="s">
        <v>175</v>
      </c>
      <c r="L39" s="304" t="s">
        <v>175</v>
      </c>
      <c r="M39" s="304" t="s">
        <v>175</v>
      </c>
      <c r="N39" s="305" t="s">
        <v>175</v>
      </c>
      <c r="O39" s="306" t="s">
        <v>175</v>
      </c>
      <c r="P39" s="308" t="s">
        <v>175</v>
      </c>
      <c r="Q39" s="266"/>
      <c r="R39" s="303">
        <v>223.5728</v>
      </c>
      <c r="S39" s="304">
        <v>342.91070000000002</v>
      </c>
      <c r="T39" s="304" t="s">
        <v>175</v>
      </c>
      <c r="U39" s="305">
        <v>329.13339999999999</v>
      </c>
      <c r="V39" s="306">
        <v>111.79569999999998</v>
      </c>
      <c r="W39" s="308">
        <v>0.51438705756065328</v>
      </c>
      <c r="X39" s="266"/>
      <c r="Y39" s="311">
        <v>322.65069999999997</v>
      </c>
      <c r="Z39" s="278"/>
      <c r="AA39" s="310">
        <v>8.2109999999999559</v>
      </c>
      <c r="AB39" s="308">
        <v>2.6113114851591401E-2</v>
      </c>
    </row>
    <row r="40" spans="2:29" x14ac:dyDescent="0.25">
      <c r="B40" s="203" t="s">
        <v>82</v>
      </c>
      <c r="C40" s="194"/>
      <c r="D40" s="303" t="s">
        <v>175</v>
      </c>
      <c r="E40" s="304">
        <v>335.40570000000002</v>
      </c>
      <c r="F40" s="304">
        <v>300.12819999999999</v>
      </c>
      <c r="G40" s="305">
        <v>314.20400000000001</v>
      </c>
      <c r="H40" s="306">
        <v>-2.7812999999999874</v>
      </c>
      <c r="I40" s="307">
        <v>-8.7742239151152868E-3</v>
      </c>
      <c r="J40" s="298"/>
      <c r="K40" s="303" t="s">
        <v>175</v>
      </c>
      <c r="L40" s="304" t="s">
        <v>175</v>
      </c>
      <c r="M40" s="304" t="s">
        <v>175</v>
      </c>
      <c r="N40" s="305" t="s">
        <v>175</v>
      </c>
      <c r="O40" s="306" t="s">
        <v>175</v>
      </c>
      <c r="P40" s="308" t="s">
        <v>175</v>
      </c>
      <c r="Q40" s="266"/>
      <c r="R40" s="303" t="s">
        <v>175</v>
      </c>
      <c r="S40" s="304" t="s">
        <v>175</v>
      </c>
      <c r="T40" s="304" t="s">
        <v>175</v>
      </c>
      <c r="U40" s="305" t="s">
        <v>175</v>
      </c>
      <c r="V40" s="306" t="s">
        <v>175</v>
      </c>
      <c r="W40" s="308" t="s">
        <v>175</v>
      </c>
      <c r="X40" s="266"/>
      <c r="Y40" s="311">
        <v>314.20400000000001</v>
      </c>
      <c r="Z40" s="278"/>
      <c r="AA40" s="310">
        <v>-2.7812999999999874</v>
      </c>
      <c r="AB40" s="308">
        <v>-8.7742239151152868E-3</v>
      </c>
    </row>
    <row r="41" spans="2:29" x14ac:dyDescent="0.25">
      <c r="B41" s="203" t="s">
        <v>83</v>
      </c>
      <c r="C41" s="194"/>
      <c r="D41" s="303" t="s">
        <v>175</v>
      </c>
      <c r="E41" s="304">
        <v>376.68959999999998</v>
      </c>
      <c r="F41" s="304">
        <v>365.71159999999998</v>
      </c>
      <c r="G41" s="305">
        <v>367.42860000000002</v>
      </c>
      <c r="H41" s="306">
        <v>1.3285999999999945</v>
      </c>
      <c r="I41" s="307">
        <v>3.6290630975144289E-3</v>
      </c>
      <c r="J41" s="298"/>
      <c r="K41" s="303" t="s">
        <v>175</v>
      </c>
      <c r="L41" s="304" t="s">
        <v>175</v>
      </c>
      <c r="M41" s="304" t="s">
        <v>175</v>
      </c>
      <c r="N41" s="305" t="s">
        <v>175</v>
      </c>
      <c r="O41" s="306" t="s">
        <v>175</v>
      </c>
      <c r="P41" s="308" t="s">
        <v>175</v>
      </c>
      <c r="Q41" s="266"/>
      <c r="R41" s="303" t="s">
        <v>175</v>
      </c>
      <c r="S41" s="304" t="s">
        <v>175</v>
      </c>
      <c r="T41" s="304" t="s">
        <v>175</v>
      </c>
      <c r="U41" s="305" t="s">
        <v>175</v>
      </c>
      <c r="V41" s="306" t="s">
        <v>175</v>
      </c>
      <c r="W41" s="308" t="s">
        <v>175</v>
      </c>
      <c r="X41" s="266"/>
      <c r="Y41" s="311">
        <v>367.42860000000002</v>
      </c>
      <c r="Z41" s="278"/>
      <c r="AA41" s="310">
        <v>1.3285999999999945</v>
      </c>
      <c r="AB41" s="308">
        <v>3.6290630975144289E-3</v>
      </c>
    </row>
    <row r="42" spans="2:29" ht="15.75" thickBot="1" x14ac:dyDescent="0.3">
      <c r="B42" s="204" t="s">
        <v>84</v>
      </c>
      <c r="C42" s="194"/>
      <c r="D42" s="317" t="s">
        <v>175</v>
      </c>
      <c r="E42" s="318">
        <v>466.14830000000001</v>
      </c>
      <c r="F42" s="318">
        <v>475.87450000000001</v>
      </c>
      <c r="G42" s="319">
        <v>471.9939</v>
      </c>
      <c r="H42" s="320">
        <v>-2.1872000000000185</v>
      </c>
      <c r="I42" s="321">
        <v>-4.6125836732000547E-3</v>
      </c>
      <c r="J42" s="298"/>
      <c r="K42" s="317" t="s">
        <v>175</v>
      </c>
      <c r="L42" s="318" t="s">
        <v>175</v>
      </c>
      <c r="M42" s="318" t="s">
        <v>175</v>
      </c>
      <c r="N42" s="319" t="s">
        <v>175</v>
      </c>
      <c r="O42" s="320" t="s">
        <v>175</v>
      </c>
      <c r="P42" s="322" t="s">
        <v>175</v>
      </c>
      <c r="Q42" s="266"/>
      <c r="R42" s="317" t="s">
        <v>175</v>
      </c>
      <c r="S42" s="318">
        <v>478.65030000000002</v>
      </c>
      <c r="T42" s="318" t="s">
        <v>175</v>
      </c>
      <c r="U42" s="319">
        <v>478.65030000000002</v>
      </c>
      <c r="V42" s="320">
        <v>-12.083699999999965</v>
      </c>
      <c r="W42" s="322">
        <v>-2.4623726907041177E-2</v>
      </c>
      <c r="X42" s="266"/>
      <c r="Y42" s="323">
        <v>472.39890000000003</v>
      </c>
      <c r="Z42" s="278"/>
      <c r="AA42" s="324">
        <v>-2.7894000000000005</v>
      </c>
      <c r="AB42" s="322">
        <v>-5.8700940237795818E-3</v>
      </c>
    </row>
    <row r="43" spans="2:29" x14ac:dyDescent="0.25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</row>
    <row r="44" spans="2:29" x14ac:dyDescent="0.25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</row>
    <row r="45" spans="2:29" x14ac:dyDescent="0.25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2:29" x14ac:dyDescent="0.25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2:29" x14ac:dyDescent="0.25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2:29" x14ac:dyDescent="0.25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3:26" x14ac:dyDescent="0.25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3:26" x14ac:dyDescent="0.25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8"/>
  <sheetViews>
    <sheetView zoomScale="96" zoomScaleNormal="96" workbookViewId="0">
      <selection activeCell="U92" sqref="U92"/>
    </sheetView>
  </sheetViews>
  <sheetFormatPr defaultRowHeight="15" x14ac:dyDescent="0.25"/>
  <cols>
    <col min="1" max="1" width="9.140625" style="93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s="30" t="s">
        <v>183</v>
      </c>
      <c r="D1" s="30" t="str">
        <f>'EVROPSKE CENE'!C5</f>
        <v>20. teden (17.05.2021 - 23.05.2021)</v>
      </c>
      <c r="E1" s="30"/>
      <c r="F1" s="30"/>
      <c r="G1" s="30"/>
    </row>
    <row r="2" spans="2:33" ht="15.75" x14ac:dyDescent="0.25">
      <c r="B2" s="345" t="s">
        <v>86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70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8"/>
      <c r="AC3" s="21"/>
      <c r="AD3" s="21"/>
      <c r="AE3" s="71"/>
      <c r="AF3" s="48"/>
    </row>
    <row r="4" spans="2:33" x14ac:dyDescent="0.25">
      <c r="B4" s="348" t="s">
        <v>87</v>
      </c>
      <c r="C4" s="346" t="s">
        <v>58</v>
      </c>
      <c r="D4" s="343" t="s">
        <v>59</v>
      </c>
      <c r="E4" s="343" t="s">
        <v>60</v>
      </c>
      <c r="F4" s="343" t="s">
        <v>61</v>
      </c>
      <c r="G4" s="343" t="s">
        <v>62</v>
      </c>
      <c r="H4" s="343" t="s">
        <v>63</v>
      </c>
      <c r="I4" s="343" t="s">
        <v>64</v>
      </c>
      <c r="J4" s="343" t="s">
        <v>65</v>
      </c>
      <c r="K4" s="343" t="s">
        <v>66</v>
      </c>
      <c r="L4" s="343" t="s">
        <v>67</v>
      </c>
      <c r="M4" s="343" t="s">
        <v>68</v>
      </c>
      <c r="N4" s="343" t="s">
        <v>69</v>
      </c>
      <c r="O4" s="343" t="s">
        <v>70</v>
      </c>
      <c r="P4" s="343" t="s">
        <v>71</v>
      </c>
      <c r="Q4" s="343" t="s">
        <v>72</v>
      </c>
      <c r="R4" s="343" t="s">
        <v>73</v>
      </c>
      <c r="S4" s="343" t="s">
        <v>74</v>
      </c>
      <c r="T4" s="343" t="s">
        <v>75</v>
      </c>
      <c r="U4" s="343" t="s">
        <v>76</v>
      </c>
      <c r="V4" s="343" t="s">
        <v>77</v>
      </c>
      <c r="W4" s="343" t="s">
        <v>78</v>
      </c>
      <c r="X4" s="343" t="s">
        <v>79</v>
      </c>
      <c r="Y4" s="343" t="s">
        <v>80</v>
      </c>
      <c r="Z4" s="343" t="s">
        <v>81</v>
      </c>
      <c r="AA4" s="343" t="s">
        <v>82</v>
      </c>
      <c r="AB4" s="343" t="s">
        <v>83</v>
      </c>
      <c r="AC4" s="343" t="s">
        <v>84</v>
      </c>
      <c r="AD4" s="341" t="s">
        <v>88</v>
      </c>
      <c r="AE4" s="341" t="s">
        <v>160</v>
      </c>
      <c r="AF4" s="341" t="s">
        <v>166</v>
      </c>
    </row>
    <row r="5" spans="2:33" ht="15.75" thickBot="1" x14ac:dyDescent="0.3">
      <c r="B5" s="349"/>
      <c r="C5" s="347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2"/>
      <c r="AE5" s="342"/>
      <c r="AF5" s="342"/>
    </row>
    <row r="6" spans="2:33" ht="15" customHeight="1" x14ac:dyDescent="0.25">
      <c r="B6" s="222" t="s">
        <v>89</v>
      </c>
      <c r="C6" s="237" t="s">
        <v>175</v>
      </c>
      <c r="D6" s="238" t="s">
        <v>175</v>
      </c>
      <c r="E6" s="238" t="s">
        <v>175</v>
      </c>
      <c r="F6" s="238">
        <v>340.49520000000001</v>
      </c>
      <c r="G6" s="238" t="s">
        <v>175</v>
      </c>
      <c r="H6" s="238" t="s">
        <v>175</v>
      </c>
      <c r="I6" s="238">
        <v>402.97</v>
      </c>
      <c r="J6" s="238" t="s">
        <v>175</v>
      </c>
      <c r="K6" s="238">
        <v>390.58</v>
      </c>
      <c r="L6" s="238" t="s">
        <v>175</v>
      </c>
      <c r="M6" s="238" t="s">
        <v>175</v>
      </c>
      <c r="N6" s="238">
        <v>491.04</v>
      </c>
      <c r="O6" s="238" t="s">
        <v>175</v>
      </c>
      <c r="P6" s="238" t="s">
        <v>175</v>
      </c>
      <c r="Q6" s="238" t="s">
        <v>175</v>
      </c>
      <c r="R6" s="238" t="s">
        <v>175</v>
      </c>
      <c r="S6" s="238" t="s">
        <v>175</v>
      </c>
      <c r="T6" s="238" t="s">
        <v>175</v>
      </c>
      <c r="U6" s="238">
        <v>342</v>
      </c>
      <c r="V6" s="238">
        <v>478.29</v>
      </c>
      <c r="W6" s="238" t="s">
        <v>175</v>
      </c>
      <c r="X6" s="238">
        <v>384.4</v>
      </c>
      <c r="Y6" s="238" t="s">
        <v>175</v>
      </c>
      <c r="Z6" s="238">
        <v>236.54</v>
      </c>
      <c r="AA6" s="238" t="s">
        <v>175</v>
      </c>
      <c r="AB6" s="238" t="s">
        <v>175</v>
      </c>
      <c r="AC6" s="238">
        <v>470.238</v>
      </c>
      <c r="AD6" s="239">
        <v>400.40120000000002</v>
      </c>
      <c r="AE6" s="240">
        <v>-5.6640999999999622</v>
      </c>
      <c r="AF6" s="241">
        <v>-1.3948741741783843E-2</v>
      </c>
      <c r="AG6" s="93" t="s">
        <v>175</v>
      </c>
    </row>
    <row r="7" spans="2:33" ht="15" customHeight="1" x14ac:dyDescent="0.25">
      <c r="B7" s="72" t="s">
        <v>90</v>
      </c>
      <c r="C7" s="238" t="s">
        <v>175</v>
      </c>
      <c r="D7" s="238" t="s">
        <v>175</v>
      </c>
      <c r="E7" s="238" t="s">
        <v>175</v>
      </c>
      <c r="F7" s="238">
        <v>341.57100000000003</v>
      </c>
      <c r="G7" s="238" t="s">
        <v>175</v>
      </c>
      <c r="H7" s="238" t="s">
        <v>175</v>
      </c>
      <c r="I7" s="238">
        <v>413.54</v>
      </c>
      <c r="J7" s="238" t="s">
        <v>175</v>
      </c>
      <c r="K7" s="238">
        <v>388</v>
      </c>
      <c r="L7" s="238" t="s">
        <v>175</v>
      </c>
      <c r="M7" s="238" t="s">
        <v>175</v>
      </c>
      <c r="N7" s="238" t="s">
        <v>175</v>
      </c>
      <c r="O7" s="238" t="s">
        <v>175</v>
      </c>
      <c r="P7" s="238" t="s">
        <v>175</v>
      </c>
      <c r="Q7" s="238" t="s">
        <v>175</v>
      </c>
      <c r="R7" s="238" t="s">
        <v>175</v>
      </c>
      <c r="S7" s="238" t="s">
        <v>175</v>
      </c>
      <c r="T7" s="238" t="s">
        <v>175</v>
      </c>
      <c r="U7" s="238">
        <v>346</v>
      </c>
      <c r="V7" s="238">
        <v>498.41</v>
      </c>
      <c r="W7" s="238" t="s">
        <v>175</v>
      </c>
      <c r="X7" s="238">
        <v>366.13</v>
      </c>
      <c r="Y7" s="238" t="s">
        <v>175</v>
      </c>
      <c r="Z7" s="238" t="s">
        <v>175</v>
      </c>
      <c r="AA7" s="238" t="s">
        <v>175</v>
      </c>
      <c r="AB7" s="238" t="s">
        <v>175</v>
      </c>
      <c r="AC7" s="238">
        <v>469.05500000000001</v>
      </c>
      <c r="AD7" s="239">
        <v>384.3227</v>
      </c>
      <c r="AE7" s="240">
        <v>-5.9375</v>
      </c>
      <c r="AF7" s="241">
        <v>-1.5214208366623128E-2</v>
      </c>
      <c r="AG7" s="93" t="s">
        <v>175</v>
      </c>
    </row>
    <row r="8" spans="2:33" ht="15" customHeight="1" x14ac:dyDescent="0.25">
      <c r="B8" s="72" t="s">
        <v>91</v>
      </c>
      <c r="C8" s="238" t="s">
        <v>175</v>
      </c>
      <c r="D8" s="238" t="s">
        <v>175</v>
      </c>
      <c r="E8" s="238" t="s">
        <v>175</v>
      </c>
      <c r="F8" s="238">
        <v>342.64679999999998</v>
      </c>
      <c r="G8" s="238" t="s">
        <v>175</v>
      </c>
      <c r="H8" s="238" t="s">
        <v>175</v>
      </c>
      <c r="I8" s="238">
        <v>378.79</v>
      </c>
      <c r="J8" s="238" t="s">
        <v>175</v>
      </c>
      <c r="K8" s="238">
        <v>382.92</v>
      </c>
      <c r="L8" s="238" t="s">
        <v>175</v>
      </c>
      <c r="M8" s="238" t="s">
        <v>175</v>
      </c>
      <c r="N8" s="238">
        <v>388.46</v>
      </c>
      <c r="O8" s="238" t="s">
        <v>175</v>
      </c>
      <c r="P8" s="238">
        <v>250.15</v>
      </c>
      <c r="Q8" s="238" t="s">
        <v>175</v>
      </c>
      <c r="R8" s="238" t="s">
        <v>175</v>
      </c>
      <c r="S8" s="238" t="s">
        <v>175</v>
      </c>
      <c r="T8" s="238" t="s">
        <v>175</v>
      </c>
      <c r="U8" s="238">
        <v>343</v>
      </c>
      <c r="V8" s="238">
        <v>443.65</v>
      </c>
      <c r="W8" s="238" t="s">
        <v>175</v>
      </c>
      <c r="X8" s="238">
        <v>354.19</v>
      </c>
      <c r="Y8" s="238">
        <v>333.29880000000003</v>
      </c>
      <c r="Z8" s="238">
        <v>349.67</v>
      </c>
      <c r="AA8" s="238" t="s">
        <v>175</v>
      </c>
      <c r="AB8" s="238" t="s">
        <v>175</v>
      </c>
      <c r="AC8" s="238">
        <v>487.19409999999999</v>
      </c>
      <c r="AD8" s="239">
        <v>374.55090000000001</v>
      </c>
      <c r="AE8" s="240">
        <v>3.2168000000000347</v>
      </c>
      <c r="AF8" s="241">
        <v>8.6628187392432388E-3</v>
      </c>
      <c r="AG8" s="93" t="s">
        <v>175</v>
      </c>
    </row>
    <row r="9" spans="2:33" ht="15" customHeight="1" x14ac:dyDescent="0.25">
      <c r="B9" s="72" t="s">
        <v>92</v>
      </c>
      <c r="C9" s="242" t="s">
        <v>175</v>
      </c>
      <c r="D9" s="242" t="s">
        <v>175</v>
      </c>
      <c r="E9" s="242" t="s">
        <v>175</v>
      </c>
      <c r="F9" s="242">
        <v>344.12610000000001</v>
      </c>
      <c r="G9" s="242" t="s">
        <v>175</v>
      </c>
      <c r="H9" s="242" t="s">
        <v>175</v>
      </c>
      <c r="I9" s="242">
        <v>388.93</v>
      </c>
      <c r="J9" s="242" t="s">
        <v>175</v>
      </c>
      <c r="K9" s="242">
        <v>380.49</v>
      </c>
      <c r="L9" s="242" t="s">
        <v>175</v>
      </c>
      <c r="M9" s="242" t="s">
        <v>175</v>
      </c>
      <c r="N9" s="242">
        <v>371.94</v>
      </c>
      <c r="O9" s="242" t="s">
        <v>175</v>
      </c>
      <c r="P9" s="242">
        <v>180.26</v>
      </c>
      <c r="Q9" s="242" t="s">
        <v>176</v>
      </c>
      <c r="R9" s="242" t="s">
        <v>175</v>
      </c>
      <c r="S9" s="242" t="s">
        <v>175</v>
      </c>
      <c r="T9" s="242" t="s">
        <v>175</v>
      </c>
      <c r="U9" s="242">
        <v>338</v>
      </c>
      <c r="V9" s="242">
        <v>469.03</v>
      </c>
      <c r="W9" s="242" t="s">
        <v>175</v>
      </c>
      <c r="X9" s="242">
        <v>365.08</v>
      </c>
      <c r="Y9" s="242" t="s">
        <v>175</v>
      </c>
      <c r="Z9" s="242">
        <v>331.54</v>
      </c>
      <c r="AA9" s="242" t="s">
        <v>175</v>
      </c>
      <c r="AB9" s="242" t="s">
        <v>175</v>
      </c>
      <c r="AC9" s="242">
        <v>477.2373</v>
      </c>
      <c r="AD9" s="243">
        <v>371.44729999999998</v>
      </c>
      <c r="AE9" s="244">
        <v>-4.2420000000000186</v>
      </c>
      <c r="AF9" s="245">
        <v>-1.1291245185849119E-2</v>
      </c>
      <c r="AG9" s="93" t="s">
        <v>175</v>
      </c>
    </row>
    <row r="10" spans="2:33" ht="15" customHeight="1" x14ac:dyDescent="0.25">
      <c r="B10" s="72" t="s">
        <v>93</v>
      </c>
      <c r="C10" s="238" t="s">
        <v>175</v>
      </c>
      <c r="D10" s="238" t="s">
        <v>175</v>
      </c>
      <c r="E10" s="238" t="s">
        <v>176</v>
      </c>
      <c r="F10" s="238">
        <v>330.67840000000001</v>
      </c>
      <c r="G10" s="238">
        <v>328.63</v>
      </c>
      <c r="H10" s="238" t="s">
        <v>175</v>
      </c>
      <c r="I10" s="238" t="s">
        <v>175</v>
      </c>
      <c r="J10" s="238" t="s">
        <v>175</v>
      </c>
      <c r="K10" s="238">
        <v>338.29</v>
      </c>
      <c r="L10" s="238" t="s">
        <v>175</v>
      </c>
      <c r="M10" s="238" t="s">
        <v>175</v>
      </c>
      <c r="N10" s="238">
        <v>429.66</v>
      </c>
      <c r="O10" s="238" t="s">
        <v>175</v>
      </c>
      <c r="P10" s="238">
        <v>223.51</v>
      </c>
      <c r="Q10" s="238" t="s">
        <v>176</v>
      </c>
      <c r="R10" s="238" t="s">
        <v>175</v>
      </c>
      <c r="S10" s="238" t="s">
        <v>175</v>
      </c>
      <c r="T10" s="238" t="s">
        <v>175</v>
      </c>
      <c r="U10" s="238">
        <v>308</v>
      </c>
      <c r="V10" s="238" t="s">
        <v>175</v>
      </c>
      <c r="W10" s="238">
        <v>266.91860000000003</v>
      </c>
      <c r="X10" s="238">
        <v>327.12</v>
      </c>
      <c r="Y10" s="238">
        <v>268.05500000000001</v>
      </c>
      <c r="Z10" s="238" t="s">
        <v>175</v>
      </c>
      <c r="AA10" s="238" t="s">
        <v>175</v>
      </c>
      <c r="AB10" s="238" t="s">
        <v>175</v>
      </c>
      <c r="AC10" s="238">
        <v>491.72890000000001</v>
      </c>
      <c r="AD10" s="239">
        <v>332.81040000000002</v>
      </c>
      <c r="AE10" s="240">
        <v>1.0393000000000256</v>
      </c>
      <c r="AF10" s="241">
        <v>3.1325814695735144E-3</v>
      </c>
      <c r="AG10" s="93" t="s">
        <v>175</v>
      </c>
    </row>
    <row r="11" spans="2:33" ht="15.75" customHeight="1" thickBot="1" x14ac:dyDescent="0.3">
      <c r="B11" s="72" t="s">
        <v>94</v>
      </c>
      <c r="C11" s="238" t="s">
        <v>175</v>
      </c>
      <c r="D11" s="238" t="s">
        <v>175</v>
      </c>
      <c r="E11" s="238" t="s">
        <v>176</v>
      </c>
      <c r="F11" s="238">
        <v>333.9058</v>
      </c>
      <c r="G11" s="238" t="s">
        <v>175</v>
      </c>
      <c r="H11" s="238" t="s">
        <v>175</v>
      </c>
      <c r="I11" s="238">
        <v>378.79</v>
      </c>
      <c r="J11" s="238" t="s">
        <v>175</v>
      </c>
      <c r="K11" s="238">
        <v>340.34</v>
      </c>
      <c r="L11" s="238" t="s">
        <v>175</v>
      </c>
      <c r="M11" s="238" t="s">
        <v>175</v>
      </c>
      <c r="N11" s="238" t="s">
        <v>175</v>
      </c>
      <c r="O11" s="238" t="s">
        <v>175</v>
      </c>
      <c r="P11" s="238" t="s">
        <v>175</v>
      </c>
      <c r="Q11" s="238" t="s">
        <v>176</v>
      </c>
      <c r="R11" s="238" t="s">
        <v>175</v>
      </c>
      <c r="S11" s="238" t="s">
        <v>175</v>
      </c>
      <c r="T11" s="238" t="s">
        <v>175</v>
      </c>
      <c r="U11" s="238">
        <v>307</v>
      </c>
      <c r="V11" s="238" t="s">
        <v>175</v>
      </c>
      <c r="W11" s="238" t="s">
        <v>175</v>
      </c>
      <c r="X11" s="238">
        <v>343.05</v>
      </c>
      <c r="Y11" s="238">
        <v>326.77749999999997</v>
      </c>
      <c r="Z11" s="238" t="s">
        <v>175</v>
      </c>
      <c r="AA11" s="238" t="s">
        <v>175</v>
      </c>
      <c r="AB11" s="238" t="s">
        <v>175</v>
      </c>
      <c r="AC11" s="238">
        <v>510.06529999999998</v>
      </c>
      <c r="AD11" s="239">
        <v>329.28710000000001</v>
      </c>
      <c r="AE11" s="240">
        <v>-3.0371999999999844</v>
      </c>
      <c r="AF11" s="241">
        <v>-9.1392654705056975E-3</v>
      </c>
      <c r="AG11" s="93" t="s">
        <v>175</v>
      </c>
    </row>
    <row r="12" spans="2:33" ht="15.75" customHeight="1" thickBot="1" x14ac:dyDescent="0.3">
      <c r="B12" s="73" t="s">
        <v>95</v>
      </c>
      <c r="C12" s="246" t="s">
        <v>175</v>
      </c>
      <c r="D12" s="246" t="s">
        <v>175</v>
      </c>
      <c r="E12" s="246" t="s">
        <v>176</v>
      </c>
      <c r="F12" s="246">
        <v>335.10590000000002</v>
      </c>
      <c r="G12" s="246">
        <v>328.63</v>
      </c>
      <c r="H12" s="246" t="s">
        <v>175</v>
      </c>
      <c r="I12" s="246">
        <v>393.11239999999998</v>
      </c>
      <c r="J12" s="246" t="s">
        <v>175</v>
      </c>
      <c r="K12" s="246">
        <v>371.72680000000003</v>
      </c>
      <c r="L12" s="246" t="s">
        <v>175</v>
      </c>
      <c r="M12" s="246" t="s">
        <v>175</v>
      </c>
      <c r="N12" s="246">
        <v>450.00490000000002</v>
      </c>
      <c r="O12" s="246" t="s">
        <v>175</v>
      </c>
      <c r="P12" s="246">
        <v>227.33600000000001</v>
      </c>
      <c r="Q12" s="246" t="s">
        <v>176</v>
      </c>
      <c r="R12" s="246" t="s">
        <v>175</v>
      </c>
      <c r="S12" s="246" t="s">
        <v>175</v>
      </c>
      <c r="T12" s="246" t="s">
        <v>175</v>
      </c>
      <c r="U12" s="246">
        <v>312.49860000000001</v>
      </c>
      <c r="V12" s="246">
        <v>472.34500000000003</v>
      </c>
      <c r="W12" s="246">
        <v>266.91860000000003</v>
      </c>
      <c r="X12" s="246">
        <v>340.99180000000001</v>
      </c>
      <c r="Y12" s="246">
        <v>281.42230000000001</v>
      </c>
      <c r="Z12" s="246">
        <v>334.64049999999997</v>
      </c>
      <c r="AA12" s="246" t="s">
        <v>175</v>
      </c>
      <c r="AB12" s="246" t="s">
        <v>175</v>
      </c>
      <c r="AC12" s="246">
        <v>492.9948</v>
      </c>
      <c r="AD12" s="247">
        <v>357.05290000000002</v>
      </c>
      <c r="AE12" s="248">
        <v>-1.7759999999999536</v>
      </c>
      <c r="AF12" s="249">
        <v>-4.9494341174859402E-3</v>
      </c>
      <c r="AG12" s="93" t="s">
        <v>175</v>
      </c>
    </row>
    <row r="13" spans="2:33" ht="15" customHeight="1" x14ac:dyDescent="0.25">
      <c r="B13" s="74" t="s">
        <v>96</v>
      </c>
      <c r="C13" s="237">
        <v>375.03</v>
      </c>
      <c r="D13" s="237" t="s">
        <v>175</v>
      </c>
      <c r="E13" s="237">
        <v>351.79629999999997</v>
      </c>
      <c r="F13" s="237">
        <v>348.96719999999999</v>
      </c>
      <c r="G13" s="237">
        <v>400.29</v>
      </c>
      <c r="H13" s="237" t="s">
        <v>176</v>
      </c>
      <c r="I13" s="237">
        <v>404.89</v>
      </c>
      <c r="J13" s="237">
        <v>444</v>
      </c>
      <c r="K13" s="237">
        <v>385.15</v>
      </c>
      <c r="L13" s="237">
        <v>412</v>
      </c>
      <c r="M13" s="237" t="s">
        <v>175</v>
      </c>
      <c r="N13" s="237">
        <v>409.19</v>
      </c>
      <c r="O13" s="237" t="s">
        <v>175</v>
      </c>
      <c r="P13" s="237">
        <v>332.26</v>
      </c>
      <c r="Q13" s="237">
        <v>303.68</v>
      </c>
      <c r="R13" s="237">
        <v>417.76</v>
      </c>
      <c r="S13" s="237" t="s">
        <v>175</v>
      </c>
      <c r="T13" s="237" t="s">
        <v>175</v>
      </c>
      <c r="U13" s="237">
        <v>381</v>
      </c>
      <c r="V13" s="237">
        <v>387.9</v>
      </c>
      <c r="W13" s="237">
        <v>334.47890000000001</v>
      </c>
      <c r="X13" s="237">
        <v>382.92</v>
      </c>
      <c r="Y13" s="237">
        <v>274.68180000000001</v>
      </c>
      <c r="Z13" s="237">
        <v>333.42</v>
      </c>
      <c r="AA13" s="237" t="s">
        <v>176</v>
      </c>
      <c r="AB13" s="237">
        <v>404.55</v>
      </c>
      <c r="AC13" s="237">
        <v>470.53370000000001</v>
      </c>
      <c r="AD13" s="239">
        <v>400.35449999999997</v>
      </c>
      <c r="AE13" s="240">
        <v>1.9201999999999657</v>
      </c>
      <c r="AF13" s="250">
        <v>4.8193641963052425E-3</v>
      </c>
      <c r="AG13" s="93" t="s">
        <v>175</v>
      </c>
    </row>
    <row r="14" spans="2:33" ht="15" customHeight="1" x14ac:dyDescent="0.25">
      <c r="B14" s="74" t="s">
        <v>97</v>
      </c>
      <c r="C14" s="238">
        <v>347.24</v>
      </c>
      <c r="D14" s="238" t="s">
        <v>175</v>
      </c>
      <c r="E14" s="238">
        <v>343.04059999999998</v>
      </c>
      <c r="F14" s="238">
        <v>346.95010000000002</v>
      </c>
      <c r="G14" s="238">
        <v>396.9</v>
      </c>
      <c r="H14" s="238" t="s">
        <v>175</v>
      </c>
      <c r="I14" s="238">
        <v>409.81</v>
      </c>
      <c r="J14" s="238">
        <v>412.5</v>
      </c>
      <c r="K14" s="238">
        <v>379.53</v>
      </c>
      <c r="L14" s="238">
        <v>396</v>
      </c>
      <c r="M14" s="238">
        <v>357.61410000000001</v>
      </c>
      <c r="N14" s="238">
        <v>395.16</v>
      </c>
      <c r="O14" s="238" t="s">
        <v>175</v>
      </c>
      <c r="P14" s="238" t="s">
        <v>175</v>
      </c>
      <c r="Q14" s="238" t="s">
        <v>176</v>
      </c>
      <c r="R14" s="238" t="s">
        <v>175</v>
      </c>
      <c r="S14" s="238" t="s">
        <v>175</v>
      </c>
      <c r="T14" s="238" t="s">
        <v>175</v>
      </c>
      <c r="U14" s="238">
        <v>385</v>
      </c>
      <c r="V14" s="238">
        <v>388.65</v>
      </c>
      <c r="W14" s="238">
        <v>336.2509</v>
      </c>
      <c r="X14" s="238">
        <v>383.07</v>
      </c>
      <c r="Y14" s="238" t="s">
        <v>175</v>
      </c>
      <c r="Z14" s="238">
        <v>333.03</v>
      </c>
      <c r="AA14" s="238" t="s">
        <v>175</v>
      </c>
      <c r="AB14" s="238">
        <v>396.41</v>
      </c>
      <c r="AC14" s="238">
        <v>472.20960000000002</v>
      </c>
      <c r="AD14" s="239">
        <v>393.64960000000002</v>
      </c>
      <c r="AE14" s="240">
        <v>0.53340000000002874</v>
      </c>
      <c r="AF14" s="250">
        <v>1.3568507225090176E-3</v>
      </c>
      <c r="AG14" s="93" t="s">
        <v>175</v>
      </c>
    </row>
    <row r="15" spans="2:33" ht="15" customHeight="1" x14ac:dyDescent="0.25">
      <c r="B15" s="74" t="s">
        <v>98</v>
      </c>
      <c r="C15" s="238">
        <v>332.55</v>
      </c>
      <c r="D15" s="238" t="s">
        <v>175</v>
      </c>
      <c r="E15" s="238">
        <v>340.60629999999998</v>
      </c>
      <c r="F15" s="238">
        <v>330.54390000000001</v>
      </c>
      <c r="G15" s="238">
        <v>395.23</v>
      </c>
      <c r="H15" s="238" t="s">
        <v>176</v>
      </c>
      <c r="I15" s="238">
        <v>394.57</v>
      </c>
      <c r="J15" s="238">
        <v>379.57</v>
      </c>
      <c r="K15" s="238">
        <v>366.01</v>
      </c>
      <c r="L15" s="238">
        <v>384</v>
      </c>
      <c r="M15" s="238">
        <v>360.00970000000001</v>
      </c>
      <c r="N15" s="238">
        <v>342.88</v>
      </c>
      <c r="O15" s="238" t="s">
        <v>175</v>
      </c>
      <c r="P15" s="238">
        <v>272.94</v>
      </c>
      <c r="Q15" s="238">
        <v>295.3</v>
      </c>
      <c r="R15" s="238">
        <v>380.04</v>
      </c>
      <c r="S15" s="238" t="s">
        <v>175</v>
      </c>
      <c r="T15" s="238" t="s">
        <v>175</v>
      </c>
      <c r="U15" s="238">
        <v>348</v>
      </c>
      <c r="V15" s="238">
        <v>373.68</v>
      </c>
      <c r="W15" s="238">
        <v>330.93470000000002</v>
      </c>
      <c r="X15" s="238">
        <v>373.03</v>
      </c>
      <c r="Y15" s="238">
        <v>308.45359999999999</v>
      </c>
      <c r="Z15" s="238">
        <v>327.36</v>
      </c>
      <c r="AA15" s="238">
        <v>327.39</v>
      </c>
      <c r="AB15" s="238">
        <v>375.63</v>
      </c>
      <c r="AC15" s="238">
        <v>464.61880000000002</v>
      </c>
      <c r="AD15" s="239">
        <v>376.75139999999999</v>
      </c>
      <c r="AE15" s="240">
        <v>0.79399999999998272</v>
      </c>
      <c r="AF15" s="250">
        <v>2.111941406127249E-3</v>
      </c>
      <c r="AG15" s="93" t="s">
        <v>175</v>
      </c>
    </row>
    <row r="16" spans="2:33" ht="15" customHeight="1" x14ac:dyDescent="0.25">
      <c r="B16" s="75" t="s">
        <v>99</v>
      </c>
      <c r="C16" s="242">
        <v>298.99</v>
      </c>
      <c r="D16" s="242" t="s">
        <v>175</v>
      </c>
      <c r="E16" s="242">
        <v>346.41730000000001</v>
      </c>
      <c r="F16" s="242">
        <v>336.99880000000002</v>
      </c>
      <c r="G16" s="242">
        <v>391.61</v>
      </c>
      <c r="H16" s="242" t="s">
        <v>175</v>
      </c>
      <c r="I16" s="242">
        <v>396.05</v>
      </c>
      <c r="J16" s="242">
        <v>383.69</v>
      </c>
      <c r="K16" s="242">
        <v>373.65</v>
      </c>
      <c r="L16" s="242">
        <v>379</v>
      </c>
      <c r="M16" s="242">
        <v>360.40899999999999</v>
      </c>
      <c r="N16" s="242">
        <v>345.64</v>
      </c>
      <c r="O16" s="242" t="s">
        <v>175</v>
      </c>
      <c r="P16" s="242">
        <v>210.26</v>
      </c>
      <c r="Q16" s="242">
        <v>285.87</v>
      </c>
      <c r="R16" s="242">
        <v>357.93</v>
      </c>
      <c r="S16" s="242" t="s">
        <v>175</v>
      </c>
      <c r="T16" s="242" t="s">
        <v>175</v>
      </c>
      <c r="U16" s="242">
        <v>350</v>
      </c>
      <c r="V16" s="242">
        <v>381.29</v>
      </c>
      <c r="W16" s="242">
        <v>334.92189999999999</v>
      </c>
      <c r="X16" s="242">
        <v>386.94</v>
      </c>
      <c r="Y16" s="242">
        <v>349.15260000000001</v>
      </c>
      <c r="Z16" s="242">
        <v>328.88</v>
      </c>
      <c r="AA16" s="242">
        <v>358.38</v>
      </c>
      <c r="AB16" s="242">
        <v>383.55</v>
      </c>
      <c r="AC16" s="242">
        <v>469.94220000000001</v>
      </c>
      <c r="AD16" s="243">
        <v>382.2414</v>
      </c>
      <c r="AE16" s="251">
        <v>0.51380000000000337</v>
      </c>
      <c r="AF16" s="252">
        <v>1.3459859858182543E-3</v>
      </c>
      <c r="AG16" s="93" t="s">
        <v>175</v>
      </c>
    </row>
    <row r="17" spans="2:33" ht="15" customHeight="1" x14ac:dyDescent="0.25">
      <c r="B17" s="74" t="s">
        <v>100</v>
      </c>
      <c r="C17" s="238">
        <v>290.07</v>
      </c>
      <c r="D17" s="238" t="s">
        <v>175</v>
      </c>
      <c r="E17" s="238">
        <v>327.06060000000002</v>
      </c>
      <c r="F17" s="238">
        <v>303.37959999999998</v>
      </c>
      <c r="G17" s="238">
        <v>364.35</v>
      </c>
      <c r="H17" s="238">
        <v>269.12</v>
      </c>
      <c r="I17" s="238">
        <v>373.66</v>
      </c>
      <c r="J17" s="238">
        <v>410</v>
      </c>
      <c r="K17" s="238">
        <v>334.05</v>
      </c>
      <c r="L17" s="238">
        <v>332</v>
      </c>
      <c r="M17" s="238">
        <v>358.67880000000002</v>
      </c>
      <c r="N17" s="238">
        <v>311.42</v>
      </c>
      <c r="O17" s="238">
        <v>341</v>
      </c>
      <c r="P17" s="238">
        <v>261.66000000000003</v>
      </c>
      <c r="Q17" s="238">
        <v>280.72000000000003</v>
      </c>
      <c r="R17" s="238">
        <v>328.57</v>
      </c>
      <c r="S17" s="238">
        <v>196.60419999999999</v>
      </c>
      <c r="T17" s="238" t="s">
        <v>175</v>
      </c>
      <c r="U17" s="238">
        <v>323</v>
      </c>
      <c r="V17" s="238">
        <v>326.74</v>
      </c>
      <c r="W17" s="238">
        <v>323.62490000000003</v>
      </c>
      <c r="X17" s="238">
        <v>328.86</v>
      </c>
      <c r="Y17" s="238">
        <v>296.40339999999998</v>
      </c>
      <c r="Z17" s="238">
        <v>308.74</v>
      </c>
      <c r="AA17" s="238">
        <v>272.5</v>
      </c>
      <c r="AB17" s="238">
        <v>344.17</v>
      </c>
      <c r="AC17" s="238">
        <v>448.25409999999999</v>
      </c>
      <c r="AD17" s="239">
        <v>344.53949999999998</v>
      </c>
      <c r="AE17" s="240">
        <v>2.3834999999999695</v>
      </c>
      <c r="AF17" s="250">
        <v>6.9661207168658645E-3</v>
      </c>
      <c r="AG17" s="93" t="s">
        <v>175</v>
      </c>
    </row>
    <row r="18" spans="2:33" ht="15.75" customHeight="1" thickBot="1" x14ac:dyDescent="0.3">
      <c r="B18" s="74" t="s">
        <v>101</v>
      </c>
      <c r="C18" s="238">
        <v>273.58</v>
      </c>
      <c r="D18" s="238">
        <v>312.09739999999999</v>
      </c>
      <c r="E18" s="238">
        <v>321.6816</v>
      </c>
      <c r="F18" s="238">
        <v>307.27940000000001</v>
      </c>
      <c r="G18" s="238">
        <v>370.05</v>
      </c>
      <c r="H18" s="238">
        <v>271.25</v>
      </c>
      <c r="I18" s="238">
        <v>379.35</v>
      </c>
      <c r="J18" s="238">
        <v>406.77</v>
      </c>
      <c r="K18" s="238">
        <v>353.3</v>
      </c>
      <c r="L18" s="238">
        <v>333</v>
      </c>
      <c r="M18" s="238">
        <v>353.62139999999999</v>
      </c>
      <c r="N18" s="238">
        <v>325.61</v>
      </c>
      <c r="O18" s="238" t="s">
        <v>175</v>
      </c>
      <c r="P18" s="238">
        <v>240.38</v>
      </c>
      <c r="Q18" s="238">
        <v>271.88</v>
      </c>
      <c r="R18" s="238">
        <v>323.02999999999997</v>
      </c>
      <c r="S18" s="238" t="s">
        <v>175</v>
      </c>
      <c r="T18" s="238" t="s">
        <v>175</v>
      </c>
      <c r="U18" s="238">
        <v>329</v>
      </c>
      <c r="V18" s="238">
        <v>342.78</v>
      </c>
      <c r="W18" s="238">
        <v>324.2894</v>
      </c>
      <c r="X18" s="238">
        <v>334.8</v>
      </c>
      <c r="Y18" s="238">
        <v>315.24290000000002</v>
      </c>
      <c r="Z18" s="238">
        <v>311.77999999999997</v>
      </c>
      <c r="AA18" s="238">
        <v>309.64999999999998</v>
      </c>
      <c r="AB18" s="238">
        <v>352.12</v>
      </c>
      <c r="AC18" s="238">
        <v>453.1832</v>
      </c>
      <c r="AD18" s="239">
        <v>356.4572</v>
      </c>
      <c r="AE18" s="240">
        <v>3.0129999999999768</v>
      </c>
      <c r="AF18" s="250">
        <v>8.5246836700105799E-3</v>
      </c>
      <c r="AG18" s="93" t="s">
        <v>175</v>
      </c>
    </row>
    <row r="19" spans="2:33" ht="15.75" customHeight="1" thickBot="1" x14ac:dyDescent="0.3">
      <c r="B19" s="73" t="s">
        <v>102</v>
      </c>
      <c r="C19" s="246">
        <v>361.80329999999998</v>
      </c>
      <c r="D19" s="246">
        <v>312.09739999999999</v>
      </c>
      <c r="E19" s="246">
        <v>339.94589999999999</v>
      </c>
      <c r="F19" s="246">
        <v>322.84410000000003</v>
      </c>
      <c r="G19" s="246">
        <v>390.34769999999997</v>
      </c>
      <c r="H19" s="246" t="s">
        <v>176</v>
      </c>
      <c r="I19" s="246">
        <v>396.34989999999999</v>
      </c>
      <c r="J19" s="246">
        <v>406.34609999999998</v>
      </c>
      <c r="K19" s="246">
        <v>374.68</v>
      </c>
      <c r="L19" s="246">
        <v>385.43470000000002</v>
      </c>
      <c r="M19" s="246">
        <v>359.21820000000002</v>
      </c>
      <c r="N19" s="246">
        <v>398.00279999999998</v>
      </c>
      <c r="O19" s="246">
        <v>341</v>
      </c>
      <c r="P19" s="246">
        <v>261.59710000000001</v>
      </c>
      <c r="Q19" s="246" t="s">
        <v>176</v>
      </c>
      <c r="R19" s="246">
        <v>392.49189999999999</v>
      </c>
      <c r="S19" s="246">
        <v>196.60419999999999</v>
      </c>
      <c r="T19" s="246" t="s">
        <v>175</v>
      </c>
      <c r="U19" s="246">
        <v>366.32560000000001</v>
      </c>
      <c r="V19" s="246">
        <v>381.62360000000001</v>
      </c>
      <c r="W19" s="246">
        <v>327.66309999999999</v>
      </c>
      <c r="X19" s="246">
        <v>371.63299999999998</v>
      </c>
      <c r="Y19" s="246">
        <v>303.77300000000002</v>
      </c>
      <c r="Z19" s="246">
        <v>326.1386</v>
      </c>
      <c r="AA19" s="246" t="s">
        <v>176</v>
      </c>
      <c r="AB19" s="246">
        <v>356.23129999999998</v>
      </c>
      <c r="AC19" s="246">
        <v>459.2758</v>
      </c>
      <c r="AD19" s="247">
        <v>379.40379999999999</v>
      </c>
      <c r="AE19" s="253">
        <v>1.4538000000000011</v>
      </c>
      <c r="AF19" s="254">
        <v>3.8465405476915127E-3</v>
      </c>
      <c r="AG19" s="93" t="s">
        <v>175</v>
      </c>
    </row>
    <row r="20" spans="2:33" ht="15.75" customHeight="1" thickBot="1" x14ac:dyDescent="0.3">
      <c r="B20" s="74" t="s">
        <v>103</v>
      </c>
      <c r="C20" s="237" t="s">
        <v>175</v>
      </c>
      <c r="D20" s="237" t="s">
        <v>175</v>
      </c>
      <c r="E20" s="237">
        <v>306.48680000000002</v>
      </c>
      <c r="F20" s="237">
        <v>234.2585</v>
      </c>
      <c r="G20" s="237">
        <v>346.97</v>
      </c>
      <c r="H20" s="237" t="s">
        <v>175</v>
      </c>
      <c r="I20" s="237">
        <v>325.39</v>
      </c>
      <c r="J20" s="237" t="s">
        <v>175</v>
      </c>
      <c r="K20" s="237" t="s">
        <v>175</v>
      </c>
      <c r="L20" s="237">
        <v>308</v>
      </c>
      <c r="M20" s="237" t="s">
        <v>175</v>
      </c>
      <c r="N20" s="237">
        <v>330</v>
      </c>
      <c r="O20" s="237" t="s">
        <v>175</v>
      </c>
      <c r="P20" s="237">
        <v>265.26</v>
      </c>
      <c r="Q20" s="237">
        <v>284.58999999999997</v>
      </c>
      <c r="R20" s="237" t="s">
        <v>175</v>
      </c>
      <c r="S20" s="237" t="s">
        <v>175</v>
      </c>
      <c r="T20" s="237" t="s">
        <v>175</v>
      </c>
      <c r="U20" s="237" t="s">
        <v>175</v>
      </c>
      <c r="V20" s="237">
        <v>325.14999999999998</v>
      </c>
      <c r="W20" s="237">
        <v>333.59280000000001</v>
      </c>
      <c r="X20" s="237">
        <v>268.2</v>
      </c>
      <c r="Y20" s="237">
        <v>306.93340000000001</v>
      </c>
      <c r="Z20" s="237">
        <v>321.52</v>
      </c>
      <c r="AA20" s="237">
        <v>313.89999999999998</v>
      </c>
      <c r="AB20" s="237" t="s">
        <v>175</v>
      </c>
      <c r="AC20" s="237">
        <v>456.83080000000001</v>
      </c>
      <c r="AD20" s="239">
        <v>334.12329999999997</v>
      </c>
      <c r="AE20" s="240">
        <v>-1.4834000000000174</v>
      </c>
      <c r="AF20" s="250">
        <v>-4.420054784365246E-3</v>
      </c>
      <c r="AG20" s="93" t="s">
        <v>175</v>
      </c>
    </row>
    <row r="21" spans="2:33" ht="15.75" customHeight="1" thickBot="1" x14ac:dyDescent="0.3">
      <c r="B21" s="73" t="s">
        <v>104</v>
      </c>
      <c r="C21" s="246" t="s">
        <v>175</v>
      </c>
      <c r="D21" s="246" t="s">
        <v>175</v>
      </c>
      <c r="E21" s="246">
        <v>306.48680000000002</v>
      </c>
      <c r="F21" s="246">
        <v>234.2585</v>
      </c>
      <c r="G21" s="246">
        <v>346.97</v>
      </c>
      <c r="H21" s="246" t="s">
        <v>175</v>
      </c>
      <c r="I21" s="246">
        <v>325.39</v>
      </c>
      <c r="J21" s="246" t="s">
        <v>175</v>
      </c>
      <c r="K21" s="246" t="s">
        <v>175</v>
      </c>
      <c r="L21" s="246">
        <v>308</v>
      </c>
      <c r="M21" s="246" t="s">
        <v>175</v>
      </c>
      <c r="N21" s="246">
        <v>330</v>
      </c>
      <c r="O21" s="246" t="s">
        <v>175</v>
      </c>
      <c r="P21" s="246">
        <v>265.26</v>
      </c>
      <c r="Q21" s="246">
        <v>284.58999999999997</v>
      </c>
      <c r="R21" s="246" t="s">
        <v>175</v>
      </c>
      <c r="S21" s="246" t="s">
        <v>175</v>
      </c>
      <c r="T21" s="246" t="s">
        <v>175</v>
      </c>
      <c r="U21" s="246" t="s">
        <v>175</v>
      </c>
      <c r="V21" s="246">
        <v>325.14999999999998</v>
      </c>
      <c r="W21" s="246">
        <v>333.59280000000001</v>
      </c>
      <c r="X21" s="246">
        <v>268.2</v>
      </c>
      <c r="Y21" s="246">
        <v>306.93340000000001</v>
      </c>
      <c r="Z21" s="246">
        <v>321.52</v>
      </c>
      <c r="AA21" s="246">
        <v>313.89999999999998</v>
      </c>
      <c r="AB21" s="246" t="s">
        <v>175</v>
      </c>
      <c r="AC21" s="246">
        <v>456.83080000000001</v>
      </c>
      <c r="AD21" s="247">
        <v>334.12329999999997</v>
      </c>
      <c r="AE21" s="253">
        <v>-1.4834000000000174</v>
      </c>
      <c r="AF21" s="254">
        <v>-4.420054784365246E-3</v>
      </c>
      <c r="AG21" s="93" t="s">
        <v>175</v>
      </c>
    </row>
    <row r="22" spans="2:33" ht="15" customHeight="1" x14ac:dyDescent="0.25">
      <c r="B22" s="74" t="s">
        <v>105</v>
      </c>
      <c r="C22" s="237" t="s">
        <v>175</v>
      </c>
      <c r="D22" s="237" t="s">
        <v>175</v>
      </c>
      <c r="E22" s="237" t="s">
        <v>175</v>
      </c>
      <c r="F22" s="237" t="s">
        <v>175</v>
      </c>
      <c r="G22" s="237" t="s">
        <v>175</v>
      </c>
      <c r="H22" s="237" t="s">
        <v>175</v>
      </c>
      <c r="I22" s="237">
        <v>419.41</v>
      </c>
      <c r="J22" s="237" t="s">
        <v>175</v>
      </c>
      <c r="K22" s="237" t="s">
        <v>175</v>
      </c>
      <c r="L22" s="237" t="s">
        <v>175</v>
      </c>
      <c r="M22" s="237" t="s">
        <v>175</v>
      </c>
      <c r="N22" s="237">
        <v>405.82</v>
      </c>
      <c r="O22" s="237" t="s">
        <v>175</v>
      </c>
      <c r="P22" s="237" t="s">
        <v>175</v>
      </c>
      <c r="Q22" s="237" t="s">
        <v>175</v>
      </c>
      <c r="R22" s="237" t="s">
        <v>176</v>
      </c>
      <c r="S22" s="237" t="s">
        <v>175</v>
      </c>
      <c r="T22" s="237" t="s">
        <v>175</v>
      </c>
      <c r="U22" s="237" t="s">
        <v>175</v>
      </c>
      <c r="V22" s="237">
        <v>462.31</v>
      </c>
      <c r="W22" s="237" t="s">
        <v>175</v>
      </c>
      <c r="X22" s="237" t="s">
        <v>175</v>
      </c>
      <c r="Y22" s="237">
        <v>275.42669999999998</v>
      </c>
      <c r="Z22" s="237" t="s">
        <v>175</v>
      </c>
      <c r="AA22" s="237" t="s">
        <v>175</v>
      </c>
      <c r="AB22" s="237" t="s">
        <v>175</v>
      </c>
      <c r="AC22" s="237" t="s">
        <v>175</v>
      </c>
      <c r="AD22" s="239">
        <v>424.16219999999998</v>
      </c>
      <c r="AE22" s="240">
        <v>-17.4572</v>
      </c>
      <c r="AF22" s="250">
        <v>-3.9529966301299235E-2</v>
      </c>
      <c r="AG22" s="93" t="s">
        <v>175</v>
      </c>
    </row>
    <row r="23" spans="2:33" ht="15" customHeight="1" x14ac:dyDescent="0.25">
      <c r="B23" s="74" t="s">
        <v>106</v>
      </c>
      <c r="C23" s="238" t="s">
        <v>175</v>
      </c>
      <c r="D23" s="238" t="s">
        <v>175</v>
      </c>
      <c r="E23" s="238" t="s">
        <v>175</v>
      </c>
      <c r="F23" s="238" t="s">
        <v>175</v>
      </c>
      <c r="G23" s="238">
        <v>469.04</v>
      </c>
      <c r="H23" s="238" t="s">
        <v>175</v>
      </c>
      <c r="I23" s="238">
        <v>422.53</v>
      </c>
      <c r="J23" s="238" t="s">
        <v>175</v>
      </c>
      <c r="K23" s="238" t="s">
        <v>175</v>
      </c>
      <c r="L23" s="238">
        <v>384</v>
      </c>
      <c r="M23" s="238" t="s">
        <v>175</v>
      </c>
      <c r="N23" s="238">
        <v>300</v>
      </c>
      <c r="O23" s="238" t="s">
        <v>175</v>
      </c>
      <c r="P23" s="238" t="s">
        <v>175</v>
      </c>
      <c r="Q23" s="238" t="s">
        <v>175</v>
      </c>
      <c r="R23" s="238" t="s">
        <v>175</v>
      </c>
      <c r="S23" s="238" t="s">
        <v>175</v>
      </c>
      <c r="T23" s="238" t="s">
        <v>175</v>
      </c>
      <c r="U23" s="238" t="s">
        <v>175</v>
      </c>
      <c r="V23" s="238">
        <v>452.94</v>
      </c>
      <c r="W23" s="238" t="s">
        <v>175</v>
      </c>
      <c r="X23" s="238" t="s">
        <v>175</v>
      </c>
      <c r="Y23" s="238" t="s">
        <v>175</v>
      </c>
      <c r="Z23" s="238" t="s">
        <v>175</v>
      </c>
      <c r="AA23" s="238" t="s">
        <v>175</v>
      </c>
      <c r="AB23" s="238" t="s">
        <v>175</v>
      </c>
      <c r="AC23" s="238">
        <v>485.9126</v>
      </c>
      <c r="AD23" s="239">
        <v>420.839</v>
      </c>
      <c r="AE23" s="240">
        <v>17.187099999999987</v>
      </c>
      <c r="AF23" s="250">
        <v>4.2579014244699342E-2</v>
      </c>
      <c r="AG23" s="93" t="s">
        <v>175</v>
      </c>
    </row>
    <row r="24" spans="2:33" ht="15" customHeight="1" x14ac:dyDescent="0.25">
      <c r="B24" s="74" t="s">
        <v>107</v>
      </c>
      <c r="C24" s="238" t="s">
        <v>175</v>
      </c>
      <c r="D24" s="238" t="s">
        <v>175</v>
      </c>
      <c r="E24" s="238" t="s">
        <v>175</v>
      </c>
      <c r="F24" s="238" t="s">
        <v>175</v>
      </c>
      <c r="G24" s="238" t="s">
        <v>175</v>
      </c>
      <c r="H24" s="238" t="s">
        <v>175</v>
      </c>
      <c r="I24" s="238">
        <v>423.18</v>
      </c>
      <c r="J24" s="238" t="s">
        <v>175</v>
      </c>
      <c r="K24" s="238" t="s">
        <v>175</v>
      </c>
      <c r="L24" s="238" t="s">
        <v>175</v>
      </c>
      <c r="M24" s="238" t="s">
        <v>175</v>
      </c>
      <c r="N24" s="238" t="s">
        <v>175</v>
      </c>
      <c r="O24" s="238" t="s">
        <v>175</v>
      </c>
      <c r="P24" s="238" t="s">
        <v>175</v>
      </c>
      <c r="Q24" s="238" t="s">
        <v>175</v>
      </c>
      <c r="R24" s="238" t="s">
        <v>175</v>
      </c>
      <c r="S24" s="238" t="s">
        <v>175</v>
      </c>
      <c r="T24" s="238" t="s">
        <v>175</v>
      </c>
      <c r="U24" s="238" t="s">
        <v>175</v>
      </c>
      <c r="V24" s="238">
        <v>463.25</v>
      </c>
      <c r="W24" s="238" t="s">
        <v>175</v>
      </c>
      <c r="X24" s="238" t="s">
        <v>175</v>
      </c>
      <c r="Y24" s="238" t="s">
        <v>175</v>
      </c>
      <c r="Z24" s="238" t="s">
        <v>175</v>
      </c>
      <c r="AA24" s="238" t="s">
        <v>175</v>
      </c>
      <c r="AB24" s="238" t="s">
        <v>175</v>
      </c>
      <c r="AC24" s="238" t="s">
        <v>175</v>
      </c>
      <c r="AD24" s="239">
        <v>426.61959999999999</v>
      </c>
      <c r="AE24" s="240">
        <v>3.0151000000000181</v>
      </c>
      <c r="AF24" s="250">
        <v>7.1177241979252237E-3</v>
      </c>
      <c r="AG24" s="93" t="s">
        <v>175</v>
      </c>
    </row>
    <row r="25" spans="2:33" ht="15" customHeight="1" x14ac:dyDescent="0.25">
      <c r="B25" s="75" t="s">
        <v>108</v>
      </c>
      <c r="C25" s="242" t="s">
        <v>175</v>
      </c>
      <c r="D25" s="242" t="s">
        <v>175</v>
      </c>
      <c r="E25" s="242" t="s">
        <v>175</v>
      </c>
      <c r="F25" s="242">
        <v>426.96370000000002</v>
      </c>
      <c r="G25" s="242">
        <v>393.9</v>
      </c>
      <c r="H25" s="242" t="s">
        <v>175</v>
      </c>
      <c r="I25" s="242">
        <v>412.79</v>
      </c>
      <c r="J25" s="242" t="s">
        <v>175</v>
      </c>
      <c r="K25" s="242" t="s">
        <v>175</v>
      </c>
      <c r="L25" s="242">
        <v>378</v>
      </c>
      <c r="M25" s="242" t="s">
        <v>175</v>
      </c>
      <c r="N25" s="242" t="s">
        <v>175</v>
      </c>
      <c r="O25" s="242" t="s">
        <v>175</v>
      </c>
      <c r="P25" s="242" t="s">
        <v>175</v>
      </c>
      <c r="Q25" s="242" t="s">
        <v>175</v>
      </c>
      <c r="R25" s="242">
        <v>355.03</v>
      </c>
      <c r="S25" s="242" t="s">
        <v>175</v>
      </c>
      <c r="T25" s="242" t="s">
        <v>175</v>
      </c>
      <c r="U25" s="242" t="s">
        <v>175</v>
      </c>
      <c r="V25" s="242">
        <v>433.86</v>
      </c>
      <c r="W25" s="242" t="s">
        <v>175</v>
      </c>
      <c r="X25" s="242">
        <v>400</v>
      </c>
      <c r="Y25" s="242">
        <v>326.77749999999997</v>
      </c>
      <c r="Z25" s="242" t="s">
        <v>175</v>
      </c>
      <c r="AA25" s="242" t="s">
        <v>175</v>
      </c>
      <c r="AB25" s="242" t="s">
        <v>175</v>
      </c>
      <c r="AC25" s="242">
        <v>475.56139999999999</v>
      </c>
      <c r="AD25" s="243">
        <v>408.13159999999999</v>
      </c>
      <c r="AE25" s="251">
        <v>-0.12270000000000891</v>
      </c>
      <c r="AF25" s="252">
        <v>-3.0054796728418154E-4</v>
      </c>
      <c r="AG25" s="93" t="s">
        <v>175</v>
      </c>
    </row>
    <row r="26" spans="2:33" ht="15" customHeight="1" x14ac:dyDescent="0.25">
      <c r="B26" s="74" t="s">
        <v>109</v>
      </c>
      <c r="C26" s="238" t="s">
        <v>175</v>
      </c>
      <c r="D26" s="238" t="s">
        <v>175</v>
      </c>
      <c r="E26" s="238" t="s">
        <v>175</v>
      </c>
      <c r="F26" s="238">
        <v>390.78949999999998</v>
      </c>
      <c r="G26" s="238" t="s">
        <v>175</v>
      </c>
      <c r="H26" s="238" t="s">
        <v>175</v>
      </c>
      <c r="I26" s="238">
        <v>413.66</v>
      </c>
      <c r="J26" s="238" t="s">
        <v>175</v>
      </c>
      <c r="K26" s="238" t="s">
        <v>175</v>
      </c>
      <c r="L26" s="238">
        <v>230</v>
      </c>
      <c r="M26" s="238" t="s">
        <v>175</v>
      </c>
      <c r="N26" s="238" t="s">
        <v>175</v>
      </c>
      <c r="O26" s="238" t="s">
        <v>175</v>
      </c>
      <c r="P26" s="238" t="s">
        <v>175</v>
      </c>
      <c r="Q26" s="238" t="s">
        <v>175</v>
      </c>
      <c r="R26" s="238" t="s">
        <v>175</v>
      </c>
      <c r="S26" s="238" t="s">
        <v>175</v>
      </c>
      <c r="T26" s="238" t="s">
        <v>175</v>
      </c>
      <c r="U26" s="238" t="s">
        <v>175</v>
      </c>
      <c r="V26" s="238">
        <v>436.24</v>
      </c>
      <c r="W26" s="238" t="s">
        <v>175</v>
      </c>
      <c r="X26" s="238">
        <v>400</v>
      </c>
      <c r="Y26" s="238" t="s">
        <v>175</v>
      </c>
      <c r="Z26" s="238" t="s">
        <v>175</v>
      </c>
      <c r="AA26" s="238" t="s">
        <v>175</v>
      </c>
      <c r="AB26" s="238" t="s">
        <v>175</v>
      </c>
      <c r="AC26" s="238">
        <v>474.87130000000002</v>
      </c>
      <c r="AD26" s="239">
        <v>410.90539999999999</v>
      </c>
      <c r="AE26" s="240">
        <v>-2.9003999999999905</v>
      </c>
      <c r="AF26" s="250">
        <v>-7.0090849379104148E-3</v>
      </c>
      <c r="AG26" s="93" t="s">
        <v>175</v>
      </c>
    </row>
    <row r="27" spans="2:33" ht="15" customHeight="1" x14ac:dyDescent="0.25">
      <c r="B27" s="74" t="s">
        <v>110</v>
      </c>
      <c r="C27" s="237" t="s">
        <v>175</v>
      </c>
      <c r="D27" s="237" t="s">
        <v>175</v>
      </c>
      <c r="E27" s="237" t="s">
        <v>175</v>
      </c>
      <c r="F27" s="237">
        <v>409.75069999999999</v>
      </c>
      <c r="G27" s="237">
        <v>332.18</v>
      </c>
      <c r="H27" s="237" t="s">
        <v>175</v>
      </c>
      <c r="I27" s="237">
        <v>398.47</v>
      </c>
      <c r="J27" s="237" t="s">
        <v>175</v>
      </c>
      <c r="K27" s="237" t="s">
        <v>175</v>
      </c>
      <c r="L27" s="237">
        <v>326</v>
      </c>
      <c r="M27" s="237" t="s">
        <v>175</v>
      </c>
      <c r="N27" s="237" t="s">
        <v>175</v>
      </c>
      <c r="O27" s="237" t="s">
        <v>175</v>
      </c>
      <c r="P27" s="237" t="s">
        <v>175</v>
      </c>
      <c r="Q27" s="237" t="s">
        <v>175</v>
      </c>
      <c r="R27" s="237">
        <v>353.92</v>
      </c>
      <c r="S27" s="237" t="s">
        <v>175</v>
      </c>
      <c r="T27" s="237" t="s">
        <v>175</v>
      </c>
      <c r="U27" s="237" t="s">
        <v>175</v>
      </c>
      <c r="V27" s="237">
        <v>382.1</v>
      </c>
      <c r="W27" s="237" t="s">
        <v>175</v>
      </c>
      <c r="X27" s="237">
        <v>350</v>
      </c>
      <c r="Y27" s="237">
        <v>291.86709999999999</v>
      </c>
      <c r="Z27" s="237" t="s">
        <v>175</v>
      </c>
      <c r="AA27" s="237" t="s">
        <v>175</v>
      </c>
      <c r="AB27" s="237" t="s">
        <v>175</v>
      </c>
      <c r="AC27" s="237">
        <v>459.2953</v>
      </c>
      <c r="AD27" s="239">
        <v>382.39749999999998</v>
      </c>
      <c r="AE27" s="240">
        <v>-1.1459000000000401</v>
      </c>
      <c r="AF27" s="250">
        <v>-2.9876671062519788E-3</v>
      </c>
      <c r="AG27" s="93" t="s">
        <v>175</v>
      </c>
    </row>
    <row r="28" spans="2:33" ht="15.75" customHeight="1" thickBot="1" x14ac:dyDescent="0.3">
      <c r="B28" s="74" t="s">
        <v>111</v>
      </c>
      <c r="C28" s="238" t="s">
        <v>175</v>
      </c>
      <c r="D28" s="238" t="s">
        <v>175</v>
      </c>
      <c r="E28" s="238" t="s">
        <v>175</v>
      </c>
      <c r="F28" s="238">
        <v>457.75889999999998</v>
      </c>
      <c r="G28" s="238" t="s">
        <v>175</v>
      </c>
      <c r="H28" s="238" t="s">
        <v>175</v>
      </c>
      <c r="I28" s="238">
        <v>402.89</v>
      </c>
      <c r="J28" s="238" t="s">
        <v>175</v>
      </c>
      <c r="K28" s="238" t="s">
        <v>175</v>
      </c>
      <c r="L28" s="238">
        <v>298</v>
      </c>
      <c r="M28" s="238" t="s">
        <v>175</v>
      </c>
      <c r="N28" s="238" t="s">
        <v>175</v>
      </c>
      <c r="O28" s="238" t="s">
        <v>175</v>
      </c>
      <c r="P28" s="238" t="s">
        <v>175</v>
      </c>
      <c r="Q28" s="238" t="s">
        <v>175</v>
      </c>
      <c r="R28" s="238" t="s">
        <v>175</v>
      </c>
      <c r="S28" s="238" t="s">
        <v>175</v>
      </c>
      <c r="T28" s="238" t="s">
        <v>175</v>
      </c>
      <c r="U28" s="238" t="s">
        <v>175</v>
      </c>
      <c r="V28" s="238">
        <v>386</v>
      </c>
      <c r="W28" s="238" t="s">
        <v>175</v>
      </c>
      <c r="X28" s="238">
        <v>400</v>
      </c>
      <c r="Y28" s="238" t="s">
        <v>175</v>
      </c>
      <c r="Z28" s="238" t="s">
        <v>175</v>
      </c>
      <c r="AA28" s="238" t="s">
        <v>175</v>
      </c>
      <c r="AB28" s="238" t="s">
        <v>175</v>
      </c>
      <c r="AC28" s="238">
        <v>464.8159</v>
      </c>
      <c r="AD28" s="239">
        <v>400.6336</v>
      </c>
      <c r="AE28" s="240">
        <v>4.6879000000000133</v>
      </c>
      <c r="AF28" s="250">
        <v>1.183975479466004E-2</v>
      </c>
      <c r="AG28" s="93" t="s">
        <v>175</v>
      </c>
    </row>
    <row r="29" spans="2:33" ht="15.75" customHeight="1" thickBot="1" x14ac:dyDescent="0.3">
      <c r="B29" s="73" t="s">
        <v>112</v>
      </c>
      <c r="C29" s="246" t="s">
        <v>175</v>
      </c>
      <c r="D29" s="246" t="s">
        <v>175</v>
      </c>
      <c r="E29" s="246" t="s">
        <v>175</v>
      </c>
      <c r="F29" s="246">
        <v>417.62560000000002</v>
      </c>
      <c r="G29" s="246">
        <v>376.47070000000002</v>
      </c>
      <c r="H29" s="246" t="s">
        <v>175</v>
      </c>
      <c r="I29" s="246">
        <v>408.89870000000002</v>
      </c>
      <c r="J29" s="246" t="s">
        <v>175</v>
      </c>
      <c r="K29" s="246" t="s">
        <v>175</v>
      </c>
      <c r="L29" s="246">
        <v>343.83859999999999</v>
      </c>
      <c r="M29" s="246" t="s">
        <v>175</v>
      </c>
      <c r="N29" s="246">
        <v>375.79689999999999</v>
      </c>
      <c r="O29" s="246" t="s">
        <v>175</v>
      </c>
      <c r="P29" s="246" t="s">
        <v>175</v>
      </c>
      <c r="Q29" s="246" t="s">
        <v>175</v>
      </c>
      <c r="R29" s="246" t="s">
        <v>176</v>
      </c>
      <c r="S29" s="246" t="s">
        <v>175</v>
      </c>
      <c r="T29" s="246" t="s">
        <v>175</v>
      </c>
      <c r="U29" s="246" t="s">
        <v>175</v>
      </c>
      <c r="V29" s="246">
        <v>442.32139999999998</v>
      </c>
      <c r="W29" s="246" t="s">
        <v>175</v>
      </c>
      <c r="X29" s="246">
        <v>375.62279999999998</v>
      </c>
      <c r="Y29" s="246">
        <v>318.12619999999998</v>
      </c>
      <c r="Z29" s="246" t="s">
        <v>175</v>
      </c>
      <c r="AA29" s="246" t="s">
        <v>175</v>
      </c>
      <c r="AB29" s="246" t="s">
        <v>175</v>
      </c>
      <c r="AC29" s="246">
        <v>462.89370000000002</v>
      </c>
      <c r="AD29" s="247">
        <v>403.99810000000002</v>
      </c>
      <c r="AE29" s="253">
        <v>1.1047000000000367</v>
      </c>
      <c r="AF29" s="254">
        <v>2.7419163480961739E-3</v>
      </c>
      <c r="AG29" s="93" t="s">
        <v>175</v>
      </c>
    </row>
    <row r="30" spans="2:33" ht="15" customHeight="1" x14ac:dyDescent="0.25">
      <c r="B30" s="74" t="s">
        <v>113</v>
      </c>
      <c r="C30" s="237">
        <v>316.95999999999998</v>
      </c>
      <c r="D30" s="237" t="s">
        <v>175</v>
      </c>
      <c r="E30" s="237" t="s">
        <v>175</v>
      </c>
      <c r="F30" s="237" t="s">
        <v>175</v>
      </c>
      <c r="G30" s="237" t="s">
        <v>175</v>
      </c>
      <c r="H30" s="237" t="s">
        <v>175</v>
      </c>
      <c r="I30" s="237" t="s">
        <v>175</v>
      </c>
      <c r="J30" s="237" t="s">
        <v>175</v>
      </c>
      <c r="K30" s="237" t="s">
        <v>175</v>
      </c>
      <c r="L30" s="237">
        <v>395</v>
      </c>
      <c r="M30" s="237" t="s">
        <v>175</v>
      </c>
      <c r="N30" s="237">
        <v>331.58</v>
      </c>
      <c r="O30" s="237" t="s">
        <v>175</v>
      </c>
      <c r="P30" s="237" t="s">
        <v>175</v>
      </c>
      <c r="Q30" s="237" t="s">
        <v>175</v>
      </c>
      <c r="R30" s="237" t="s">
        <v>175</v>
      </c>
      <c r="S30" s="237" t="s">
        <v>175</v>
      </c>
      <c r="T30" s="237" t="s">
        <v>175</v>
      </c>
      <c r="U30" s="237" t="s">
        <v>175</v>
      </c>
      <c r="V30" s="237" t="s">
        <v>175</v>
      </c>
      <c r="W30" s="237" t="s">
        <v>175</v>
      </c>
      <c r="X30" s="237" t="s">
        <v>175</v>
      </c>
      <c r="Y30" s="237" t="s">
        <v>175</v>
      </c>
      <c r="Z30" s="237" t="s">
        <v>175</v>
      </c>
      <c r="AA30" s="237" t="s">
        <v>175</v>
      </c>
      <c r="AB30" s="237" t="s">
        <v>175</v>
      </c>
      <c r="AC30" s="237" t="s">
        <v>175</v>
      </c>
      <c r="AD30" s="239">
        <v>382.62889999999999</v>
      </c>
      <c r="AE30" s="240">
        <v>2.0663999999999874</v>
      </c>
      <c r="AF30" s="250">
        <v>5.4298571193955869E-3</v>
      </c>
      <c r="AG30" s="93" t="s">
        <v>175</v>
      </c>
    </row>
    <row r="31" spans="2:33" ht="15" customHeight="1" x14ac:dyDescent="0.25">
      <c r="B31" s="74" t="s">
        <v>114</v>
      </c>
      <c r="C31" s="238">
        <v>307.64</v>
      </c>
      <c r="D31" s="238" t="s">
        <v>175</v>
      </c>
      <c r="E31" s="238">
        <v>268.24470000000002</v>
      </c>
      <c r="F31" s="238">
        <v>299.34530000000001</v>
      </c>
      <c r="G31" s="238">
        <v>334.17</v>
      </c>
      <c r="H31" s="238" t="s">
        <v>176</v>
      </c>
      <c r="I31" s="238">
        <v>353.37</v>
      </c>
      <c r="J31" s="238" t="s">
        <v>175</v>
      </c>
      <c r="K31" s="238">
        <v>264.38</v>
      </c>
      <c r="L31" s="238">
        <v>407</v>
      </c>
      <c r="M31" s="238">
        <v>251.40790000000001</v>
      </c>
      <c r="N31" s="238">
        <v>321.52</v>
      </c>
      <c r="O31" s="238" t="s">
        <v>175</v>
      </c>
      <c r="P31" s="238">
        <v>254.87</v>
      </c>
      <c r="Q31" s="238">
        <v>257.81</v>
      </c>
      <c r="R31" s="238">
        <v>363.27</v>
      </c>
      <c r="S31" s="238">
        <v>200.24969999999999</v>
      </c>
      <c r="T31" s="238" t="s">
        <v>175</v>
      </c>
      <c r="U31" s="238">
        <v>311</v>
      </c>
      <c r="V31" s="238">
        <v>304</v>
      </c>
      <c r="W31" s="238">
        <v>282.42419999999998</v>
      </c>
      <c r="X31" s="238">
        <v>256.36</v>
      </c>
      <c r="Y31" s="238">
        <v>247.07419999999999</v>
      </c>
      <c r="Z31" s="238">
        <v>260.33</v>
      </c>
      <c r="AA31" s="238" t="s">
        <v>176</v>
      </c>
      <c r="AB31" s="238" t="s">
        <v>175</v>
      </c>
      <c r="AC31" s="238">
        <v>438.59300000000002</v>
      </c>
      <c r="AD31" s="239">
        <v>369.80239999999998</v>
      </c>
      <c r="AE31" s="240">
        <v>-0.5775000000000432</v>
      </c>
      <c r="AF31" s="250">
        <v>-1.5592098815299105E-3</v>
      </c>
      <c r="AG31" s="93" t="s">
        <v>175</v>
      </c>
    </row>
    <row r="32" spans="2:33" ht="15" customHeight="1" x14ac:dyDescent="0.25">
      <c r="B32" s="74" t="s">
        <v>115</v>
      </c>
      <c r="C32" s="238" t="s">
        <v>175</v>
      </c>
      <c r="D32" s="238">
        <v>240.18299999999999</v>
      </c>
      <c r="E32" s="238">
        <v>267.26310000000001</v>
      </c>
      <c r="F32" s="238">
        <v>294.50409999999999</v>
      </c>
      <c r="G32" s="238">
        <v>336.04</v>
      </c>
      <c r="H32" s="238" t="s">
        <v>175</v>
      </c>
      <c r="I32" s="238">
        <v>351.44</v>
      </c>
      <c r="J32" s="238" t="s">
        <v>175</v>
      </c>
      <c r="K32" s="238">
        <v>304.39999999999998</v>
      </c>
      <c r="L32" s="238">
        <v>381</v>
      </c>
      <c r="M32" s="238" t="s">
        <v>175</v>
      </c>
      <c r="N32" s="238">
        <v>361.1</v>
      </c>
      <c r="O32" s="238" t="s">
        <v>175</v>
      </c>
      <c r="P32" s="238">
        <v>290.39999999999998</v>
      </c>
      <c r="Q32" s="238" t="s">
        <v>176</v>
      </c>
      <c r="R32" s="238">
        <v>370.59</v>
      </c>
      <c r="S32" s="238">
        <v>211.5061</v>
      </c>
      <c r="T32" s="238" t="s">
        <v>175</v>
      </c>
      <c r="U32" s="238">
        <v>340</v>
      </c>
      <c r="V32" s="238">
        <v>302.54000000000002</v>
      </c>
      <c r="W32" s="238">
        <v>287.74040000000002</v>
      </c>
      <c r="X32" s="238">
        <v>256.58</v>
      </c>
      <c r="Y32" s="238">
        <v>252.2073</v>
      </c>
      <c r="Z32" s="238">
        <v>271.11</v>
      </c>
      <c r="AA32" s="238" t="s">
        <v>176</v>
      </c>
      <c r="AB32" s="238">
        <v>313.27999999999997</v>
      </c>
      <c r="AC32" s="238">
        <v>430.11489999999998</v>
      </c>
      <c r="AD32" s="239">
        <v>332.7371</v>
      </c>
      <c r="AE32" s="240">
        <v>0.41219999999998436</v>
      </c>
      <c r="AF32" s="250">
        <v>1.2403524382313957E-3</v>
      </c>
      <c r="AG32" s="93" t="s">
        <v>175</v>
      </c>
    </row>
    <row r="33" spans="2:33" ht="15" customHeight="1" x14ac:dyDescent="0.25">
      <c r="B33" s="74" t="s">
        <v>116</v>
      </c>
      <c r="C33" s="238">
        <v>272.68</v>
      </c>
      <c r="D33" s="238" t="s">
        <v>175</v>
      </c>
      <c r="E33" s="238">
        <v>250.5763</v>
      </c>
      <c r="F33" s="238">
        <v>268.28120000000001</v>
      </c>
      <c r="G33" s="238">
        <v>314.45999999999998</v>
      </c>
      <c r="H33" s="238">
        <v>250.3</v>
      </c>
      <c r="I33" s="238">
        <v>332.21</v>
      </c>
      <c r="J33" s="238">
        <v>280.67</v>
      </c>
      <c r="K33" s="238">
        <v>231.58</v>
      </c>
      <c r="L33" s="238">
        <v>339</v>
      </c>
      <c r="M33" s="238">
        <v>229.9803</v>
      </c>
      <c r="N33" s="238">
        <v>271.3</v>
      </c>
      <c r="O33" s="238" t="s">
        <v>175</v>
      </c>
      <c r="P33" s="238">
        <v>222.03</v>
      </c>
      <c r="Q33" s="238">
        <v>252.22</v>
      </c>
      <c r="R33" s="238">
        <v>300.14</v>
      </c>
      <c r="S33" s="238">
        <v>188.28720000000001</v>
      </c>
      <c r="T33" s="238" t="s">
        <v>175</v>
      </c>
      <c r="U33" s="238">
        <v>299</v>
      </c>
      <c r="V33" s="238">
        <v>275.77999999999997</v>
      </c>
      <c r="W33" s="238">
        <v>263.15289999999999</v>
      </c>
      <c r="X33" s="238">
        <v>207.27</v>
      </c>
      <c r="Y33" s="238">
        <v>252.5746</v>
      </c>
      <c r="Z33" s="238">
        <v>229.5</v>
      </c>
      <c r="AA33" s="238">
        <v>162.87</v>
      </c>
      <c r="AB33" s="238">
        <v>300.70999999999998</v>
      </c>
      <c r="AC33" s="238">
        <v>410.89139999999998</v>
      </c>
      <c r="AD33" s="239">
        <v>283.31819999999999</v>
      </c>
      <c r="AE33" s="240">
        <v>0.99209999999999354</v>
      </c>
      <c r="AF33" s="250">
        <v>3.514021551673796E-3</v>
      </c>
      <c r="AG33" s="93" t="s">
        <v>175</v>
      </c>
    </row>
    <row r="34" spans="2:33" ht="15" customHeight="1" x14ac:dyDescent="0.25">
      <c r="B34" s="75" t="s">
        <v>117</v>
      </c>
      <c r="C34" s="242">
        <v>268.81</v>
      </c>
      <c r="D34" s="242">
        <v>211.57579999999999</v>
      </c>
      <c r="E34" s="242">
        <v>245.98259999999999</v>
      </c>
      <c r="F34" s="242">
        <v>287.24239999999998</v>
      </c>
      <c r="G34" s="242">
        <v>317.19</v>
      </c>
      <c r="H34" s="242">
        <v>252.59</v>
      </c>
      <c r="I34" s="242">
        <v>335.12</v>
      </c>
      <c r="J34" s="242">
        <v>192</v>
      </c>
      <c r="K34" s="242">
        <v>256.07</v>
      </c>
      <c r="L34" s="242">
        <v>324</v>
      </c>
      <c r="M34" s="242">
        <v>261.52280000000002</v>
      </c>
      <c r="N34" s="242">
        <v>293.83999999999997</v>
      </c>
      <c r="O34" s="242" t="s">
        <v>175</v>
      </c>
      <c r="P34" s="242">
        <v>244.6</v>
      </c>
      <c r="Q34" s="242">
        <v>251.85</v>
      </c>
      <c r="R34" s="242">
        <v>291.19</v>
      </c>
      <c r="S34" s="242">
        <v>213.23650000000001</v>
      </c>
      <c r="T34" s="242" t="s">
        <v>175</v>
      </c>
      <c r="U34" s="242">
        <v>310</v>
      </c>
      <c r="V34" s="242">
        <v>275.52999999999997</v>
      </c>
      <c r="W34" s="242">
        <v>274.44990000000001</v>
      </c>
      <c r="X34" s="242">
        <v>222.7</v>
      </c>
      <c r="Y34" s="242">
        <v>245.42</v>
      </c>
      <c r="Z34" s="242">
        <v>231.27</v>
      </c>
      <c r="AA34" s="242">
        <v>179.62</v>
      </c>
      <c r="AB34" s="242">
        <v>308.48</v>
      </c>
      <c r="AC34" s="242">
        <v>424.2</v>
      </c>
      <c r="AD34" s="243">
        <v>303.73399999999998</v>
      </c>
      <c r="AE34" s="251">
        <v>0.23809999999997444</v>
      </c>
      <c r="AF34" s="252">
        <v>7.845246014854812E-4</v>
      </c>
      <c r="AG34" s="79" t="s">
        <v>175</v>
      </c>
    </row>
    <row r="35" spans="2:33" ht="15" customHeight="1" x14ac:dyDescent="0.25">
      <c r="B35" s="74" t="s">
        <v>118</v>
      </c>
      <c r="C35" s="237">
        <v>259.58</v>
      </c>
      <c r="D35" s="237">
        <v>230.4837</v>
      </c>
      <c r="E35" s="237">
        <v>233.41839999999999</v>
      </c>
      <c r="F35" s="237">
        <v>291.41120000000001</v>
      </c>
      <c r="G35" s="237">
        <v>321.51</v>
      </c>
      <c r="H35" s="237">
        <v>255</v>
      </c>
      <c r="I35" s="237">
        <v>333.41</v>
      </c>
      <c r="J35" s="237" t="s">
        <v>175</v>
      </c>
      <c r="K35" s="237">
        <v>288.17</v>
      </c>
      <c r="L35" s="237">
        <v>312</v>
      </c>
      <c r="M35" s="237" t="s">
        <v>175</v>
      </c>
      <c r="N35" s="237">
        <v>266.23</v>
      </c>
      <c r="O35" s="237" t="s">
        <v>175</v>
      </c>
      <c r="P35" s="237">
        <v>244.84</v>
      </c>
      <c r="Q35" s="237">
        <v>249.33</v>
      </c>
      <c r="R35" s="237" t="s">
        <v>176</v>
      </c>
      <c r="S35" s="237">
        <v>230.9906</v>
      </c>
      <c r="T35" s="237" t="s">
        <v>175</v>
      </c>
      <c r="U35" s="237">
        <v>317</v>
      </c>
      <c r="V35" s="237">
        <v>278.89</v>
      </c>
      <c r="W35" s="237">
        <v>282.42419999999998</v>
      </c>
      <c r="X35" s="237">
        <v>221.38</v>
      </c>
      <c r="Y35" s="237">
        <v>257.14339999999999</v>
      </c>
      <c r="Z35" s="237" t="s">
        <v>175</v>
      </c>
      <c r="AA35" s="237">
        <v>199.5</v>
      </c>
      <c r="AB35" s="237">
        <v>282.85000000000002</v>
      </c>
      <c r="AC35" s="237">
        <v>426.56599999999997</v>
      </c>
      <c r="AD35" s="239">
        <v>309.59370000000001</v>
      </c>
      <c r="AE35" s="240">
        <v>1.8985000000000127</v>
      </c>
      <c r="AF35" s="250">
        <v>6.1700670013702386E-3</v>
      </c>
      <c r="AG35" s="78" t="s">
        <v>175</v>
      </c>
    </row>
    <row r="36" spans="2:33" ht="15" customHeight="1" x14ac:dyDescent="0.25">
      <c r="B36" s="74" t="s">
        <v>119</v>
      </c>
      <c r="C36" s="237">
        <v>220.39</v>
      </c>
      <c r="D36" s="237">
        <v>209.77610000000001</v>
      </c>
      <c r="E36" s="237">
        <v>197.53200000000001</v>
      </c>
      <c r="F36" s="237">
        <v>233.58609999999999</v>
      </c>
      <c r="G36" s="237">
        <v>272.63</v>
      </c>
      <c r="H36" s="237">
        <v>236.9</v>
      </c>
      <c r="I36" s="237">
        <v>303.27</v>
      </c>
      <c r="J36" s="237" t="s">
        <v>175</v>
      </c>
      <c r="K36" s="237">
        <v>202.47</v>
      </c>
      <c r="L36" s="237">
        <v>276</v>
      </c>
      <c r="M36" s="237" t="s">
        <v>175</v>
      </c>
      <c r="N36" s="237">
        <v>240.31</v>
      </c>
      <c r="O36" s="237">
        <v>182</v>
      </c>
      <c r="P36" s="237">
        <v>204.74</v>
      </c>
      <c r="Q36" s="237">
        <v>202.59</v>
      </c>
      <c r="R36" s="237" t="s">
        <v>176</v>
      </c>
      <c r="S36" s="237">
        <v>192.69880000000001</v>
      </c>
      <c r="T36" s="237" t="s">
        <v>175</v>
      </c>
      <c r="U36" s="237">
        <v>271</v>
      </c>
      <c r="V36" s="237">
        <v>246.6</v>
      </c>
      <c r="W36" s="237">
        <v>240.559</v>
      </c>
      <c r="X36" s="237">
        <v>184.12</v>
      </c>
      <c r="Y36" s="237">
        <v>233.19730000000001</v>
      </c>
      <c r="Z36" s="237">
        <v>209.63</v>
      </c>
      <c r="AA36" s="237">
        <v>133.07</v>
      </c>
      <c r="AB36" s="237">
        <v>265.72000000000003</v>
      </c>
      <c r="AC36" s="237">
        <v>347.01</v>
      </c>
      <c r="AD36" s="239">
        <v>251.04740000000001</v>
      </c>
      <c r="AE36" s="240">
        <v>0.61680000000001201</v>
      </c>
      <c r="AF36" s="250">
        <v>2.4629578014827569E-3</v>
      </c>
      <c r="AG36" s="78" t="s">
        <v>175</v>
      </c>
    </row>
    <row r="37" spans="2:33" ht="15.75" customHeight="1" thickBot="1" x14ac:dyDescent="0.3">
      <c r="B37" s="74" t="s">
        <v>120</v>
      </c>
      <c r="C37" s="238">
        <v>221.71</v>
      </c>
      <c r="D37" s="238">
        <v>219.1277</v>
      </c>
      <c r="E37" s="238">
        <v>181.00229999999999</v>
      </c>
      <c r="F37" s="238">
        <v>268.01220000000001</v>
      </c>
      <c r="G37" s="238">
        <v>282.26</v>
      </c>
      <c r="H37" s="238">
        <v>230.74</v>
      </c>
      <c r="I37" s="238">
        <v>324.08999999999997</v>
      </c>
      <c r="J37" s="238">
        <v>201.33</v>
      </c>
      <c r="K37" s="238">
        <v>240.57</v>
      </c>
      <c r="L37" s="238">
        <v>300</v>
      </c>
      <c r="M37" s="238" t="s">
        <v>175</v>
      </c>
      <c r="N37" s="238">
        <v>267.93</v>
      </c>
      <c r="O37" s="238">
        <v>182</v>
      </c>
      <c r="P37" s="238">
        <v>246.9</v>
      </c>
      <c r="Q37" s="238">
        <v>219.74</v>
      </c>
      <c r="R37" s="238" t="s">
        <v>176</v>
      </c>
      <c r="S37" s="238">
        <v>235.71440000000001</v>
      </c>
      <c r="T37" s="238" t="s">
        <v>175</v>
      </c>
      <c r="U37" s="238">
        <v>282</v>
      </c>
      <c r="V37" s="238">
        <v>242.46</v>
      </c>
      <c r="W37" s="238">
        <v>249.1978</v>
      </c>
      <c r="X37" s="238">
        <v>188.12</v>
      </c>
      <c r="Y37" s="238">
        <v>233.40029999999999</v>
      </c>
      <c r="Z37" s="238">
        <v>184.55</v>
      </c>
      <c r="AA37" s="238" t="s">
        <v>176</v>
      </c>
      <c r="AB37" s="238">
        <v>284.98</v>
      </c>
      <c r="AC37" s="238">
        <v>389.40039999999999</v>
      </c>
      <c r="AD37" s="239">
        <v>288.01159999999999</v>
      </c>
      <c r="AE37" s="240">
        <v>-0.20920000000000982</v>
      </c>
      <c r="AF37" s="250">
        <v>-7.2583241736889903E-4</v>
      </c>
      <c r="AG37" s="78" t="s">
        <v>175</v>
      </c>
    </row>
    <row r="38" spans="2:33" ht="15" customHeight="1" thickBot="1" x14ac:dyDescent="0.3">
      <c r="B38" s="73" t="s">
        <v>121</v>
      </c>
      <c r="C38" s="246">
        <v>249.24189999999999</v>
      </c>
      <c r="D38" s="246">
        <v>214.8415</v>
      </c>
      <c r="E38" s="246">
        <v>234.94380000000001</v>
      </c>
      <c r="F38" s="246">
        <v>265.76740000000001</v>
      </c>
      <c r="G38" s="246">
        <v>311.10379999999998</v>
      </c>
      <c r="H38" s="246" t="s">
        <v>176</v>
      </c>
      <c r="I38" s="246">
        <v>332.91719999999998</v>
      </c>
      <c r="J38" s="246">
        <v>230.38810000000001</v>
      </c>
      <c r="K38" s="246">
        <v>236.56620000000001</v>
      </c>
      <c r="L38" s="246">
        <v>339.49610000000001</v>
      </c>
      <c r="M38" s="246">
        <v>243.5352</v>
      </c>
      <c r="N38" s="246">
        <v>264.06220000000002</v>
      </c>
      <c r="O38" s="246">
        <v>182</v>
      </c>
      <c r="P38" s="246">
        <v>231.61099999999999</v>
      </c>
      <c r="Q38" s="246" t="s">
        <v>176</v>
      </c>
      <c r="R38" s="246" t="s">
        <v>176</v>
      </c>
      <c r="S38" s="246">
        <v>203.0599</v>
      </c>
      <c r="T38" s="246" t="s">
        <v>175</v>
      </c>
      <c r="U38" s="246">
        <v>297.97910000000002</v>
      </c>
      <c r="V38" s="246">
        <v>282.13619999999997</v>
      </c>
      <c r="W38" s="246">
        <v>267.19110000000001</v>
      </c>
      <c r="X38" s="246">
        <v>208.21789999999999</v>
      </c>
      <c r="Y38" s="246">
        <v>244.57689999999999</v>
      </c>
      <c r="Z38" s="246">
        <v>232.89599999999999</v>
      </c>
      <c r="AA38" s="246" t="s">
        <v>176</v>
      </c>
      <c r="AB38" s="246">
        <v>284.0145</v>
      </c>
      <c r="AC38" s="246">
        <v>404.61880000000002</v>
      </c>
      <c r="AD38" s="247">
        <v>302.1585</v>
      </c>
      <c r="AE38" s="253">
        <v>0.44409999999999172</v>
      </c>
      <c r="AF38" s="254">
        <v>1.4719217909386906E-3</v>
      </c>
      <c r="AG38" s="78" t="s">
        <v>175</v>
      </c>
    </row>
    <row r="39" spans="2:33" ht="15" customHeight="1" x14ac:dyDescent="0.25">
      <c r="B39" s="74" t="s">
        <v>122</v>
      </c>
      <c r="C39" s="237">
        <v>396</v>
      </c>
      <c r="D39" s="237" t="s">
        <v>175</v>
      </c>
      <c r="E39" s="237">
        <v>272.28879999999998</v>
      </c>
      <c r="F39" s="237">
        <v>350.04300000000001</v>
      </c>
      <c r="G39" s="237">
        <v>366.93</v>
      </c>
      <c r="H39" s="237" t="s">
        <v>175</v>
      </c>
      <c r="I39" s="237">
        <v>424.32</v>
      </c>
      <c r="J39" s="237" t="s">
        <v>175</v>
      </c>
      <c r="K39" s="237">
        <v>390.89</v>
      </c>
      <c r="L39" s="237">
        <v>474</v>
      </c>
      <c r="M39" s="237" t="s">
        <v>175</v>
      </c>
      <c r="N39" s="237">
        <v>460.22</v>
      </c>
      <c r="O39" s="237" t="s">
        <v>175</v>
      </c>
      <c r="P39" s="237" t="s">
        <v>175</v>
      </c>
      <c r="Q39" s="237" t="s">
        <v>176</v>
      </c>
      <c r="R39" s="237" t="s">
        <v>176</v>
      </c>
      <c r="S39" s="237" t="s">
        <v>175</v>
      </c>
      <c r="T39" s="237" t="s">
        <v>175</v>
      </c>
      <c r="U39" s="237" t="s">
        <v>175</v>
      </c>
      <c r="V39" s="237">
        <v>397.04</v>
      </c>
      <c r="W39" s="237">
        <v>329.1626</v>
      </c>
      <c r="X39" s="237">
        <v>384.16</v>
      </c>
      <c r="Y39" s="237" t="s">
        <v>175</v>
      </c>
      <c r="Z39" s="237" t="s">
        <v>175</v>
      </c>
      <c r="AA39" s="237" t="s">
        <v>176</v>
      </c>
      <c r="AB39" s="237" t="s">
        <v>175</v>
      </c>
      <c r="AC39" s="237" t="s">
        <v>175</v>
      </c>
      <c r="AD39" s="239">
        <v>441.59989999999999</v>
      </c>
      <c r="AE39" s="240">
        <v>-6.5706000000000131</v>
      </c>
      <c r="AF39" s="250">
        <v>-1.4660938192049722E-2</v>
      </c>
      <c r="AG39" s="78" t="s">
        <v>175</v>
      </c>
    </row>
    <row r="40" spans="2:33" ht="15" customHeight="1" x14ac:dyDescent="0.25">
      <c r="B40" s="74" t="s">
        <v>123</v>
      </c>
      <c r="C40" s="238">
        <v>362.5</v>
      </c>
      <c r="D40" s="238" t="s">
        <v>175</v>
      </c>
      <c r="E40" s="238" t="s">
        <v>176</v>
      </c>
      <c r="F40" s="238">
        <v>355.96</v>
      </c>
      <c r="G40" s="238">
        <v>366.24</v>
      </c>
      <c r="H40" s="238" t="s">
        <v>175</v>
      </c>
      <c r="I40" s="238">
        <v>428.97</v>
      </c>
      <c r="J40" s="238" t="s">
        <v>175</v>
      </c>
      <c r="K40" s="238">
        <v>387.2</v>
      </c>
      <c r="L40" s="238">
        <v>470</v>
      </c>
      <c r="M40" s="238">
        <v>390.22129999999999</v>
      </c>
      <c r="N40" s="238">
        <v>465.67</v>
      </c>
      <c r="O40" s="238" t="s">
        <v>175</v>
      </c>
      <c r="P40" s="238" t="s">
        <v>175</v>
      </c>
      <c r="Q40" s="238" t="s">
        <v>176</v>
      </c>
      <c r="R40" s="238">
        <v>418.18</v>
      </c>
      <c r="S40" s="238" t="s">
        <v>175</v>
      </c>
      <c r="T40" s="238" t="s">
        <v>175</v>
      </c>
      <c r="U40" s="238" t="s">
        <v>175</v>
      </c>
      <c r="V40" s="238">
        <v>383.45</v>
      </c>
      <c r="W40" s="238">
        <v>324.51089999999999</v>
      </c>
      <c r="X40" s="238">
        <v>377.42</v>
      </c>
      <c r="Y40" s="238" t="s">
        <v>175</v>
      </c>
      <c r="Z40" s="238">
        <v>331.32</v>
      </c>
      <c r="AA40" s="238" t="s">
        <v>176</v>
      </c>
      <c r="AB40" s="238">
        <v>390.67</v>
      </c>
      <c r="AC40" s="238">
        <v>483.15230000000003</v>
      </c>
      <c r="AD40" s="239">
        <v>431.41699999999997</v>
      </c>
      <c r="AE40" s="240">
        <v>0.64699999999999136</v>
      </c>
      <c r="AF40" s="250">
        <v>1.501961603640023E-3</v>
      </c>
      <c r="AG40" s="93" t="s">
        <v>175</v>
      </c>
    </row>
    <row r="41" spans="2:33" ht="15" customHeight="1" x14ac:dyDescent="0.25">
      <c r="B41" s="74" t="s">
        <v>124</v>
      </c>
      <c r="C41" s="238">
        <v>348</v>
      </c>
      <c r="D41" s="238" t="s">
        <v>175</v>
      </c>
      <c r="E41" s="238">
        <v>277.58929999999998</v>
      </c>
      <c r="F41" s="238">
        <v>336.99880000000002</v>
      </c>
      <c r="G41" s="238">
        <v>362.61</v>
      </c>
      <c r="H41" s="238" t="s">
        <v>175</v>
      </c>
      <c r="I41" s="238">
        <v>409.5</v>
      </c>
      <c r="J41" s="238">
        <v>436</v>
      </c>
      <c r="K41" s="238">
        <v>373.59</v>
      </c>
      <c r="L41" s="238">
        <v>405</v>
      </c>
      <c r="M41" s="238">
        <v>380.50569999999999</v>
      </c>
      <c r="N41" s="238">
        <v>470.12</v>
      </c>
      <c r="O41" s="238" t="s">
        <v>175</v>
      </c>
      <c r="P41" s="238">
        <v>262.77999999999997</v>
      </c>
      <c r="Q41" s="238" t="s">
        <v>176</v>
      </c>
      <c r="R41" s="238">
        <v>385.35</v>
      </c>
      <c r="S41" s="238">
        <v>196.45760000000001</v>
      </c>
      <c r="T41" s="238" t="s">
        <v>175</v>
      </c>
      <c r="U41" s="238">
        <v>352</v>
      </c>
      <c r="V41" s="238">
        <v>350.96</v>
      </c>
      <c r="W41" s="238">
        <v>317.8657</v>
      </c>
      <c r="X41" s="238">
        <v>382.71</v>
      </c>
      <c r="Y41" s="238">
        <v>285.99119999999999</v>
      </c>
      <c r="Z41" s="238">
        <v>300.77999999999997</v>
      </c>
      <c r="AA41" s="238" t="s">
        <v>175</v>
      </c>
      <c r="AB41" s="238">
        <v>369.89</v>
      </c>
      <c r="AC41" s="238">
        <v>457.2251</v>
      </c>
      <c r="AD41" s="239">
        <v>380.62619999999998</v>
      </c>
      <c r="AE41" s="240">
        <v>-1.1915000000000191</v>
      </c>
      <c r="AF41" s="250">
        <v>-3.1205991759942764E-3</v>
      </c>
      <c r="AG41" s="93" t="s">
        <v>175</v>
      </c>
    </row>
    <row r="42" spans="2:33" ht="15" customHeight="1" x14ac:dyDescent="0.25">
      <c r="B42" s="76" t="s">
        <v>125</v>
      </c>
      <c r="C42" s="242">
        <v>328.5</v>
      </c>
      <c r="D42" s="242" t="s">
        <v>175</v>
      </c>
      <c r="E42" s="242">
        <v>278.1782</v>
      </c>
      <c r="F42" s="242">
        <v>348.29480000000001</v>
      </c>
      <c r="G42" s="242">
        <v>359.07</v>
      </c>
      <c r="H42" s="242" t="s">
        <v>176</v>
      </c>
      <c r="I42" s="242">
        <v>416.58</v>
      </c>
      <c r="J42" s="242" t="s">
        <v>175</v>
      </c>
      <c r="K42" s="242">
        <v>359.12</v>
      </c>
      <c r="L42" s="242">
        <v>418</v>
      </c>
      <c r="M42" s="242">
        <v>385.56310000000002</v>
      </c>
      <c r="N42" s="242">
        <v>417.37</v>
      </c>
      <c r="O42" s="242" t="s">
        <v>175</v>
      </c>
      <c r="P42" s="242">
        <v>265.38</v>
      </c>
      <c r="Q42" s="242">
        <v>268.04000000000002</v>
      </c>
      <c r="R42" s="242">
        <v>389.34</v>
      </c>
      <c r="S42" s="242">
        <v>194.51650000000001</v>
      </c>
      <c r="T42" s="242" t="s">
        <v>175</v>
      </c>
      <c r="U42" s="242">
        <v>348</v>
      </c>
      <c r="V42" s="242">
        <v>362.48</v>
      </c>
      <c r="W42" s="242">
        <v>333.37130000000002</v>
      </c>
      <c r="X42" s="242">
        <v>379.21</v>
      </c>
      <c r="Y42" s="242">
        <v>285.54259999999999</v>
      </c>
      <c r="Z42" s="242">
        <v>313.08</v>
      </c>
      <c r="AA42" s="242" t="s">
        <v>176</v>
      </c>
      <c r="AB42" s="242">
        <v>382.69</v>
      </c>
      <c r="AC42" s="242">
        <v>464.7174</v>
      </c>
      <c r="AD42" s="243">
        <v>387.61320000000001</v>
      </c>
      <c r="AE42" s="251">
        <v>3.2540000000000191</v>
      </c>
      <c r="AF42" s="252">
        <v>8.4660390592967705E-3</v>
      </c>
      <c r="AG42" s="93" t="s">
        <v>175</v>
      </c>
    </row>
    <row r="43" spans="2:33" ht="15" customHeight="1" x14ac:dyDescent="0.25">
      <c r="B43" s="74" t="s">
        <v>126</v>
      </c>
      <c r="C43" s="238" t="s">
        <v>175</v>
      </c>
      <c r="D43" s="238" t="s">
        <v>175</v>
      </c>
      <c r="E43" s="238" t="s">
        <v>176</v>
      </c>
      <c r="F43" s="238">
        <v>356.36340000000001</v>
      </c>
      <c r="G43" s="238">
        <v>353.89</v>
      </c>
      <c r="H43" s="238" t="s">
        <v>175</v>
      </c>
      <c r="I43" s="238">
        <v>417.68</v>
      </c>
      <c r="J43" s="238" t="s">
        <v>175</v>
      </c>
      <c r="K43" s="238">
        <v>366.93</v>
      </c>
      <c r="L43" s="238">
        <v>388</v>
      </c>
      <c r="M43" s="238">
        <v>385.82929999999999</v>
      </c>
      <c r="N43" s="238" t="s">
        <v>175</v>
      </c>
      <c r="O43" s="238" t="s">
        <v>175</v>
      </c>
      <c r="P43" s="238">
        <v>287.39</v>
      </c>
      <c r="Q43" s="238">
        <v>260.39</v>
      </c>
      <c r="R43" s="238">
        <v>395.83</v>
      </c>
      <c r="S43" s="238">
        <v>198.8912</v>
      </c>
      <c r="T43" s="238" t="s">
        <v>175</v>
      </c>
      <c r="U43" s="238">
        <v>315</v>
      </c>
      <c r="V43" s="238">
        <v>346.74</v>
      </c>
      <c r="W43" s="238">
        <v>323.84640000000002</v>
      </c>
      <c r="X43" s="238">
        <v>375.84</v>
      </c>
      <c r="Y43" s="238">
        <v>315.81720000000001</v>
      </c>
      <c r="Z43" s="238">
        <v>307.58999999999997</v>
      </c>
      <c r="AA43" s="238" t="s">
        <v>176</v>
      </c>
      <c r="AB43" s="238">
        <v>363.37</v>
      </c>
      <c r="AC43" s="238">
        <v>459.78820000000002</v>
      </c>
      <c r="AD43" s="239">
        <v>388.27420000000001</v>
      </c>
      <c r="AE43" s="240">
        <v>2.7921000000000049</v>
      </c>
      <c r="AF43" s="250">
        <v>7.2431378785162703E-3</v>
      </c>
      <c r="AG43" s="93" t="s">
        <v>175</v>
      </c>
    </row>
    <row r="44" spans="2:33" ht="15" customHeight="1" x14ac:dyDescent="0.25">
      <c r="B44" s="74" t="s">
        <v>127</v>
      </c>
      <c r="C44" s="237" t="s">
        <v>175</v>
      </c>
      <c r="D44" s="237">
        <v>231.10749999999999</v>
      </c>
      <c r="E44" s="237">
        <v>253.7174</v>
      </c>
      <c r="F44" s="237">
        <v>291.41120000000001</v>
      </c>
      <c r="G44" s="237">
        <v>307.10000000000002</v>
      </c>
      <c r="H44" s="237">
        <v>269.70999999999998</v>
      </c>
      <c r="I44" s="237">
        <v>381.37</v>
      </c>
      <c r="J44" s="237">
        <v>412.22</v>
      </c>
      <c r="K44" s="237">
        <v>304.36</v>
      </c>
      <c r="L44" s="237">
        <v>319</v>
      </c>
      <c r="M44" s="237" t="s">
        <v>175</v>
      </c>
      <c r="N44" s="237">
        <v>281.29000000000002</v>
      </c>
      <c r="O44" s="237" t="s">
        <v>175</v>
      </c>
      <c r="P44" s="237">
        <v>223.58</v>
      </c>
      <c r="Q44" s="237">
        <v>251.62</v>
      </c>
      <c r="R44" s="237" t="s">
        <v>176</v>
      </c>
      <c r="S44" s="237">
        <v>201.0804</v>
      </c>
      <c r="T44" s="237" t="s">
        <v>175</v>
      </c>
      <c r="U44" s="237">
        <v>257</v>
      </c>
      <c r="V44" s="237">
        <v>281.91000000000003</v>
      </c>
      <c r="W44" s="237">
        <v>296.3793</v>
      </c>
      <c r="X44" s="237">
        <v>333.81</v>
      </c>
      <c r="Y44" s="237">
        <v>281.95819999999998</v>
      </c>
      <c r="Z44" s="237">
        <v>287.44</v>
      </c>
      <c r="AA44" s="237">
        <v>194.75</v>
      </c>
      <c r="AB44" s="237">
        <v>318.76</v>
      </c>
      <c r="AC44" s="237">
        <v>364.06470000000002</v>
      </c>
      <c r="AD44" s="239">
        <v>309.2439</v>
      </c>
      <c r="AE44" s="240">
        <v>1.8754999999999882</v>
      </c>
      <c r="AF44" s="250">
        <v>6.1017983631368455E-3</v>
      </c>
      <c r="AG44" s="93" t="s">
        <v>175</v>
      </c>
    </row>
    <row r="45" spans="2:33" ht="15" customHeight="1" x14ac:dyDescent="0.25">
      <c r="B45" s="74" t="s">
        <v>128</v>
      </c>
      <c r="C45" s="237" t="s">
        <v>175</v>
      </c>
      <c r="D45" s="237" t="s">
        <v>175</v>
      </c>
      <c r="E45" s="237">
        <v>256.23020000000002</v>
      </c>
      <c r="F45" s="237">
        <v>323.55110000000002</v>
      </c>
      <c r="G45" s="237">
        <v>317.47000000000003</v>
      </c>
      <c r="H45" s="237">
        <v>265.82</v>
      </c>
      <c r="I45" s="237">
        <v>402.59</v>
      </c>
      <c r="J45" s="237" t="s">
        <v>175</v>
      </c>
      <c r="K45" s="237">
        <v>330.13</v>
      </c>
      <c r="L45" s="237">
        <v>339</v>
      </c>
      <c r="M45" s="237">
        <v>361.73989999999998</v>
      </c>
      <c r="N45" s="237">
        <v>302.92</v>
      </c>
      <c r="O45" s="237">
        <v>235</v>
      </c>
      <c r="P45" s="237">
        <v>233.5</v>
      </c>
      <c r="Q45" s="237">
        <v>252.15</v>
      </c>
      <c r="R45" s="237">
        <v>297.12</v>
      </c>
      <c r="S45" s="237">
        <v>188.1437</v>
      </c>
      <c r="T45" s="237" t="s">
        <v>175</v>
      </c>
      <c r="U45" s="237">
        <v>300</v>
      </c>
      <c r="V45" s="237">
        <v>298.87</v>
      </c>
      <c r="W45" s="237">
        <v>303.91059999999999</v>
      </c>
      <c r="X45" s="237">
        <v>351.64</v>
      </c>
      <c r="Y45" s="237">
        <v>275.52210000000002</v>
      </c>
      <c r="Z45" s="237">
        <v>280.08999999999997</v>
      </c>
      <c r="AA45" s="237" t="s">
        <v>176</v>
      </c>
      <c r="AB45" s="237">
        <v>338.12</v>
      </c>
      <c r="AC45" s="237">
        <v>439.4803</v>
      </c>
      <c r="AD45" s="239">
        <v>339.50760000000002</v>
      </c>
      <c r="AE45" s="240">
        <v>0.86830000000003338</v>
      </c>
      <c r="AF45" s="250">
        <v>2.5640851490067451E-3</v>
      </c>
      <c r="AG45" s="93" t="s">
        <v>175</v>
      </c>
    </row>
    <row r="46" spans="2:33" ht="15" customHeight="1" thickBot="1" x14ac:dyDescent="0.3">
      <c r="B46" s="74" t="s">
        <v>129</v>
      </c>
      <c r="C46" s="238" t="s">
        <v>175</v>
      </c>
      <c r="D46" s="238" t="s">
        <v>175</v>
      </c>
      <c r="E46" s="238">
        <v>254.89529999999999</v>
      </c>
      <c r="F46" s="238">
        <v>329.46809999999999</v>
      </c>
      <c r="G46" s="238">
        <v>319.38</v>
      </c>
      <c r="H46" s="238" t="s">
        <v>176</v>
      </c>
      <c r="I46" s="238">
        <v>402.68</v>
      </c>
      <c r="J46" s="238" t="s">
        <v>175</v>
      </c>
      <c r="K46" s="238">
        <v>364.69</v>
      </c>
      <c r="L46" s="238">
        <v>335</v>
      </c>
      <c r="M46" s="238" t="s">
        <v>175</v>
      </c>
      <c r="N46" s="238" t="s">
        <v>175</v>
      </c>
      <c r="O46" s="238" t="s">
        <v>175</v>
      </c>
      <c r="P46" s="238">
        <v>235.06</v>
      </c>
      <c r="Q46" s="238" t="s">
        <v>176</v>
      </c>
      <c r="R46" s="238" t="s">
        <v>175</v>
      </c>
      <c r="S46" s="238" t="s">
        <v>175</v>
      </c>
      <c r="T46" s="238" t="s">
        <v>175</v>
      </c>
      <c r="U46" s="238">
        <v>281</v>
      </c>
      <c r="V46" s="238">
        <v>289.2</v>
      </c>
      <c r="W46" s="238">
        <v>301.69549999999998</v>
      </c>
      <c r="X46" s="238">
        <v>303.05</v>
      </c>
      <c r="Y46" s="238" t="s">
        <v>175</v>
      </c>
      <c r="Z46" s="238">
        <v>251.54</v>
      </c>
      <c r="AA46" s="238" t="s">
        <v>176</v>
      </c>
      <c r="AB46" s="238">
        <v>326.07</v>
      </c>
      <c r="AC46" s="238">
        <v>444.2122</v>
      </c>
      <c r="AD46" s="239">
        <v>369.96039999999999</v>
      </c>
      <c r="AE46" s="240">
        <v>2.230199999999968</v>
      </c>
      <c r="AF46" s="250">
        <v>6.064772488090453E-3</v>
      </c>
      <c r="AG46" s="93" t="s">
        <v>175</v>
      </c>
    </row>
    <row r="47" spans="2:33" ht="15" customHeight="1" thickBot="1" x14ac:dyDescent="0.3">
      <c r="B47" s="73" t="s">
        <v>130</v>
      </c>
      <c r="C47" s="246">
        <v>365.95580000000001</v>
      </c>
      <c r="D47" s="246">
        <v>231.10749999999999</v>
      </c>
      <c r="E47" s="246" t="s">
        <v>176</v>
      </c>
      <c r="F47" s="246">
        <v>336.59249999999997</v>
      </c>
      <c r="G47" s="246">
        <v>347.79669999999999</v>
      </c>
      <c r="H47" s="246" t="s">
        <v>176</v>
      </c>
      <c r="I47" s="246">
        <v>411.28059999999999</v>
      </c>
      <c r="J47" s="246">
        <v>419.22019999999998</v>
      </c>
      <c r="K47" s="246">
        <v>373.93830000000003</v>
      </c>
      <c r="L47" s="246">
        <v>429.21429999999998</v>
      </c>
      <c r="M47" s="246">
        <v>384.81209999999999</v>
      </c>
      <c r="N47" s="246">
        <v>457.01190000000003</v>
      </c>
      <c r="O47" s="246">
        <v>235</v>
      </c>
      <c r="P47" s="246">
        <v>237.7568</v>
      </c>
      <c r="Q47" s="246" t="s">
        <v>176</v>
      </c>
      <c r="R47" s="246" t="s">
        <v>176</v>
      </c>
      <c r="S47" s="246">
        <v>196.59530000000001</v>
      </c>
      <c r="T47" s="246" t="s">
        <v>175</v>
      </c>
      <c r="U47" s="246">
        <v>289.31580000000002</v>
      </c>
      <c r="V47" s="246">
        <v>360.07139999999998</v>
      </c>
      <c r="W47" s="246">
        <v>312.81619999999998</v>
      </c>
      <c r="X47" s="246">
        <v>367.96749999999997</v>
      </c>
      <c r="Y47" s="246">
        <v>282.22449999999998</v>
      </c>
      <c r="Z47" s="246">
        <v>304.58710000000002</v>
      </c>
      <c r="AA47" s="246" t="s">
        <v>176</v>
      </c>
      <c r="AB47" s="246">
        <v>341.62700000000001</v>
      </c>
      <c r="AC47" s="246">
        <v>445.79910000000001</v>
      </c>
      <c r="AD47" s="247">
        <v>388.1884</v>
      </c>
      <c r="AE47" s="253">
        <v>1.1573999999999955</v>
      </c>
      <c r="AF47" s="254">
        <v>2.9904581286770426E-3</v>
      </c>
      <c r="AG47" s="93" t="s">
        <v>175</v>
      </c>
    </row>
    <row r="48" spans="2:33" ht="15" customHeight="1" thickBot="1" x14ac:dyDescent="0.3">
      <c r="B48" s="74" t="s">
        <v>131</v>
      </c>
      <c r="C48" s="255">
        <v>279.33609999999999</v>
      </c>
      <c r="D48" s="255">
        <v>238.6026</v>
      </c>
      <c r="E48" s="255">
        <v>278.411</v>
      </c>
      <c r="F48" s="255">
        <v>308.0736</v>
      </c>
      <c r="G48" s="255">
        <v>350.5172</v>
      </c>
      <c r="H48" s="255">
        <v>257.77839999999998</v>
      </c>
      <c r="I48" s="255">
        <v>390.24209999999999</v>
      </c>
      <c r="J48" s="255">
        <v>357.12349999999998</v>
      </c>
      <c r="K48" s="255">
        <v>351.76679999999999</v>
      </c>
      <c r="L48" s="255">
        <v>366.88119999999998</v>
      </c>
      <c r="M48" s="255">
        <v>347.09789999999998</v>
      </c>
      <c r="N48" s="255">
        <v>379.99009999999998</v>
      </c>
      <c r="O48" s="255">
        <v>260.29829999999998</v>
      </c>
      <c r="P48" s="255">
        <v>239.84809999999999</v>
      </c>
      <c r="Q48" s="255">
        <v>253.0626</v>
      </c>
      <c r="R48" s="255">
        <v>361.61149999999998</v>
      </c>
      <c r="S48" s="255">
        <v>201.0659</v>
      </c>
      <c r="T48" s="255" t="s">
        <v>175</v>
      </c>
      <c r="U48" s="255">
        <v>305.40499999999997</v>
      </c>
      <c r="V48" s="255">
        <v>349.11660000000001</v>
      </c>
      <c r="W48" s="255">
        <v>307.28039999999999</v>
      </c>
      <c r="X48" s="255">
        <v>320.32569999999998</v>
      </c>
      <c r="Y48" s="255">
        <v>266.00889999999998</v>
      </c>
      <c r="Z48" s="255">
        <v>302.86500000000001</v>
      </c>
      <c r="AA48" s="255">
        <v>231.5436</v>
      </c>
      <c r="AB48" s="255">
        <v>328.55590000000001</v>
      </c>
      <c r="AC48" s="255">
        <v>442.12180000000001</v>
      </c>
      <c r="AD48" s="256">
        <v>355.28480000000002</v>
      </c>
      <c r="AE48" s="248">
        <v>0.69730000000004111</v>
      </c>
      <c r="AF48" s="257">
        <v>1.9665103817818608E-3</v>
      </c>
      <c r="AG48" s="93" t="s">
        <v>175</v>
      </c>
    </row>
    <row r="49" spans="2:33" ht="15" customHeight="1" thickBot="1" x14ac:dyDescent="0.3">
      <c r="B49" s="80" t="s">
        <v>132</v>
      </c>
      <c r="C49" s="258">
        <v>2.8118000000000052</v>
      </c>
      <c r="D49" s="258">
        <v>-9.0559000000000083</v>
      </c>
      <c r="E49" s="258">
        <v>1.8883000000000152</v>
      </c>
      <c r="F49" s="258">
        <v>2.7465000000000259</v>
      </c>
      <c r="G49" s="258">
        <v>2.7287000000000035</v>
      </c>
      <c r="H49" s="258">
        <v>7.8115999999999701</v>
      </c>
      <c r="I49" s="258">
        <v>-1.2968000000000188</v>
      </c>
      <c r="J49" s="258" t="s">
        <v>175</v>
      </c>
      <c r="K49" s="258">
        <v>-0.70810000000000173</v>
      </c>
      <c r="L49" s="258">
        <v>0.61219999999997299</v>
      </c>
      <c r="M49" s="258">
        <v>5.6778999999999655</v>
      </c>
      <c r="N49" s="258">
        <v>-2.3423000000000229</v>
      </c>
      <c r="O49" s="258">
        <v>-1.8192999999999984</v>
      </c>
      <c r="P49" s="258">
        <v>0.41369999999997731</v>
      </c>
      <c r="Q49" s="258">
        <v>-3.2349000000000103</v>
      </c>
      <c r="R49" s="258">
        <v>-1.6895000000000095</v>
      </c>
      <c r="S49" s="258">
        <v>14.202100000000002</v>
      </c>
      <c r="T49" s="258" t="s">
        <v>175</v>
      </c>
      <c r="U49" s="258">
        <v>-1.3881000000000085</v>
      </c>
      <c r="V49" s="258">
        <v>1.5959000000000287</v>
      </c>
      <c r="W49" s="258">
        <v>3.6374000000000137</v>
      </c>
      <c r="X49" s="258">
        <v>-3.2617000000000189</v>
      </c>
      <c r="Y49" s="258">
        <v>-4.2345000000000255</v>
      </c>
      <c r="Z49" s="258">
        <v>3.7248000000000161</v>
      </c>
      <c r="AA49" s="258">
        <v>-1.5749999999999886</v>
      </c>
      <c r="AB49" s="258">
        <v>-3.5394000000000005</v>
      </c>
      <c r="AC49" s="258">
        <v>-3.2566999999999666</v>
      </c>
      <c r="AD49" s="259">
        <v>0.69730000000004111</v>
      </c>
      <c r="AE49" s="260" t="s">
        <v>175</v>
      </c>
      <c r="AF49" s="261" t="s">
        <v>175</v>
      </c>
      <c r="AG49" s="93" t="s">
        <v>175</v>
      </c>
    </row>
    <row r="50" spans="2:33" ht="15" customHeight="1" thickBot="1" x14ac:dyDescent="0.3">
      <c r="B50" s="77" t="s">
        <v>133</v>
      </c>
      <c r="C50" s="262">
        <v>298.99</v>
      </c>
      <c r="D50" s="262" t="s">
        <v>175</v>
      </c>
      <c r="E50" s="262">
        <v>346.41730000000001</v>
      </c>
      <c r="F50" s="262">
        <v>336.99880000000002</v>
      </c>
      <c r="G50" s="262">
        <v>391.61</v>
      </c>
      <c r="H50" s="262" t="s">
        <v>175</v>
      </c>
      <c r="I50" s="262">
        <v>412.79</v>
      </c>
      <c r="J50" s="262">
        <v>383.69</v>
      </c>
      <c r="K50" s="262">
        <v>373.65</v>
      </c>
      <c r="L50" s="262">
        <v>378.5</v>
      </c>
      <c r="M50" s="262">
        <v>360.40899999999999</v>
      </c>
      <c r="N50" s="262">
        <v>345.64</v>
      </c>
      <c r="O50" s="262" t="s">
        <v>175</v>
      </c>
      <c r="P50" s="262">
        <v>210.26</v>
      </c>
      <c r="Q50" s="262">
        <v>285.87</v>
      </c>
      <c r="R50" s="262">
        <v>357.93</v>
      </c>
      <c r="S50" s="262" t="s">
        <v>175</v>
      </c>
      <c r="T50" s="262" t="s">
        <v>175</v>
      </c>
      <c r="U50" s="262">
        <v>350</v>
      </c>
      <c r="V50" s="262">
        <v>381.29</v>
      </c>
      <c r="W50" s="262">
        <v>334.92189999999999</v>
      </c>
      <c r="X50" s="262">
        <v>386.94</v>
      </c>
      <c r="Y50" s="262">
        <v>349.15260000000001</v>
      </c>
      <c r="Z50" s="262">
        <v>328.88</v>
      </c>
      <c r="AA50" s="262">
        <v>358.38</v>
      </c>
      <c r="AB50" s="262">
        <v>383.55</v>
      </c>
      <c r="AC50" s="262">
        <v>469.94220000000001</v>
      </c>
      <c r="AD50" s="263">
        <v>370.41160000000002</v>
      </c>
      <c r="AE50" s="264">
        <v>-0.88529999999997244</v>
      </c>
      <c r="AF50" s="265">
        <v>-2.3843452503912177E-3</v>
      </c>
      <c r="AG50" s="93" t="s">
        <v>175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22" x14ac:dyDescent="0.25">
      <c r="B81" s="93" t="s">
        <v>152</v>
      </c>
    </row>
    <row r="83" spans="2:22" x14ac:dyDescent="0.25">
      <c r="B83" s="60" t="s">
        <v>134</v>
      </c>
      <c r="C83" s="60">
        <v>1</v>
      </c>
      <c r="D83" s="60">
        <v>2</v>
      </c>
      <c r="E83" s="60">
        <v>3</v>
      </c>
      <c r="F83" s="60">
        <v>4</v>
      </c>
      <c r="G83" s="60">
        <v>5</v>
      </c>
      <c r="H83" s="60">
        <v>6</v>
      </c>
      <c r="I83" s="60">
        <v>7</v>
      </c>
      <c r="J83" s="60">
        <v>8</v>
      </c>
      <c r="K83" s="60">
        <v>9</v>
      </c>
      <c r="L83" s="60">
        <v>10</v>
      </c>
      <c r="M83" s="60">
        <v>11</v>
      </c>
      <c r="N83" s="60">
        <v>12</v>
      </c>
      <c r="O83" s="60">
        <v>13</v>
      </c>
      <c r="P83" s="60">
        <v>14</v>
      </c>
      <c r="Q83" s="60">
        <v>15</v>
      </c>
      <c r="R83" s="60">
        <v>16</v>
      </c>
      <c r="S83" s="60">
        <v>17</v>
      </c>
      <c r="T83" s="60">
        <v>18</v>
      </c>
      <c r="U83" s="60">
        <v>19</v>
      </c>
      <c r="V83" s="60">
        <v>20</v>
      </c>
    </row>
    <row r="84" spans="2:22" x14ac:dyDescent="0.25">
      <c r="B84" s="60" t="s">
        <v>135</v>
      </c>
      <c r="C84" s="59">
        <v>229.07</v>
      </c>
      <c r="D84" s="59">
        <v>229.07</v>
      </c>
      <c r="E84" s="59">
        <v>229.07</v>
      </c>
      <c r="F84" s="59">
        <v>229.07</v>
      </c>
      <c r="G84" s="59">
        <v>229.07</v>
      </c>
      <c r="H84" s="59">
        <v>229.07</v>
      </c>
      <c r="I84" s="59">
        <v>229.07</v>
      </c>
      <c r="J84" s="59">
        <v>229.07</v>
      </c>
      <c r="K84" s="59">
        <v>229.07</v>
      </c>
      <c r="L84" s="59">
        <v>229.07</v>
      </c>
      <c r="M84" s="59">
        <v>229.07</v>
      </c>
      <c r="N84" s="59">
        <v>229.07</v>
      </c>
      <c r="O84" s="59">
        <v>229.07</v>
      </c>
      <c r="P84" s="59">
        <v>229.07</v>
      </c>
      <c r="Q84" s="59">
        <v>229.07</v>
      </c>
      <c r="R84" s="59">
        <v>229.07</v>
      </c>
      <c r="S84" s="59">
        <v>229.07</v>
      </c>
      <c r="T84" s="59">
        <v>229.07</v>
      </c>
      <c r="U84" s="59">
        <v>229.07</v>
      </c>
      <c r="V84" s="59">
        <v>229.07</v>
      </c>
    </row>
    <row r="85" spans="2:22" x14ac:dyDescent="0.25">
      <c r="B85" s="60" t="s">
        <v>136</v>
      </c>
      <c r="C85" s="59">
        <v>364.4425</v>
      </c>
      <c r="D85" s="59">
        <v>364.61329999999998</v>
      </c>
      <c r="E85" s="59">
        <v>364.62619999999998</v>
      </c>
      <c r="F85" s="59">
        <v>367.30619999999999</v>
      </c>
      <c r="G85" s="59">
        <v>367.98829999999998</v>
      </c>
      <c r="H85" s="59">
        <v>369.28449999999998</v>
      </c>
      <c r="I85" s="59">
        <v>370.2998</v>
      </c>
      <c r="J85" s="59">
        <v>369.11</v>
      </c>
      <c r="K85" s="59">
        <v>368.73009999999999</v>
      </c>
      <c r="L85" s="59">
        <v>370.0727</v>
      </c>
      <c r="M85" s="59">
        <v>370.5215</v>
      </c>
      <c r="N85" s="59">
        <v>370.34320000000002</v>
      </c>
      <c r="O85" s="59">
        <v>369.83269999999999</v>
      </c>
      <c r="P85" s="59">
        <v>372.2704</v>
      </c>
      <c r="Q85" s="59">
        <v>373.60980000000001</v>
      </c>
      <c r="R85" s="59">
        <v>374.96570000000003</v>
      </c>
      <c r="S85" s="59">
        <v>374.95049999999998</v>
      </c>
      <c r="T85" s="59">
        <v>374.26769999999999</v>
      </c>
      <c r="U85" s="59">
        <v>374.19630000000001</v>
      </c>
      <c r="V85" s="59">
        <v>375.00209999999998</v>
      </c>
    </row>
    <row r="86" spans="2:22" x14ac:dyDescent="0.25">
      <c r="B86" s="60" t="s">
        <v>137</v>
      </c>
      <c r="C86" s="59">
        <v>459.56</v>
      </c>
      <c r="D86" s="59">
        <v>456.08550000000002</v>
      </c>
      <c r="E86" s="59">
        <v>458.25459999999998</v>
      </c>
      <c r="F86" s="59">
        <v>459.06240000000003</v>
      </c>
      <c r="G86" s="59">
        <v>457.77870000000001</v>
      </c>
      <c r="H86" s="59">
        <v>468.4178</v>
      </c>
      <c r="I86" s="59">
        <v>468.72379999999998</v>
      </c>
      <c r="J86" s="59">
        <v>464.39</v>
      </c>
      <c r="K86" s="59">
        <v>464.27730000000003</v>
      </c>
      <c r="L86" s="59">
        <v>469.18520000000001</v>
      </c>
      <c r="M86" s="59">
        <v>467.029</v>
      </c>
      <c r="N86" s="59">
        <v>464.86</v>
      </c>
      <c r="O86" s="59">
        <v>465.67090000000002</v>
      </c>
      <c r="P86" s="59">
        <v>472.33640000000003</v>
      </c>
      <c r="Q86" s="59">
        <v>474.08819999999997</v>
      </c>
      <c r="R86" s="59">
        <v>474.9751</v>
      </c>
      <c r="S86" s="59">
        <v>471.74</v>
      </c>
      <c r="T86" s="59">
        <v>469.02569999999997</v>
      </c>
      <c r="U86" s="59">
        <v>475.18830000000003</v>
      </c>
      <c r="V86" s="59">
        <v>472.39890000000003</v>
      </c>
    </row>
    <row r="87" spans="2:22" x14ac:dyDescent="0.25">
      <c r="B87" s="60" t="s">
        <v>138</v>
      </c>
      <c r="C87" s="59">
        <v>200.85749999999999</v>
      </c>
      <c r="D87" s="59">
        <v>202.77780000000001</v>
      </c>
      <c r="E87" s="59">
        <v>237.00290000000001</v>
      </c>
      <c r="F87" s="59">
        <v>236.76339999999999</v>
      </c>
      <c r="G87" s="59">
        <v>203.63489999999999</v>
      </c>
      <c r="H87" s="59">
        <v>277.54680000000002</v>
      </c>
      <c r="I87" s="59">
        <v>173.38489999999999</v>
      </c>
      <c r="J87" s="59">
        <v>202.89</v>
      </c>
      <c r="K87" s="59">
        <v>289.30739999999997</v>
      </c>
      <c r="L87" s="59">
        <v>210.55420000000001</v>
      </c>
      <c r="M87" s="59">
        <v>191.91489999999999</v>
      </c>
      <c r="N87" s="59">
        <v>202.08</v>
      </c>
      <c r="O87" s="59">
        <v>209.4563</v>
      </c>
      <c r="P87" s="59">
        <v>190.40950000000001</v>
      </c>
      <c r="Q87" s="59">
        <v>204.0489</v>
      </c>
      <c r="R87" s="59">
        <v>202.30879999999999</v>
      </c>
      <c r="S87" s="59">
        <v>216.32339999999999</v>
      </c>
      <c r="T87" s="59">
        <v>265.9717</v>
      </c>
      <c r="U87" s="59">
        <v>256.74419999999998</v>
      </c>
      <c r="V87" s="59">
        <v>255.37889999999999</v>
      </c>
    </row>
    <row r="88" spans="2:22" x14ac:dyDescent="0.25">
      <c r="B88" s="60" t="s">
        <v>81</v>
      </c>
      <c r="C88" s="59">
        <v>295.58969999999999</v>
      </c>
      <c r="D88" s="59">
        <v>308.43299999999999</v>
      </c>
      <c r="E88" s="59">
        <v>313.0908</v>
      </c>
      <c r="F88" s="59">
        <v>314.58690000000001</v>
      </c>
      <c r="G88" s="59">
        <v>308.85579999999999</v>
      </c>
      <c r="H88" s="59">
        <v>317.37799999999999</v>
      </c>
      <c r="I88" s="59">
        <v>318.85270000000003</v>
      </c>
      <c r="J88" s="59">
        <v>324.55</v>
      </c>
      <c r="K88" s="59">
        <v>326.60770000000002</v>
      </c>
      <c r="L88" s="59">
        <v>328.2457</v>
      </c>
      <c r="M88" s="59">
        <v>322.90460000000002</v>
      </c>
      <c r="N88" s="59">
        <v>325.59910000000002</v>
      </c>
      <c r="O88" s="59">
        <v>327.26859999999999</v>
      </c>
      <c r="P88" s="59">
        <v>319.52210000000002</v>
      </c>
      <c r="Q88" s="59">
        <v>323.3605</v>
      </c>
      <c r="R88" s="59">
        <v>325.04349999999999</v>
      </c>
      <c r="S88" s="59">
        <v>320.37759999999997</v>
      </c>
      <c r="T88" s="59">
        <v>320.12189999999998</v>
      </c>
      <c r="U88" s="59">
        <v>314.43970000000002</v>
      </c>
      <c r="V88" s="59">
        <v>322.65069999999997</v>
      </c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2021-06-04T09:08:37Z</dcterms:modified>
</cp:coreProperties>
</file>