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KT\TIS - Tržne cene\objava\48. teden\"/>
    </mc:Choice>
  </mc:AlternateContent>
  <bookViews>
    <workbookView xWindow="0" yWindow="0" windowWidth="25135" windowHeight="9884" tabRatio="541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Pšenica!$B$159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Pšenica!$C$5</definedName>
    <definedName name="_Toc374711668" localSheetId="1">Pšenica!$D$157</definedName>
    <definedName name="_Toc374711673" localSheetId="4">'Koruza_SLO-EU'!$B$5</definedName>
    <definedName name="_Toc374711674" localSheetId="1">Pšenica!$A$106</definedName>
    <definedName name="_Toc374711675" localSheetId="1">Pšenica!$B$143</definedName>
    <definedName name="_Toc86546908" localSheetId="2">'Pšenica_SLO-EU'!$B$49</definedName>
    <definedName name="_Toc86546909" localSheetId="4">'Koruza_SLO-EU'!$B$42</definedName>
    <definedName name="teden" localSheetId="2">'Pšenica_SLO-EU'!$B$5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8" l="1"/>
  <c r="D5" i="18" l="1"/>
  <c r="E157" i="20" l="1"/>
  <c r="E90" i="20"/>
  <c r="D5" i="20"/>
  <c r="E157" i="18"/>
  <c r="D13" i="18"/>
</calcChain>
</file>

<file path=xl/comments1.xml><?xml version="1.0" encoding="utf-8"?>
<comments xmlns="http://schemas.openxmlformats.org/spreadsheetml/2006/main">
  <authors>
    <author>Štamcar, Ana</author>
  </authors>
  <commentList>
    <comment ref="D90" authorId="0" shapeId="0">
      <text>
        <r>
          <rPr>
            <b/>
            <sz val="9"/>
            <color indexed="81"/>
            <rFont val="Segoe UI"/>
            <family val="2"/>
            <charset val="238"/>
          </rPr>
          <t>Štamcar, Ana: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<sst xmlns="http://schemas.openxmlformats.org/spreadsheetml/2006/main" count="159" uniqueCount="96">
  <si>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</si>
  <si>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</si>
  <si>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</si>
  <si>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</si>
  <si>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</si>
  <si>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</si>
  <si>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</si>
  <si>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</si>
  <si>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</si>
  <si>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</si>
  <si>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</si>
  <si>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</si>
  <si>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</si>
  <si>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</si>
  <si>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</si>
  <si>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</si>
  <si>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</si>
  <si>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</si>
  <si>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</si>
  <si>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</si>
  <si>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</si>
  <si>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</si>
  <si>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</si>
  <si>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</si>
  <si>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</si>
  <si>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</si>
  <si>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</si>
  <si>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</si>
  <si>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</si>
  <si>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</si>
  <si>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</si>
  <si>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</si>
  <si>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</si>
  <si>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</si>
  <si>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</si>
  <si>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</si>
  <si>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</si>
  <si>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</si>
  <si>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</si>
  <si>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</si>
  <si>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</si>
  <si>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</si>
  <si>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</si>
  <si>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</si>
  <si>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</si>
  <si>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</si>
  <si>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</si>
  <si>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</si>
  <si>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</si>
  <si>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</si>
  <si>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</si>
  <si>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</si>
  <si>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</si>
  <si>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VELIKA BRITANIJA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</si>
  <si>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</si>
  <si>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</si>
  <si>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</si>
  <si>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</si>
  <si>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</si>
  <si>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</si>
  <si>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</si>
  <si>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Ni podatka o odkupu</t>
  </si>
  <si>
    <t>Tabela 2 : Evropske cene</t>
  </si>
  <si>
    <t>*N.P. - ni podatka</t>
  </si>
  <si>
    <t>Razlika med 2021/20</t>
  </si>
  <si>
    <t>Razlika med 2021/20 (%)</t>
  </si>
  <si>
    <t>Tabela 2: Cena in količina odkupljene koruze po tednih 2020/2021</t>
  </si>
  <si>
    <t>RAZLIKA MED LETI 2021/20 v %</t>
  </si>
  <si>
    <t>RAZLIKA MED LETI 2021/20</t>
  </si>
  <si>
    <t>Tabela 4: Cena pšenice (EUR/t) za leta 2019, 2020 in 2021</t>
  </si>
  <si>
    <t>Tabela 4: Cena koruze (EUR/t) za leta 2019, 2020 in 2021</t>
  </si>
  <si>
    <t>Grafikon 1: Primerjava slovenske in EU cen pšenice po posameznih tednih v letih 2020 in 2021</t>
  </si>
  <si>
    <t>[[1] Cena pšenice (EUR/t) za posamezno državo predstavlja povprečje cen z različnih krajev odkupa v posamezni državi.</t>
  </si>
  <si>
    <t>Grafikon 6: Primerjava slovenske in EU cen koruze po posameznih tednih v letih 2020 in 2021</t>
  </si>
  <si>
    <t>Grafikon 2: Gibanje cene pšenice po posameznih tednih, za leta 2019, 2020 in 2021</t>
  </si>
  <si>
    <t>Grafikon 2: Gibanje cene koruze po posameznih tednih, za leta 2019, 2020 in 2021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</si>
  <si>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</si>
  <si>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</si>
  <si>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</si>
  <si>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</si>
  <si>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</si>
  <si>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</si>
  <si>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</si>
  <si>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</si>
  <si>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 xml:space="preserve">Tabela 3: Primerjava cen pšenice (EUR/t) za leta 2019, 2020 in 2021 v tednu:  </t>
  </si>
  <si>
    <t>Tabela 5: Tržna cena pšenice v primerjavi z intervencijsko ceno pšenice v tednu:</t>
  </si>
  <si>
    <t>Tabela 1: Cena in količina odkupljene koruze za</t>
  </si>
  <si>
    <t>Tabela 3: Primerjava cen koruze (EUR/t) za leta 2019, 2020 in 2021 za</t>
  </si>
  <si>
    <t>Tabela 5: Tržna cena koruze v primerjavi z intervencijsko ceno koruze v tednu:</t>
  </si>
  <si>
    <t>N.P.</t>
  </si>
  <si>
    <t>48. teden (29.11.2021-5.12.2021)</t>
  </si>
  <si>
    <t>Številka: 3305-10/2021/491</t>
  </si>
  <si>
    <t>Tabela 1: Slovenske in EU cene pšenice za 47. teden (22.11.2021-29.11.2021)</t>
  </si>
  <si>
    <t xml:space="preserve">N.P. </t>
  </si>
  <si>
    <t xml:space="preserve">  289,00</t>
  </si>
  <si>
    <t>Tabela 1: Slovenske in EU cene koruze za 47. teden (22.11.2021-29.11.2021)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</si>
</sst>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9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8" applyNumberFormat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2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3" applyNumberFormat="0" applyFill="0" applyAlignment="0" applyProtection="0"/>
    <xf numFmtId="0" fontId="16" fillId="30" borderId="14" applyNumberFormat="0" applyAlignment="0" applyProtection="0"/>
    <xf numFmtId="0" fontId="17" fillId="21" borderId="15" applyNumberFormat="0" applyAlignment="0" applyProtection="0"/>
    <xf numFmtId="0" fontId="18" fillId="31" borderId="0" applyNumberFormat="0" applyBorder="0" applyAlignment="0" applyProtection="0"/>
    <xf numFmtId="0" fontId="19" fillId="32" borderId="15" applyNumberFormat="0" applyAlignment="0" applyProtection="0"/>
    <xf numFmtId="0" fontId="20" fillId="0" borderId="16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2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24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37" borderId="44" xfId="0" applyFont="1" applyFill="1" applyBorder="1"/>
    <xf numFmtId="0" fontId="23" fillId="37" borderId="42" xfId="0" applyFont="1" applyFill="1" applyBorder="1" applyAlignment="1">
      <alignment horizontal="center"/>
    </xf>
    <xf numFmtId="0" fontId="23" fillId="37" borderId="4" xfId="0" applyFont="1" applyFill="1" applyBorder="1" applyAlignment="1">
      <alignment horizontal="center"/>
    </xf>
    <xf numFmtId="0" fontId="23" fillId="37" borderId="4" xfId="0" applyFont="1" applyFill="1" applyBorder="1" applyAlignment="1">
      <alignment horizontal="center" wrapText="1"/>
    </xf>
    <xf numFmtId="0" fontId="23" fillId="37" borderId="25" xfId="0" applyFont="1" applyFill="1" applyBorder="1" applyAlignment="1">
      <alignment horizontal="center" wrapText="1"/>
    </xf>
    <xf numFmtId="0" fontId="23" fillId="37" borderId="36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4" fillId="37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29" fillId="37" borderId="3" xfId="0" applyFont="1" applyFill="1" applyBorder="1" applyAlignment="1">
      <alignment horizontal="center" vertical="center"/>
    </xf>
    <xf numFmtId="0" fontId="29" fillId="37" borderId="2" xfId="0" applyFont="1" applyFill="1" applyBorder="1" applyAlignment="1">
      <alignment horizontal="center" wrapText="1"/>
    </xf>
    <xf numFmtId="3" fontId="29" fillId="37" borderId="3" xfId="0" applyNumberFormat="1" applyFont="1" applyFill="1" applyBorder="1" applyAlignment="1">
      <alignment horizontal="center" wrapText="1"/>
    </xf>
    <xf numFmtId="0" fontId="23" fillId="37" borderId="2" xfId="0" applyFont="1" applyFill="1" applyBorder="1" applyAlignment="1">
      <alignment horizontal="center"/>
    </xf>
    <xf numFmtId="2" fontId="26" fillId="36" borderId="25" xfId="0" applyNumberFormat="1" applyFont="1" applyFill="1" applyBorder="1" applyAlignment="1">
      <alignment horizontal="center"/>
    </xf>
    <xf numFmtId="0" fontId="26" fillId="37" borderId="35" xfId="0" applyFont="1" applyFill="1" applyBorder="1" applyAlignment="1">
      <alignment horizontal="center"/>
    </xf>
    <xf numFmtId="3" fontId="26" fillId="36" borderId="32" xfId="0" applyNumberFormat="1" applyFont="1" applyFill="1" applyBorder="1" applyAlignment="1">
      <alignment horizontal="center"/>
    </xf>
    <xf numFmtId="2" fontId="26" fillId="36" borderId="19" xfId="0" applyNumberFormat="1" applyFont="1" applyFill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37" borderId="46" xfId="0" applyFont="1" applyFill="1" applyBorder="1" applyAlignment="1">
      <alignment horizontal="center"/>
    </xf>
    <xf numFmtId="3" fontId="26" fillId="36" borderId="45" xfId="0" applyNumberFormat="1" applyFont="1" applyFill="1" applyBorder="1" applyAlignment="1">
      <alignment horizontal="center"/>
    </xf>
    <xf numFmtId="0" fontId="26" fillId="37" borderId="23" xfId="0" applyFont="1" applyFill="1" applyBorder="1" applyAlignment="1">
      <alignment horizontal="center"/>
    </xf>
    <xf numFmtId="3" fontId="26" fillId="36" borderId="4" xfId="0" applyNumberFormat="1" applyFont="1" applyFill="1" applyBorder="1" applyAlignment="1">
      <alignment horizontal="center"/>
    </xf>
    <xf numFmtId="0" fontId="26" fillId="37" borderId="18" xfId="0" applyFont="1" applyFill="1" applyBorder="1" applyAlignment="1">
      <alignment horizontal="center"/>
    </xf>
    <xf numFmtId="3" fontId="26" fillId="36" borderId="1" xfId="0" applyNumberFormat="1" applyFont="1" applyFill="1" applyBorder="1" applyAlignment="1">
      <alignment horizontal="center"/>
    </xf>
    <xf numFmtId="2" fontId="26" fillId="36" borderId="22" xfId="0" applyNumberFormat="1" applyFont="1" applyFill="1" applyBorder="1" applyAlignment="1">
      <alignment horizontal="center"/>
    </xf>
    <xf numFmtId="0" fontId="23" fillId="37" borderId="3" xfId="0" applyFont="1" applyFill="1" applyBorder="1" applyAlignment="1">
      <alignment horizontal="center"/>
    </xf>
    <xf numFmtId="0" fontId="23" fillId="37" borderId="7" xfId="0" applyFont="1" applyFill="1" applyBorder="1" applyAlignment="1">
      <alignment horizontal="center"/>
    </xf>
    <xf numFmtId="0" fontId="23" fillId="37" borderId="6" xfId="0" applyFont="1" applyFill="1" applyBorder="1" applyAlignment="1">
      <alignment horizontal="center"/>
    </xf>
    <xf numFmtId="0" fontId="24" fillId="37" borderId="2" xfId="0" applyFont="1" applyFill="1" applyBorder="1" applyAlignment="1">
      <alignment horizontal="center"/>
    </xf>
    <xf numFmtId="0" fontId="24" fillId="37" borderId="6" xfId="0" applyFont="1" applyFill="1" applyBorder="1" applyAlignment="1">
      <alignment horizontal="center"/>
    </xf>
    <xf numFmtId="0" fontId="24" fillId="37" borderId="7" xfId="0" applyFont="1" applyFill="1" applyBorder="1" applyAlignment="1">
      <alignment horizontal="center"/>
    </xf>
    <xf numFmtId="2" fontId="26" fillId="36" borderId="39" xfId="0" applyNumberFormat="1" applyFont="1" applyFill="1" applyBorder="1" applyAlignment="1">
      <alignment horizontal="center"/>
    </xf>
    <xf numFmtId="1" fontId="26" fillId="37" borderId="35" xfId="0" applyNumberFormat="1" applyFont="1" applyFill="1" applyBorder="1" applyAlignment="1">
      <alignment horizontal="center"/>
    </xf>
    <xf numFmtId="2" fontId="26" fillId="36" borderId="1" xfId="0" applyNumberFormat="1" applyFont="1" applyFill="1" applyBorder="1" applyAlignment="1">
      <alignment horizontal="center"/>
    </xf>
    <xf numFmtId="1" fontId="26" fillId="37" borderId="36" xfId="0" applyNumberFormat="1" applyFont="1" applyFill="1" applyBorder="1" applyAlignment="1">
      <alignment horizontal="center"/>
    </xf>
    <xf numFmtId="2" fontId="26" fillId="36" borderId="21" xfId="0" applyNumberFormat="1" applyFont="1" applyFill="1" applyBorder="1" applyAlignment="1">
      <alignment horizontal="center"/>
    </xf>
    <xf numFmtId="0" fontId="30" fillId="0" borderId="0" xfId="0" applyFont="1"/>
    <xf numFmtId="2" fontId="28" fillId="34" borderId="4" xfId="0" applyNumberFormat="1" applyFont="1" applyFill="1" applyBorder="1" applyAlignment="1">
      <alignment horizontal="center"/>
    </xf>
    <xf numFmtId="0" fontId="23" fillId="35" borderId="35" xfId="0" applyFont="1" applyFill="1" applyBorder="1"/>
    <xf numFmtId="2" fontId="28" fillId="34" borderId="1" xfId="0" applyNumberFormat="1" applyFont="1" applyFill="1" applyBorder="1" applyAlignment="1">
      <alignment horizontal="center"/>
    </xf>
    <xf numFmtId="10" fontId="28" fillId="34" borderId="19" xfId="43" applyNumberFormat="1" applyFont="1" applyFill="1" applyBorder="1" applyAlignment="1">
      <alignment horizontal="center" wrapText="1"/>
    </xf>
    <xf numFmtId="0" fontId="23" fillId="35" borderId="36" xfId="0" applyFont="1" applyFill="1" applyBorder="1"/>
    <xf numFmtId="2" fontId="26" fillId="0" borderId="0" xfId="0" applyNumberFormat="1" applyFont="1" applyBorder="1" applyAlignment="1">
      <alignment horizontal="center"/>
    </xf>
    <xf numFmtId="0" fontId="23" fillId="37" borderId="1" xfId="44" applyFont="1" applyFill="1" applyBorder="1" applyAlignment="1">
      <alignment horizontal="center"/>
    </xf>
    <xf numFmtId="0" fontId="32" fillId="36" borderId="0" xfId="44" applyFont="1" applyFill="1" applyBorder="1" applyAlignment="1">
      <alignment horizontal="center"/>
    </xf>
    <xf numFmtId="0" fontId="26" fillId="36" borderId="0" xfId="44" applyFont="1" applyFill="1" applyBorder="1" applyAlignment="1">
      <alignment horizontal="center"/>
    </xf>
    <xf numFmtId="0" fontId="26" fillId="0" borderId="0" xfId="44" applyFont="1"/>
    <xf numFmtId="0" fontId="26" fillId="38" borderId="0" xfId="44" applyFont="1" applyFill="1" applyAlignment="1">
      <alignment horizontal="center"/>
    </xf>
    <xf numFmtId="0" fontId="23" fillId="37" borderId="2" xfId="44" applyFont="1" applyFill="1" applyBorder="1" applyAlignment="1">
      <alignment horizontal="center"/>
    </xf>
    <xf numFmtId="0" fontId="23" fillId="37" borderId="7" xfId="44" applyFont="1" applyFill="1" applyBorder="1" applyAlignment="1">
      <alignment horizontal="center"/>
    </xf>
    <xf numFmtId="0" fontId="23" fillId="0" borderId="27" xfId="44" applyFont="1" applyBorder="1"/>
    <xf numFmtId="0" fontId="26" fillId="0" borderId="26" xfId="44" applyFont="1" applyBorder="1"/>
    <xf numFmtId="2" fontId="28" fillId="0" borderId="1" xfId="44" applyNumberFormat="1" applyFont="1" applyBorder="1" applyAlignment="1">
      <alignment horizontal="center"/>
    </xf>
    <xf numFmtId="2" fontId="28" fillId="0" borderId="1" xfId="44" applyNumberFormat="1" applyFont="1" applyBorder="1"/>
    <xf numFmtId="0" fontId="23" fillId="0" borderId="28" xfId="44" applyFont="1" applyBorder="1"/>
    <xf numFmtId="0" fontId="26" fillId="0" borderId="29" xfId="44" applyFont="1" applyBorder="1"/>
    <xf numFmtId="2" fontId="28" fillId="0" borderId="32" xfId="44" applyNumberFormat="1" applyFont="1" applyBorder="1"/>
    <xf numFmtId="0" fontId="23" fillId="33" borderId="30" xfId="44" applyFont="1" applyFill="1" applyBorder="1"/>
    <xf numFmtId="0" fontId="23" fillId="33" borderId="31" xfId="44" applyFont="1" applyFill="1" applyBorder="1"/>
    <xf numFmtId="2" fontId="26" fillId="36" borderId="34" xfId="0" applyNumberFormat="1" applyFont="1" applyFill="1" applyBorder="1" applyAlignment="1">
      <alignment horizontal="center"/>
    </xf>
    <xf numFmtId="2" fontId="26" fillId="0" borderId="30" xfId="0" applyNumberFormat="1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2" fontId="26" fillId="0" borderId="48" xfId="0" applyNumberFormat="1" applyFont="1" applyBorder="1" applyAlignment="1">
      <alignment horizontal="center"/>
    </xf>
    <xf numFmtId="0" fontId="23" fillId="37" borderId="41" xfId="0" applyFont="1" applyFill="1" applyBorder="1" applyAlignment="1">
      <alignment horizontal="center"/>
    </xf>
    <xf numFmtId="0" fontId="23" fillId="37" borderId="26" xfId="0" applyFont="1" applyFill="1" applyBorder="1" applyAlignment="1">
      <alignment horizontal="center"/>
    </xf>
    <xf numFmtId="1" fontId="26" fillId="37" borderId="44" xfId="0" applyNumberFormat="1" applyFont="1" applyFill="1" applyBorder="1" applyAlignment="1">
      <alignment horizontal="center"/>
    </xf>
    <xf numFmtId="2" fontId="26" fillId="36" borderId="23" xfId="0" applyNumberFormat="1" applyFont="1" applyFill="1" applyBorder="1" applyAlignment="1">
      <alignment horizontal="center"/>
    </xf>
    <xf numFmtId="2" fontId="26" fillId="36" borderId="24" xfId="0" applyNumberFormat="1" applyFont="1" applyFill="1" applyBorder="1" applyAlignment="1">
      <alignment horizontal="center"/>
    </xf>
    <xf numFmtId="2" fontId="26" fillId="36" borderId="18" xfId="0" applyNumberFormat="1" applyFont="1" applyFill="1" applyBorder="1" applyAlignment="1">
      <alignment horizontal="center"/>
    </xf>
    <xf numFmtId="2" fontId="26" fillId="36" borderId="17" xfId="0" applyNumberFormat="1" applyFont="1" applyFill="1" applyBorder="1" applyAlignment="1">
      <alignment horizontal="center"/>
    </xf>
    <xf numFmtId="2" fontId="26" fillId="36" borderId="40" xfId="0" applyNumberFormat="1" applyFont="1" applyFill="1" applyBorder="1" applyAlignment="1">
      <alignment horizontal="center"/>
    </xf>
    <xf numFmtId="2" fontId="26" fillId="36" borderId="20" xfId="0" applyNumberFormat="1" applyFont="1" applyFill="1" applyBorder="1" applyAlignment="1">
      <alignment horizontal="center"/>
    </xf>
    <xf numFmtId="1" fontId="23" fillId="37" borderId="23" xfId="0" applyNumberFormat="1" applyFont="1" applyFill="1" applyBorder="1" applyAlignment="1">
      <alignment horizontal="center"/>
    </xf>
    <xf numFmtId="1" fontId="23" fillId="37" borderId="4" xfId="0" applyNumberFormat="1" applyFont="1" applyFill="1" applyBorder="1" applyAlignment="1">
      <alignment horizontal="center"/>
    </xf>
    <xf numFmtId="1" fontId="23" fillId="37" borderId="25" xfId="0" applyNumberFormat="1" applyFont="1" applyFill="1" applyBorder="1" applyAlignment="1">
      <alignment horizontal="center"/>
    </xf>
    <xf numFmtId="164" fontId="26" fillId="36" borderId="20" xfId="0" applyNumberFormat="1" applyFont="1" applyFill="1" applyBorder="1" applyAlignment="1">
      <alignment horizontal="center"/>
    </xf>
    <xf numFmtId="164" fontId="26" fillId="36" borderId="21" xfId="0" applyNumberFormat="1" applyFont="1" applyFill="1" applyBorder="1" applyAlignment="1">
      <alignment horizontal="center"/>
    </xf>
    <xf numFmtId="10" fontId="26" fillId="36" borderId="22" xfId="0" applyNumberFormat="1" applyFont="1" applyFill="1" applyBorder="1" applyAlignment="1">
      <alignment horizontal="center"/>
    </xf>
    <xf numFmtId="0" fontId="23" fillId="37" borderId="17" xfId="0" applyFont="1" applyFill="1" applyBorder="1"/>
    <xf numFmtId="0" fontId="25" fillId="37" borderId="44" xfId="0" applyFont="1" applyFill="1" applyBorder="1"/>
    <xf numFmtId="0" fontId="24" fillId="37" borderId="42" xfId="0" applyFont="1" applyFill="1" applyBorder="1" applyAlignment="1">
      <alignment horizontal="center"/>
    </xf>
    <xf numFmtId="0" fontId="24" fillId="37" borderId="4" xfId="0" applyFont="1" applyFill="1" applyBorder="1" applyAlignment="1">
      <alignment horizontal="center"/>
    </xf>
    <xf numFmtId="0" fontId="24" fillId="37" borderId="4" xfId="0" applyFont="1" applyFill="1" applyBorder="1" applyAlignment="1">
      <alignment horizontal="center" wrapText="1"/>
    </xf>
    <xf numFmtId="0" fontId="24" fillId="37" borderId="25" xfId="0" applyFont="1" applyFill="1" applyBorder="1" applyAlignment="1">
      <alignment horizontal="center" wrapText="1"/>
    </xf>
    <xf numFmtId="0" fontId="24" fillId="37" borderId="36" xfId="0" applyFont="1" applyFill="1" applyBorder="1" applyAlignment="1">
      <alignment horizontal="center"/>
    </xf>
    <xf numFmtId="3" fontId="25" fillId="36" borderId="43" xfId="0" applyNumberFormat="1" applyFont="1" applyFill="1" applyBorder="1" applyAlignment="1">
      <alignment horizontal="center"/>
    </xf>
    <xf numFmtId="2" fontId="25" fillId="0" borderId="21" xfId="0" applyNumberFormat="1" applyFont="1" applyBorder="1" applyAlignment="1">
      <alignment horizontal="center"/>
    </xf>
    <xf numFmtId="3" fontId="25" fillId="0" borderId="0" xfId="0" applyNumberFormat="1" applyFont="1"/>
    <xf numFmtId="0" fontId="34" fillId="37" borderId="3" xfId="0" applyFont="1" applyFill="1" applyBorder="1" applyAlignment="1">
      <alignment horizontal="center" vertical="center"/>
    </xf>
    <xf numFmtId="0" fontId="34" fillId="37" borderId="2" xfId="0" applyFont="1" applyFill="1" applyBorder="1" applyAlignment="1">
      <alignment horizontal="center" wrapText="1"/>
    </xf>
    <xf numFmtId="3" fontId="34" fillId="37" borderId="3" xfId="0" applyNumberFormat="1" applyFont="1" applyFill="1" applyBorder="1" applyAlignment="1">
      <alignment horizontal="center" wrapText="1"/>
    </xf>
    <xf numFmtId="0" fontId="25" fillId="37" borderId="35" xfId="0" applyFont="1" applyFill="1" applyBorder="1" applyAlignment="1">
      <alignment horizontal="center"/>
    </xf>
    <xf numFmtId="3" fontId="25" fillId="36" borderId="32" xfId="0" applyNumberFormat="1" applyFont="1" applyFill="1" applyBorder="1" applyAlignment="1">
      <alignment horizontal="center"/>
    </xf>
    <xf numFmtId="2" fontId="25" fillId="36" borderId="19" xfId="0" applyNumberFormat="1" applyFont="1" applyFill="1" applyBorder="1" applyAlignment="1">
      <alignment horizontal="center"/>
    </xf>
    <xf numFmtId="0" fontId="25" fillId="0" borderId="19" xfId="0" applyFont="1" applyBorder="1" applyAlignment="1">
      <alignment horizontal="center"/>
    </xf>
    <xf numFmtId="2" fontId="25" fillId="0" borderId="19" xfId="0" applyNumberFormat="1" applyFont="1" applyBorder="1" applyAlignment="1">
      <alignment horizontal="center"/>
    </xf>
    <xf numFmtId="0" fontId="25" fillId="37" borderId="46" xfId="0" applyFont="1" applyFill="1" applyBorder="1" applyAlignment="1">
      <alignment horizontal="center"/>
    </xf>
    <xf numFmtId="3" fontId="25" fillId="36" borderId="45" xfId="0" applyNumberFormat="1" applyFont="1" applyFill="1" applyBorder="1" applyAlignment="1">
      <alignment horizontal="center"/>
    </xf>
    <xf numFmtId="2" fontId="25" fillId="0" borderId="34" xfId="0" applyNumberFormat="1" applyFont="1" applyBorder="1" applyAlignment="1">
      <alignment horizontal="center"/>
    </xf>
    <xf numFmtId="0" fontId="24" fillId="37" borderId="17" xfId="0" applyFont="1" applyFill="1" applyBorder="1" applyAlignment="1">
      <alignment horizontal="center"/>
    </xf>
    <xf numFmtId="0" fontId="25" fillId="37" borderId="23" xfId="0" applyFont="1" applyFill="1" applyBorder="1" applyAlignment="1">
      <alignment horizontal="center"/>
    </xf>
    <xf numFmtId="3" fontId="25" fillId="36" borderId="4" xfId="0" applyNumberFormat="1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37" borderId="18" xfId="0" applyFont="1" applyFill="1" applyBorder="1" applyAlignment="1">
      <alignment horizontal="center"/>
    </xf>
    <xf numFmtId="3" fontId="25" fillId="36" borderId="1" xfId="0" applyNumberFormat="1" applyFont="1" applyFill="1" applyBorder="1" applyAlignment="1">
      <alignment horizontal="center"/>
    </xf>
    <xf numFmtId="0" fontId="25" fillId="36" borderId="19" xfId="0" applyFont="1" applyFill="1" applyBorder="1" applyAlignment="1">
      <alignment horizontal="center"/>
    </xf>
    <xf numFmtId="2" fontId="25" fillId="36" borderId="22" xfId="0" applyNumberFormat="1" applyFont="1" applyFill="1" applyBorder="1" applyAlignment="1">
      <alignment horizontal="center"/>
    </xf>
    <xf numFmtId="164" fontId="25" fillId="36" borderId="3" xfId="0" applyNumberFormat="1" applyFont="1" applyFill="1" applyBorder="1" applyAlignment="1">
      <alignment horizontal="center"/>
    </xf>
    <xf numFmtId="164" fontId="25" fillId="36" borderId="48" xfId="0" applyNumberFormat="1" applyFont="1" applyFill="1" applyBorder="1" applyAlignment="1">
      <alignment horizontal="center"/>
    </xf>
    <xf numFmtId="164" fontId="25" fillId="36" borderId="3" xfId="43" applyNumberFormat="1" applyFont="1" applyFill="1" applyBorder="1" applyAlignment="1" applyProtection="1">
      <alignment horizontal="center" vertical="center" wrapText="1"/>
    </xf>
    <xf numFmtId="164" fontId="25" fillId="36" borderId="6" xfId="43" applyNumberFormat="1" applyFont="1" applyFill="1" applyBorder="1" applyAlignment="1" applyProtection="1">
      <alignment horizontal="center" vertical="center" wrapText="1"/>
    </xf>
    <xf numFmtId="10" fontId="25" fillId="36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4" fillId="37" borderId="47" xfId="0" applyFont="1" applyFill="1" applyBorder="1" applyAlignment="1">
      <alignment horizontal="center"/>
    </xf>
    <xf numFmtId="0" fontId="24" fillId="37" borderId="5" xfId="0" applyFont="1" applyFill="1" applyBorder="1" applyAlignment="1">
      <alignment horizontal="center"/>
    </xf>
    <xf numFmtId="1" fontId="25" fillId="37" borderId="37" xfId="0" applyNumberFormat="1" applyFont="1" applyFill="1" applyBorder="1" applyAlignment="1">
      <alignment horizontal="center"/>
    </xf>
    <xf numFmtId="1" fontId="25" fillId="36" borderId="38" xfId="0" applyNumberFormat="1" applyFont="1" applyFill="1" applyBorder="1" applyAlignment="1">
      <alignment horizontal="center"/>
    </xf>
    <xf numFmtId="2" fontId="25" fillId="36" borderId="33" xfId="0" applyNumberFormat="1" applyFont="1" applyFill="1" applyBorder="1" applyAlignment="1">
      <alignment horizontal="center"/>
    </xf>
    <xf numFmtId="2" fontId="25" fillId="36" borderId="39" xfId="0" applyNumberFormat="1" applyFont="1" applyFill="1" applyBorder="1" applyAlignment="1">
      <alignment horizontal="center"/>
    </xf>
    <xf numFmtId="1" fontId="25" fillId="37" borderId="35" xfId="0" applyNumberFormat="1" applyFont="1" applyFill="1" applyBorder="1" applyAlignment="1">
      <alignment horizontal="center"/>
    </xf>
    <xf numFmtId="2" fontId="25" fillId="36" borderId="32" xfId="0" applyNumberFormat="1" applyFont="1" applyFill="1" applyBorder="1" applyAlignment="1">
      <alignment horizontal="center"/>
    </xf>
    <xf numFmtId="2" fontId="25" fillId="36" borderId="1" xfId="0" applyNumberFormat="1" applyFont="1" applyFill="1" applyBorder="1" applyAlignment="1">
      <alignment horizontal="center"/>
    </xf>
    <xf numFmtId="1" fontId="25" fillId="37" borderId="36" xfId="0" applyNumberFormat="1" applyFont="1" applyFill="1" applyBorder="1" applyAlignment="1">
      <alignment horizontal="center"/>
    </xf>
    <xf numFmtId="2" fontId="25" fillId="36" borderId="43" xfId="0" applyNumberFormat="1" applyFont="1" applyFill="1" applyBorder="1" applyAlignment="1">
      <alignment horizontal="center"/>
    </xf>
    <xf numFmtId="2" fontId="25" fillId="36" borderId="21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4" fillId="37" borderId="23" xfId="0" applyFont="1" applyFill="1" applyBorder="1" applyAlignment="1">
      <alignment horizontal="center"/>
    </xf>
    <xf numFmtId="0" fontId="24" fillId="37" borderId="25" xfId="0" applyFont="1" applyFill="1" applyBorder="1" applyAlignment="1">
      <alignment horizontal="center"/>
    </xf>
    <xf numFmtId="0" fontId="31" fillId="37" borderId="50" xfId="0" applyFont="1" applyFill="1" applyBorder="1" applyAlignment="1">
      <alignment horizontal="center" vertical="center" wrapText="1"/>
    </xf>
    <xf numFmtId="0" fontId="31" fillId="37" borderId="51" xfId="0" applyFont="1" applyFill="1" applyBorder="1" applyAlignment="1">
      <alignment horizontal="center" vertical="center" wrapText="1"/>
    </xf>
    <xf numFmtId="0" fontId="31" fillId="37" borderId="52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7" borderId="1" xfId="44" applyFont="1" applyFill="1" applyBorder="1" applyAlignment="1">
      <alignment horizontal="center"/>
    </xf>
    <xf numFmtId="0" fontId="26" fillId="36" borderId="0" xfId="44" applyFont="1" applyFill="1" applyBorder="1"/>
    <xf numFmtId="0" fontId="26" fillId="0" borderId="0" xfId="44" applyFont="1" applyBorder="1"/>
    <xf numFmtId="0" fontId="26" fillId="38" borderId="0" xfId="0" applyFont="1" applyFill="1" applyAlignment="1">
      <alignment horizontal="center"/>
    </xf>
    <xf numFmtId="0" fontId="23" fillId="37" borderId="17" xfId="44" applyFont="1" applyFill="1" applyBorder="1" applyAlignment="1">
      <alignment horizontal="center"/>
    </xf>
    <xf numFmtId="0" fontId="23" fillId="37" borderId="32" xfId="44" applyFont="1" applyFill="1" applyBorder="1" applyAlignment="1">
      <alignment horizontal="center"/>
    </xf>
    <xf numFmtId="0" fontId="23" fillId="0" borderId="40" xfId="44" applyFont="1" applyBorder="1"/>
    <xf numFmtId="0" fontId="26" fillId="0" borderId="38" xfId="44" applyFont="1" applyBorder="1"/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7" xfId="44" applyFont="1" applyBorder="1"/>
    <xf numFmtId="0" fontId="26" fillId="0" borderId="32" xfId="44" applyFont="1" applyBorder="1"/>
    <xf numFmtId="0" fontId="23" fillId="37" borderId="40" xfId="44" applyFont="1" applyFill="1" applyBorder="1"/>
    <xf numFmtId="0" fontId="26" fillId="37" borderId="38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7" xfId="0" applyFont="1" applyBorder="1"/>
    <xf numFmtId="0" fontId="26" fillId="0" borderId="7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4" borderId="21" xfId="0" applyNumberFormat="1" applyFont="1" applyFill="1" applyBorder="1" applyAlignment="1">
      <alignment horizontal="center"/>
    </xf>
    <xf numFmtId="2" fontId="28" fillId="34" borderId="32" xfId="0" applyNumberFormat="1" applyFont="1" applyFill="1" applyBorder="1" applyAlignment="1">
      <alignment horizontal="center"/>
    </xf>
    <xf numFmtId="0" fontId="23" fillId="35" borderId="44" xfId="0" applyFont="1" applyFill="1" applyBorder="1"/>
    <xf numFmtId="0" fontId="23" fillId="35" borderId="54" xfId="0" applyFont="1" applyFill="1" applyBorder="1"/>
    <xf numFmtId="0" fontId="23" fillId="35" borderId="53" xfId="0" applyFont="1" applyFill="1" applyBorder="1"/>
    <xf numFmtId="0" fontId="23" fillId="35" borderId="55" xfId="0" applyFont="1" applyFill="1" applyBorder="1"/>
    <xf numFmtId="0" fontId="20" fillId="37" borderId="41" xfId="0" applyFont="1" applyFill="1" applyBorder="1" applyAlignment="1">
      <alignment horizontal="center" vertical="center"/>
    </xf>
    <xf numFmtId="0" fontId="25" fillId="37" borderId="56" xfId="0" applyFont="1" applyFill="1" applyBorder="1" applyAlignment="1">
      <alignment horizontal="center"/>
    </xf>
    <xf numFmtId="3" fontId="25" fillId="36" borderId="57" xfId="0" applyNumberFormat="1" applyFont="1" applyFill="1" applyBorder="1" applyAlignment="1">
      <alignment horizontal="center"/>
    </xf>
    <xf numFmtId="2" fontId="25" fillId="36" borderId="34" xfId="0" applyNumberFormat="1" applyFont="1" applyFill="1" applyBorder="1" applyAlignment="1">
      <alignment horizontal="center"/>
    </xf>
    <xf numFmtId="0" fontId="26" fillId="37" borderId="56" xfId="0" applyFont="1" applyFill="1" applyBorder="1" applyAlignment="1">
      <alignment horizontal="center"/>
    </xf>
    <xf numFmtId="3" fontId="26" fillId="36" borderId="57" xfId="0" applyNumberFormat="1" applyFont="1" applyFill="1" applyBorder="1" applyAlignment="1">
      <alignment horizontal="center"/>
    </xf>
    <xf numFmtId="0" fontId="25" fillId="37" borderId="58" xfId="0" applyFont="1" applyFill="1" applyBorder="1" applyAlignment="1">
      <alignment horizontal="center"/>
    </xf>
    <xf numFmtId="3" fontId="25" fillId="36" borderId="33" xfId="0" applyNumberFormat="1" applyFont="1" applyFill="1" applyBorder="1" applyAlignment="1">
      <alignment horizont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4" borderId="18" xfId="0" applyNumberFormat="1" applyFont="1" applyFill="1" applyBorder="1" applyAlignment="1">
      <alignment horizontal="center"/>
    </xf>
    <xf numFmtId="0" fontId="26" fillId="37" borderId="59" xfId="0" applyFont="1" applyFill="1" applyBorder="1" applyAlignment="1">
      <alignment horizontal="center"/>
    </xf>
    <xf numFmtId="3" fontId="26" fillId="36" borderId="60" xfId="0" applyNumberFormat="1" applyFont="1" applyFill="1" applyBorder="1" applyAlignment="1">
      <alignment horizontal="center"/>
    </xf>
    <xf numFmtId="2" fontId="26" fillId="36" borderId="61" xfId="0" applyNumberFormat="1" applyFont="1" applyFill="1" applyBorder="1" applyAlignment="1">
      <alignment horizontal="center"/>
    </xf>
    <xf numFmtId="0" fontId="31" fillId="37" borderId="62" xfId="0" applyFont="1" applyFill="1" applyBorder="1" applyAlignment="1">
      <alignment horizontal="center" vertical="center" wrapText="1"/>
    </xf>
    <xf numFmtId="0" fontId="31" fillId="37" borderId="26" xfId="0" applyFont="1" applyFill="1" applyBorder="1" applyAlignment="1">
      <alignment horizontal="center" vertical="center" wrapText="1"/>
    </xf>
    <xf numFmtId="10" fontId="28" fillId="34" borderId="19" xfId="0" applyNumberFormat="1" applyFont="1" applyFill="1" applyBorder="1" applyAlignment="1">
      <alignment horizontal="center"/>
    </xf>
    <xf numFmtId="10" fontId="28" fillId="34" borderId="22" xfId="0" applyNumberFormat="1" applyFont="1" applyFill="1" applyBorder="1" applyAlignment="1">
      <alignment horizontal="center"/>
    </xf>
    <xf numFmtId="3" fontId="25" fillId="36" borderId="0" xfId="0" applyNumberFormat="1" applyFont="1" applyFill="1" applyBorder="1" applyAlignment="1">
      <alignment horizontal="center"/>
    </xf>
    <xf numFmtId="2" fontId="25" fillId="36" borderId="0" xfId="0" applyNumberFormat="1" applyFont="1" applyFill="1" applyBorder="1" applyAlignment="1">
      <alignment horizontal="center"/>
    </xf>
    <xf numFmtId="2" fontId="28" fillId="34" borderId="33" xfId="0" applyNumberFormat="1" applyFont="1" applyFill="1" applyBorder="1" applyAlignment="1">
      <alignment horizontal="center"/>
    </xf>
    <xf numFmtId="10" fontId="28" fillId="34" borderId="39" xfId="43" applyNumberFormat="1" applyFont="1" applyFill="1" applyBorder="1" applyAlignment="1">
      <alignment horizontal="center" wrapText="1"/>
    </xf>
    <xf numFmtId="2" fontId="28" fillId="34" borderId="64" xfId="0" applyNumberFormat="1" applyFont="1" applyFill="1" applyBorder="1" applyAlignment="1">
      <alignment horizontal="center"/>
    </xf>
    <xf numFmtId="10" fontId="28" fillId="34" borderId="65" xfId="43" applyNumberFormat="1" applyFont="1" applyFill="1" applyBorder="1" applyAlignment="1">
      <alignment horizontal="center" wrapText="1"/>
    </xf>
    <xf numFmtId="3" fontId="38" fillId="36" borderId="1" xfId="0" applyNumberFormat="1" applyFont="1" applyFill="1" applyBorder="1" applyAlignment="1">
      <alignment horizontal="center"/>
    </xf>
    <xf numFmtId="4" fontId="38" fillId="36" borderId="1" xfId="0" applyNumberFormat="1" applyFont="1" applyFill="1" applyBorder="1" applyAlignment="1">
      <alignment horizontal="center"/>
    </xf>
    <xf numFmtId="164" fontId="0" fillId="36" borderId="1" xfId="0" applyNumberFormat="1" applyFont="1" applyFill="1" applyBorder="1" applyAlignment="1">
      <alignment horizontal="center"/>
    </xf>
    <xf numFmtId="10" fontId="0" fillId="36" borderId="1" xfId="0" applyNumberFormat="1" applyFont="1" applyFill="1" applyBorder="1" applyAlignment="1">
      <alignment horizontal="center"/>
    </xf>
    <xf numFmtId="2" fontId="28" fillId="34" borderId="38" xfId="0" applyNumberFormat="1" applyFont="1" applyFill="1" applyBorder="1" applyAlignment="1">
      <alignment horizontal="center"/>
    </xf>
    <xf numFmtId="10" fontId="28" fillId="34" borderId="39" xfId="0" applyNumberFormat="1" applyFont="1" applyFill="1" applyBorder="1" applyAlignment="1">
      <alignment horizontal="center"/>
    </xf>
    <xf numFmtId="2" fontId="28" fillId="34" borderId="23" xfId="0" applyNumberFormat="1" applyFont="1" applyFill="1" applyBorder="1" applyAlignment="1">
      <alignment horizontal="center"/>
    </xf>
    <xf numFmtId="2" fontId="28" fillId="34" borderId="58" xfId="0" applyNumberFormat="1" applyFont="1" applyFill="1" applyBorder="1" applyAlignment="1">
      <alignment horizontal="center"/>
    </xf>
    <xf numFmtId="2" fontId="28" fillId="34" borderId="63" xfId="0" applyNumberFormat="1" applyFont="1" applyFill="1" applyBorder="1" applyAlignment="1">
      <alignment horizontal="center"/>
    </xf>
    <xf numFmtId="10" fontId="28" fillId="34" borderId="66" xfId="0" applyNumberFormat="1" applyFont="1" applyFill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2" fontId="26" fillId="0" borderId="49" xfId="0" applyNumberFormat="1" applyFont="1" applyBorder="1" applyAlignment="1">
      <alignment horizontal="center"/>
    </xf>
    <xf numFmtId="10" fontId="26" fillId="0" borderId="31" xfId="0" applyNumberFormat="1" applyFont="1" applyBorder="1" applyAlignment="1">
      <alignment horizontal="center"/>
    </xf>
    <xf numFmtId="3" fontId="26" fillId="36" borderId="0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6" xfId="0" applyFont="1" applyBorder="1"/>
    <xf numFmtId="0" fontId="25" fillId="0" borderId="3" xfId="0" applyFont="1" applyBorder="1"/>
    <xf numFmtId="0" fontId="26" fillId="0" borderId="3" xfId="0" applyFont="1" applyBorder="1"/>
    <xf numFmtId="0" fontId="26" fillId="0" borderId="2" xfId="0" applyFont="1" applyBorder="1"/>
    <xf numFmtId="164" fontId="40" fillId="36" borderId="1" xfId="0" applyNumberFormat="1" applyFont="1" applyFill="1" applyBorder="1" applyAlignment="1">
      <alignment horizontal="center"/>
    </xf>
    <xf numFmtId="10" fontId="40" fillId="36" borderId="1" xfId="0" applyNumberFormat="1" applyFont="1" applyFill="1" applyBorder="1" applyAlignment="1">
      <alignment horizontal="center"/>
    </xf>
    <xf numFmtId="2" fontId="28" fillId="34" borderId="42" xfId="0" applyNumberFormat="1" applyFont="1" applyFill="1" applyBorder="1" applyAlignment="1">
      <alignment horizontal="center"/>
    </xf>
    <xf numFmtId="10" fontId="28" fillId="34" borderId="25" xfId="0" applyNumberFormat="1" applyFont="1" applyFill="1" applyBorder="1" applyAlignment="1">
      <alignment horizontal="center"/>
    </xf>
    <xf numFmtId="10" fontId="43" fillId="34" borderId="19" xfId="43" applyNumberFormat="1" applyFont="1" applyFill="1" applyBorder="1" applyAlignment="1">
      <alignment horizontal="center" wrapText="1"/>
    </xf>
    <xf numFmtId="10" fontId="25" fillId="0" borderId="22" xfId="0" applyNumberFormat="1" applyFont="1" applyBorder="1" applyAlignment="1">
      <alignment horizontal="center"/>
    </xf>
    <xf numFmtId="0" fontId="25" fillId="0" borderId="0" xfId="0" applyFont="1" applyBorder="1"/>
    <xf numFmtId="10" fontId="43" fillId="34" borderId="25" xfId="43" applyNumberFormat="1" applyFont="1" applyFill="1" applyBorder="1" applyAlignment="1">
      <alignment horizontal="center" wrapText="1"/>
    </xf>
    <xf numFmtId="2" fontId="28" fillId="34" borderId="19" xfId="0" applyNumberFormat="1" applyFont="1" applyFill="1" applyBorder="1" applyAlignment="1">
      <alignment horizontal="center"/>
    </xf>
    <xf numFmtId="2" fontId="28" fillId="34" borderId="43" xfId="0" applyNumberFormat="1" applyFont="1" applyFill="1" applyBorder="1" applyAlignment="1">
      <alignment horizontal="center"/>
    </xf>
  </cellXfs>
  <cellStyles count="72">
    <cellStyle name="20 % – Poudarek1" xfId="1" builtinId="30" customBuiltin="1"/>
    <cellStyle name="20 % – Poudarek1 2" xfId="45"/>
    <cellStyle name="20 % – Poudarek2" xfId="2" builtinId="34" customBuiltin="1"/>
    <cellStyle name="20 % – Poudarek2 2" xfId="46"/>
    <cellStyle name="20 % – Poudarek3" xfId="3" builtinId="38" customBuiltin="1"/>
    <cellStyle name="20 % – Poudarek3 2" xfId="47"/>
    <cellStyle name="20 % – Poudarek4" xfId="4" builtinId="42" customBuiltin="1"/>
    <cellStyle name="20 % – Poudarek4 2" xfId="48"/>
    <cellStyle name="20 % – Poudarek5" xfId="5" builtinId="46" customBuiltin="1"/>
    <cellStyle name="20 % – Poudarek5 2" xfId="49"/>
    <cellStyle name="20 % – Poudarek6" xfId="6" builtinId="50" customBuiltin="1"/>
    <cellStyle name="20 % – Poudarek6 2" xfId="50"/>
    <cellStyle name="40 % – Poudarek1" xfId="7" builtinId="31" customBuiltin="1"/>
    <cellStyle name="40 % – Poudarek1 2" xfId="51"/>
    <cellStyle name="40 % – Poudarek2" xfId="8" builtinId="35" customBuiltin="1"/>
    <cellStyle name="40 % – Poudarek2 2" xfId="52"/>
    <cellStyle name="40 % – Poudarek3" xfId="9" builtinId="39" customBuiltin="1"/>
    <cellStyle name="40 % – Poudarek3 2" xfId="53"/>
    <cellStyle name="40 % – Poudarek4" xfId="10" builtinId="43" customBuiltin="1"/>
    <cellStyle name="40 % – Poudarek4 2" xfId="54"/>
    <cellStyle name="40 % – Poudarek5" xfId="11" builtinId="47" customBuiltin="1"/>
    <cellStyle name="40 % – Poudarek5 2" xfId="55"/>
    <cellStyle name="40 % – Poudarek6" xfId="12" builtinId="51" customBuiltin="1"/>
    <cellStyle name="40 % – Poudarek6 2" xfId="56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/>
    <cellStyle name="Euro 2" xfId="61"/>
    <cellStyle name="Hiperpovezava 2" xfId="62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/>
    <cellStyle name="Navadno 2 2" xfId="57"/>
    <cellStyle name="Navadno 2 2 2" xfId="64"/>
    <cellStyle name="Navadno 2 3" xfId="65"/>
    <cellStyle name="Navadno 2 4" xfId="63"/>
    <cellStyle name="Navadno 3" xfId="66"/>
    <cellStyle name="Navadno 4" xfId="67"/>
    <cellStyle name="Navadno 4 2" xfId="68"/>
    <cellStyle name="Navadno 5" xfId="69"/>
    <cellStyle name="Navadno 6" xfId="70"/>
    <cellStyle name="Navadno_pork-r2001-6" xfId="44"/>
    <cellStyle name="Nevtralno" xfId="27" builtinId="28" customBuiltin="1"/>
    <cellStyle name="Odstotek" xfId="43" builtinId="5"/>
    <cellStyle name="Odstotek 2" xfId="71"/>
    <cellStyle name="Opomba 2" xfId="28"/>
    <cellStyle name="Opomba 2 2" xfId="58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/>
    <cellStyle name="Vnos" xfId="41" builtinId="20" customBuiltin="1"/>
    <cellStyle name="Vsota" xfId="42" builtinId="25" customBuiltin="1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6552919951437"/>
          <c:y val="9.1120935439416489E-2"/>
          <c:w val="0.82342410323709536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Pšenica!$B$19:$B$88</c:f>
              <c:numCache>
                <c:formatCode>General</c:formatCode>
                <c:ptCount val="70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</c:numCache>
            </c:numRef>
          </c:cat>
          <c:val>
            <c:numRef>
              <c:f>Pšenica!$C$19:$C$88</c:f>
              <c:numCache>
                <c:formatCode>#,##0</c:formatCode>
                <c:ptCount val="70"/>
                <c:pt idx="0">
                  <c:v>481510</c:v>
                </c:pt>
                <c:pt idx="1">
                  <c:v>1033200</c:v>
                </c:pt>
                <c:pt idx="2">
                  <c:v>652350</c:v>
                </c:pt>
                <c:pt idx="3">
                  <c:v>587090</c:v>
                </c:pt>
                <c:pt idx="4">
                  <c:v>302640</c:v>
                </c:pt>
                <c:pt idx="5">
                  <c:v>68500</c:v>
                </c:pt>
                <c:pt idx="6">
                  <c:v>1127110</c:v>
                </c:pt>
                <c:pt idx="7">
                  <c:v>5231165</c:v>
                </c:pt>
                <c:pt idx="8">
                  <c:v>462420</c:v>
                </c:pt>
                <c:pt idx="9">
                  <c:v>1178150</c:v>
                </c:pt>
                <c:pt idx="10">
                  <c:v>138400</c:v>
                </c:pt>
                <c:pt idx="11">
                  <c:v>858460</c:v>
                </c:pt>
                <c:pt idx="12">
                  <c:v>550370</c:v>
                </c:pt>
                <c:pt idx="13">
                  <c:v>832690</c:v>
                </c:pt>
                <c:pt idx="14">
                  <c:v>481510</c:v>
                </c:pt>
                <c:pt idx="15">
                  <c:v>1033200</c:v>
                </c:pt>
                <c:pt idx="16">
                  <c:v>652350</c:v>
                </c:pt>
                <c:pt idx="17">
                  <c:v>587090</c:v>
                </c:pt>
                <c:pt idx="18">
                  <c:v>302640</c:v>
                </c:pt>
                <c:pt idx="19">
                  <c:v>68500</c:v>
                </c:pt>
                <c:pt idx="21">
                  <c:v>184010</c:v>
                </c:pt>
                <c:pt idx="22">
                  <c:v>745900</c:v>
                </c:pt>
                <c:pt idx="23">
                  <c:v>597750</c:v>
                </c:pt>
                <c:pt idx="24">
                  <c:v>341170</c:v>
                </c:pt>
                <c:pt idx="25">
                  <c:v>866170</c:v>
                </c:pt>
                <c:pt idx="26">
                  <c:v>1352891</c:v>
                </c:pt>
                <c:pt idx="27">
                  <c:v>1035900</c:v>
                </c:pt>
                <c:pt idx="28">
                  <c:v>769018</c:v>
                </c:pt>
                <c:pt idx="29">
                  <c:v>198820</c:v>
                </c:pt>
                <c:pt idx="30">
                  <c:v>758440</c:v>
                </c:pt>
                <c:pt idx="31">
                  <c:v>1957610</c:v>
                </c:pt>
                <c:pt idx="32">
                  <c:v>756350</c:v>
                </c:pt>
                <c:pt idx="33">
                  <c:v>2056350</c:v>
                </c:pt>
                <c:pt idx="34">
                  <c:v>2137380</c:v>
                </c:pt>
                <c:pt idx="35">
                  <c:v>893230</c:v>
                </c:pt>
                <c:pt idx="36">
                  <c:v>742160</c:v>
                </c:pt>
                <c:pt idx="37">
                  <c:v>1217090</c:v>
                </c:pt>
                <c:pt idx="38">
                  <c:v>951660</c:v>
                </c:pt>
                <c:pt idx="39">
                  <c:v>862100</c:v>
                </c:pt>
                <c:pt idx="40">
                  <c:v>1033920</c:v>
                </c:pt>
                <c:pt idx="41">
                  <c:v>2315260</c:v>
                </c:pt>
                <c:pt idx="42">
                  <c:v>759120</c:v>
                </c:pt>
                <c:pt idx="43">
                  <c:v>681680</c:v>
                </c:pt>
                <c:pt idx="44">
                  <c:v>656720</c:v>
                </c:pt>
                <c:pt idx="45">
                  <c:v>867660</c:v>
                </c:pt>
                <c:pt idx="46">
                  <c:v>1583700</c:v>
                </c:pt>
                <c:pt idx="47">
                  <c:v>3066279</c:v>
                </c:pt>
                <c:pt idx="48">
                  <c:v>2678820</c:v>
                </c:pt>
                <c:pt idx="49">
                  <c:v>3744491</c:v>
                </c:pt>
                <c:pt idx="50">
                  <c:v>2827848</c:v>
                </c:pt>
                <c:pt idx="51">
                  <c:v>4586610</c:v>
                </c:pt>
                <c:pt idx="52">
                  <c:v>2827848</c:v>
                </c:pt>
                <c:pt idx="53">
                  <c:v>4586610</c:v>
                </c:pt>
                <c:pt idx="54">
                  <c:v>4978338</c:v>
                </c:pt>
                <c:pt idx="55">
                  <c:v>4343100</c:v>
                </c:pt>
                <c:pt idx="56">
                  <c:v>5563840</c:v>
                </c:pt>
                <c:pt idx="57">
                  <c:v>7029150</c:v>
                </c:pt>
                <c:pt idx="58">
                  <c:v>4472290</c:v>
                </c:pt>
                <c:pt idx="59">
                  <c:v>3529190</c:v>
                </c:pt>
                <c:pt idx="60">
                  <c:v>2791074</c:v>
                </c:pt>
                <c:pt idx="61">
                  <c:v>4386050</c:v>
                </c:pt>
                <c:pt idx="62">
                  <c:v>3169760</c:v>
                </c:pt>
                <c:pt idx="63">
                  <c:v>2252220</c:v>
                </c:pt>
                <c:pt idx="64">
                  <c:v>2587480</c:v>
                </c:pt>
                <c:pt idx="65">
                  <c:v>1052200</c:v>
                </c:pt>
                <c:pt idx="66">
                  <c:v>1182260</c:v>
                </c:pt>
                <c:pt idx="67">
                  <c:v>1284960</c:v>
                </c:pt>
                <c:pt idx="68">
                  <c:v>774420</c:v>
                </c:pt>
                <c:pt idx="69">
                  <c:v>1266700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7829448"/>
        <c:axId val="337832192"/>
      </c:barChart>
      <c:lineChart>
        <c:grouping val="standard"/>
        <c:varyColors val="0"/>
        <c:ser>
          <c:idx val="1"/>
          <c:order val="1"/>
          <c:tx>
            <c:strRef>
              <c:f>Pšenica!$D$16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Pšenica!$B$19:$B$88</c:f>
              <c:numCache>
                <c:formatCode>General</c:formatCode>
                <c:ptCount val="70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</c:numCache>
            </c:numRef>
          </c:cat>
          <c:val>
            <c:numRef>
              <c:f>Pšenica!$D$19:$D$88</c:f>
              <c:numCache>
                <c:formatCode>0.00</c:formatCode>
                <c:ptCount val="70"/>
                <c:pt idx="0">
                  <c:v>190.39</c:v>
                </c:pt>
                <c:pt idx="1">
                  <c:v>198.06</c:v>
                </c:pt>
                <c:pt idx="2">
                  <c:v>187.09</c:v>
                </c:pt>
                <c:pt idx="3">
                  <c:v>186.61</c:v>
                </c:pt>
                <c:pt idx="4">
                  <c:v>210</c:v>
                </c:pt>
                <c:pt idx="5" formatCode="General">
                  <c:v>215</c:v>
                </c:pt>
                <c:pt idx="6">
                  <c:v>173.52</c:v>
                </c:pt>
                <c:pt idx="7">
                  <c:v>136.21</c:v>
                </c:pt>
                <c:pt idx="8">
                  <c:v>165.97</c:v>
                </c:pt>
                <c:pt idx="9">
                  <c:v>185.64</c:v>
                </c:pt>
                <c:pt idx="10">
                  <c:v>191.65</c:v>
                </c:pt>
                <c:pt idx="11">
                  <c:v>177.36</c:v>
                </c:pt>
                <c:pt idx="12">
                  <c:v>180.59</c:v>
                </c:pt>
                <c:pt idx="13">
                  <c:v>201.64</c:v>
                </c:pt>
                <c:pt idx="14">
                  <c:v>190.39</c:v>
                </c:pt>
                <c:pt idx="15">
                  <c:v>198.06</c:v>
                </c:pt>
                <c:pt idx="16">
                  <c:v>187.09</c:v>
                </c:pt>
                <c:pt idx="17">
                  <c:v>186.61</c:v>
                </c:pt>
                <c:pt idx="18">
                  <c:v>210</c:v>
                </c:pt>
                <c:pt idx="19" formatCode="General">
                  <c:v>215</c:v>
                </c:pt>
                <c:pt idx="21">
                  <c:v>204.64</c:v>
                </c:pt>
                <c:pt idx="22" formatCode="General">
                  <c:v>217.6</c:v>
                </c:pt>
                <c:pt idx="23" formatCode="General">
                  <c:v>215.01</c:v>
                </c:pt>
                <c:pt idx="24">
                  <c:v>231.96</c:v>
                </c:pt>
                <c:pt idx="25">
                  <c:v>223.26</c:v>
                </c:pt>
                <c:pt idx="26">
                  <c:v>217.52</c:v>
                </c:pt>
                <c:pt idx="27">
                  <c:v>216.4</c:v>
                </c:pt>
                <c:pt idx="28">
                  <c:v>201.82</c:v>
                </c:pt>
                <c:pt idx="29">
                  <c:v>207.74192737149181</c:v>
                </c:pt>
                <c:pt idx="30">
                  <c:v>218.53</c:v>
                </c:pt>
                <c:pt idx="31">
                  <c:v>213.18</c:v>
                </c:pt>
                <c:pt idx="32">
                  <c:v>221.52</c:v>
                </c:pt>
                <c:pt idx="33">
                  <c:v>224.43</c:v>
                </c:pt>
                <c:pt idx="34">
                  <c:v>217.89</c:v>
                </c:pt>
                <c:pt idx="35">
                  <c:v>219.99</c:v>
                </c:pt>
                <c:pt idx="36">
                  <c:v>230.05</c:v>
                </c:pt>
                <c:pt idx="37">
                  <c:v>223.35</c:v>
                </c:pt>
                <c:pt idx="38">
                  <c:v>226.59</c:v>
                </c:pt>
                <c:pt idx="39">
                  <c:v>226.59</c:v>
                </c:pt>
                <c:pt idx="40">
                  <c:v>233</c:v>
                </c:pt>
                <c:pt idx="41">
                  <c:v>232.49</c:v>
                </c:pt>
                <c:pt idx="42">
                  <c:v>232.99</c:v>
                </c:pt>
                <c:pt idx="43">
                  <c:v>228.09</c:v>
                </c:pt>
                <c:pt idx="44">
                  <c:v>214.15</c:v>
                </c:pt>
                <c:pt idx="45">
                  <c:v>225.6</c:v>
                </c:pt>
                <c:pt idx="46">
                  <c:v>206.99</c:v>
                </c:pt>
                <c:pt idx="47">
                  <c:v>208.65</c:v>
                </c:pt>
                <c:pt idx="48">
                  <c:v>206.68</c:v>
                </c:pt>
                <c:pt idx="49">
                  <c:v>209.13</c:v>
                </c:pt>
                <c:pt idx="50">
                  <c:v>216.54</c:v>
                </c:pt>
                <c:pt idx="51">
                  <c:v>220.68</c:v>
                </c:pt>
                <c:pt idx="52">
                  <c:v>216.54</c:v>
                </c:pt>
                <c:pt idx="53">
                  <c:v>220.68</c:v>
                </c:pt>
                <c:pt idx="54">
                  <c:v>217.63</c:v>
                </c:pt>
                <c:pt idx="55">
                  <c:v>222.65</c:v>
                </c:pt>
                <c:pt idx="56">
                  <c:v>224.05</c:v>
                </c:pt>
                <c:pt idx="57">
                  <c:v>229.48</c:v>
                </c:pt>
                <c:pt idx="58">
                  <c:v>241.34</c:v>
                </c:pt>
                <c:pt idx="59">
                  <c:v>249.81</c:v>
                </c:pt>
                <c:pt idx="60">
                  <c:v>237.39</c:v>
                </c:pt>
                <c:pt idx="61">
                  <c:v>249.24</c:v>
                </c:pt>
                <c:pt idx="62">
                  <c:v>257.07</c:v>
                </c:pt>
                <c:pt idx="63">
                  <c:v>254.04</c:v>
                </c:pt>
                <c:pt idx="64">
                  <c:v>268.13</c:v>
                </c:pt>
                <c:pt idx="65">
                  <c:v>263.32</c:v>
                </c:pt>
                <c:pt idx="66">
                  <c:v>255.73</c:v>
                </c:pt>
                <c:pt idx="67">
                  <c:v>268.77999999999997</c:v>
                </c:pt>
                <c:pt idx="68">
                  <c:v>281.5</c:v>
                </c:pt>
                <c:pt idx="69">
                  <c:v>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825920"/>
        <c:axId val="337831016"/>
      </c:lineChart>
      <c:catAx>
        <c:axId val="337829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20</a:t>
                </a:r>
                <a:r>
                  <a:rPr lang="en-US"/>
                  <a:t>/202</a:t>
                </a:r>
                <a:r>
                  <a:rPr lang="sl-SI"/>
                  <a:t>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37832192"/>
        <c:crosses val="autoZero"/>
        <c:auto val="1"/>
        <c:lblAlgn val="ctr"/>
        <c:lblOffset val="100"/>
        <c:tickLblSkip val="2"/>
        <c:noMultiLvlLbl val="0"/>
      </c:catAx>
      <c:valAx>
        <c:axId val="3378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37829448"/>
        <c:crosses val="autoZero"/>
        <c:crossBetween val="between"/>
      </c:valAx>
      <c:valAx>
        <c:axId val="3378310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  <a:p>
                <a:pPr>
                  <a:defRPr/>
                </a:pPr>
                <a:r>
                  <a:rPr lang="sl-SI"/>
                  <a:t> </a:t>
                </a:r>
              </a:p>
            </c:rich>
          </c:tx>
          <c:layout>
            <c:manualLayout>
              <c:xMode val="edge"/>
              <c:yMode val="edge"/>
              <c:x val="0.8528446122091462"/>
              <c:y val="0.750298852105280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37825920"/>
        <c:crosses val="max"/>
        <c:crossBetween val="between"/>
      </c:valAx>
      <c:catAx>
        <c:axId val="33782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8310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60176022888856"/>
          <c:y val="0.85400720436476762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1780358176635E-2"/>
          <c:y val="6.0869737516240703E-2"/>
          <c:w val="0.85786023223589725"/>
          <c:h val="0.7449296448416123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Pšenica!$C$101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Pšenica!$B$102:$B$154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Pšenica!$C$102:$C$154</c:f>
              <c:numCache>
                <c:formatCode>0.00</c:formatCode>
                <c:ptCount val="53"/>
                <c:pt idx="1">
                  <c:v>213.01</c:v>
                </c:pt>
                <c:pt idx="2">
                  <c:v>203.74</c:v>
                </c:pt>
                <c:pt idx="3">
                  <c:v>206.91</c:v>
                </c:pt>
                <c:pt idx="4">
                  <c:v>211.55</c:v>
                </c:pt>
                <c:pt idx="5">
                  <c:v>213.76</c:v>
                </c:pt>
                <c:pt idx="6">
                  <c:v>216.44</c:v>
                </c:pt>
                <c:pt idx="7">
                  <c:v>217.44</c:v>
                </c:pt>
                <c:pt idx="8">
                  <c:v>211.55</c:v>
                </c:pt>
                <c:pt idx="9">
                  <c:v>211.96</c:v>
                </c:pt>
                <c:pt idx="10">
                  <c:v>209.25</c:v>
                </c:pt>
                <c:pt idx="11">
                  <c:v>208.4</c:v>
                </c:pt>
                <c:pt idx="12">
                  <c:v>209.3</c:v>
                </c:pt>
                <c:pt idx="13">
                  <c:v>206.84</c:v>
                </c:pt>
                <c:pt idx="14">
                  <c:v>198.98</c:v>
                </c:pt>
                <c:pt idx="15">
                  <c:v>200.2</c:v>
                </c:pt>
                <c:pt idx="16">
                  <c:v>199.15</c:v>
                </c:pt>
                <c:pt idx="17">
                  <c:v>203.1</c:v>
                </c:pt>
                <c:pt idx="18">
                  <c:v>200.51</c:v>
                </c:pt>
                <c:pt idx="19">
                  <c:v>200.45</c:v>
                </c:pt>
                <c:pt idx="20">
                  <c:v>200.7</c:v>
                </c:pt>
                <c:pt idx="21">
                  <c:v>200.08</c:v>
                </c:pt>
                <c:pt idx="22">
                  <c:v>201.1</c:v>
                </c:pt>
                <c:pt idx="23">
                  <c:v>203.8</c:v>
                </c:pt>
                <c:pt idx="24">
                  <c:v>199.31</c:v>
                </c:pt>
                <c:pt idx="25">
                  <c:v>200.17</c:v>
                </c:pt>
                <c:pt idx="26">
                  <c:v>173.49</c:v>
                </c:pt>
                <c:pt idx="27">
                  <c:v>178.31</c:v>
                </c:pt>
                <c:pt idx="28">
                  <c:v>177.46</c:v>
                </c:pt>
                <c:pt idx="29">
                  <c:v>179.54</c:v>
                </c:pt>
                <c:pt idx="30">
                  <c:v>178.28</c:v>
                </c:pt>
                <c:pt idx="31">
                  <c:v>167.33</c:v>
                </c:pt>
                <c:pt idx="32">
                  <c:v>185.31</c:v>
                </c:pt>
                <c:pt idx="33">
                  <c:v>186.09</c:v>
                </c:pt>
                <c:pt idx="34">
                  <c:v>188.86</c:v>
                </c:pt>
                <c:pt idx="35">
                  <c:v>184.51</c:v>
                </c:pt>
                <c:pt idx="36">
                  <c:v>183.07</c:v>
                </c:pt>
                <c:pt idx="37">
                  <c:v>186.84</c:v>
                </c:pt>
                <c:pt idx="38">
                  <c:v>183.95</c:v>
                </c:pt>
                <c:pt idx="39">
                  <c:v>186.88</c:v>
                </c:pt>
                <c:pt idx="40">
                  <c:v>186.61</c:v>
                </c:pt>
                <c:pt idx="41">
                  <c:v>177.19</c:v>
                </c:pt>
                <c:pt idx="42">
                  <c:v>184.29</c:v>
                </c:pt>
                <c:pt idx="43">
                  <c:v>176.83</c:v>
                </c:pt>
                <c:pt idx="44">
                  <c:v>181.6</c:v>
                </c:pt>
                <c:pt idx="45">
                  <c:v>178.77</c:v>
                </c:pt>
                <c:pt idx="46">
                  <c:v>177.86</c:v>
                </c:pt>
                <c:pt idx="47">
                  <c:v>183.22</c:v>
                </c:pt>
                <c:pt idx="48">
                  <c:v>178</c:v>
                </c:pt>
                <c:pt idx="49">
                  <c:v>186.66</c:v>
                </c:pt>
                <c:pt idx="50">
                  <c:v>183.15</c:v>
                </c:pt>
                <c:pt idx="51">
                  <c:v>195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Pšenica!$D$101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Pšenica!$B$102:$B$154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Pšenica!$D$102:$D$154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Pšenica!$E$101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Pšenica!$B$102:$B$154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Pšenica!$E$102:$E$154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8008"/>
        <c:axId val="451589576"/>
      </c:lineChart>
      <c:catAx>
        <c:axId val="4515880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9576"/>
        <c:crossesAt val="100"/>
        <c:auto val="1"/>
        <c:lblAlgn val="ctr"/>
        <c:lblOffset val="100"/>
        <c:noMultiLvlLbl val="0"/>
      </c:catAx>
      <c:valAx>
        <c:axId val="451589576"/>
        <c:scaling>
          <c:orientation val="minMax"/>
          <c:max val="2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8008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09870381275377E-2"/>
          <c:y val="3.4728276415370643E-2"/>
          <c:w val="0.88431949704713742"/>
          <c:h val="0.70136999551515489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'Pšenica_SLO-EU'!$A$43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'Pšenica_SLO-EU'!$E$42:$BL$42</c:f>
              <c:numCache>
                <c:formatCode>General</c:formatCode>
                <c:ptCount val="6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</c:numCache>
            </c:numRef>
          </c:cat>
          <c:val>
            <c:numRef>
              <c:f>'Pšenica_SLO-EU'!$E$43:$BL$43</c:f>
              <c:numCache>
                <c:formatCode>0.00</c:formatCode>
                <c:ptCount val="60"/>
                <c:pt idx="0">
                  <c:v>239.56</c:v>
                </c:pt>
                <c:pt idx="1">
                  <c:v>222</c:v>
                </c:pt>
                <c:pt idx="2">
                  <c:v>243.33333333333334</c:v>
                </c:pt>
                <c:pt idx="3">
                  <c:v>244.33333333333334</c:v>
                </c:pt>
                <c:pt idx="4">
                  <c:v>247.77499999999998</c:v>
                </c:pt>
                <c:pt idx="5">
                  <c:v>243.33333333333334</c:v>
                </c:pt>
                <c:pt idx="6">
                  <c:v>243.33333333333334</c:v>
                </c:pt>
                <c:pt idx="7">
                  <c:v>244.33333333333334</c:v>
                </c:pt>
                <c:pt idx="8">
                  <c:v>247.77499999999998</c:v>
                </c:pt>
                <c:pt idx="9">
                  <c:v>243.33333333333334</c:v>
                </c:pt>
                <c:pt idx="10">
                  <c:v>247.33333333333334</c:v>
                </c:pt>
                <c:pt idx="11">
                  <c:v>255.33333333333334</c:v>
                </c:pt>
                <c:pt idx="12">
                  <c:v>270.33333333333331</c:v>
                </c:pt>
                <c:pt idx="13">
                  <c:v>260.33333333333331</c:v>
                </c:pt>
                <c:pt idx="14">
                  <c:v>260.33333333333331</c:v>
                </c:pt>
                <c:pt idx="15">
                  <c:v>262</c:v>
                </c:pt>
                <c:pt idx="16">
                  <c:v>263.16666666666669</c:v>
                </c:pt>
                <c:pt idx="17">
                  <c:v>275</c:v>
                </c:pt>
                <c:pt idx="18">
                  <c:v>277.5</c:v>
                </c:pt>
                <c:pt idx="19">
                  <c:v>278</c:v>
                </c:pt>
                <c:pt idx="20">
                  <c:v>278</c:v>
                </c:pt>
                <c:pt idx="21">
                  <c:v>275</c:v>
                </c:pt>
                <c:pt idx="22">
                  <c:v>275</c:v>
                </c:pt>
                <c:pt idx="23">
                  <c:v>250</c:v>
                </c:pt>
                <c:pt idx="24">
                  <c:v>250</c:v>
                </c:pt>
                <c:pt idx="25">
                  <c:v>250</c:v>
                </c:pt>
                <c:pt idx="26">
                  <c:v>250</c:v>
                </c:pt>
                <c:pt idx="27">
                  <c:v>284</c:v>
                </c:pt>
                <c:pt idx="28">
                  <c:v>284</c:v>
                </c:pt>
                <c:pt idx="29">
                  <c:v>267</c:v>
                </c:pt>
                <c:pt idx="30">
                  <c:v>266</c:v>
                </c:pt>
                <c:pt idx="31">
                  <c:v>261</c:v>
                </c:pt>
                <c:pt idx="32">
                  <c:v>269</c:v>
                </c:pt>
                <c:pt idx="33">
                  <c:v>272</c:v>
                </c:pt>
                <c:pt idx="34">
                  <c:v>261</c:v>
                </c:pt>
                <c:pt idx="35">
                  <c:v>249</c:v>
                </c:pt>
                <c:pt idx="36">
                  <c:v>249</c:v>
                </c:pt>
                <c:pt idx="37">
                  <c:v>257</c:v>
                </c:pt>
                <c:pt idx="38">
                  <c:v>259</c:v>
                </c:pt>
                <c:pt idx="39">
                  <c:v>259</c:v>
                </c:pt>
                <c:pt idx="40">
                  <c:v>259</c:v>
                </c:pt>
                <c:pt idx="41">
                  <c:v>235</c:v>
                </c:pt>
                <c:pt idx="42">
                  <c:v>259</c:v>
                </c:pt>
                <c:pt idx="43">
                  <c:v>235</c:v>
                </c:pt>
                <c:pt idx="44">
                  <c:v>235.68</c:v>
                </c:pt>
                <c:pt idx="45">
                  <c:v>253.18</c:v>
                </c:pt>
                <c:pt idx="46">
                  <c:v>260</c:v>
                </c:pt>
                <c:pt idx="47">
                  <c:v>260</c:v>
                </c:pt>
                <c:pt idx="48">
                  <c:v>255</c:v>
                </c:pt>
                <c:pt idx="49">
                  <c:v>260</c:v>
                </c:pt>
                <c:pt idx="50">
                  <c:v>280</c:v>
                </c:pt>
                <c:pt idx="51">
                  <c:v>269</c:v>
                </c:pt>
                <c:pt idx="52">
                  <c:v>277</c:v>
                </c:pt>
                <c:pt idx="53">
                  <c:v>277</c:v>
                </c:pt>
                <c:pt idx="54">
                  <c:v>286</c:v>
                </c:pt>
                <c:pt idx="55">
                  <c:v>315</c:v>
                </c:pt>
                <c:pt idx="56">
                  <c:v>305.78999999999996</c:v>
                </c:pt>
                <c:pt idx="57">
                  <c:v>306.44999999999993</c:v>
                </c:pt>
                <c:pt idx="58">
                  <c:v>352</c:v>
                </c:pt>
                <c:pt idx="59">
                  <c:v>318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'Pšenica_SLO-EU'!$A$44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'Pšenica_SLO-EU'!$E$42:$BL$42</c:f>
              <c:numCache>
                <c:formatCode>General</c:formatCode>
                <c:ptCount val="6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</c:numCache>
            </c:numRef>
          </c:cat>
          <c:val>
            <c:numRef>
              <c:f>'Pšenica_SLO-EU'!$E$44:$BL$44</c:f>
              <c:numCache>
                <c:formatCode>0.00</c:formatCode>
                <c:ptCount val="60"/>
                <c:pt idx="0">
                  <c:v>155.22</c:v>
                </c:pt>
                <c:pt idx="1">
                  <c:v>154.43</c:v>
                </c:pt>
                <c:pt idx="2">
                  <c:v>164.53</c:v>
                </c:pt>
                <c:pt idx="3">
                  <c:v>160.44999999999999</c:v>
                </c:pt>
                <c:pt idx="4">
                  <c:v>168.88</c:v>
                </c:pt>
                <c:pt idx="5">
                  <c:v>148.5</c:v>
                </c:pt>
                <c:pt idx="6">
                  <c:v>164.53</c:v>
                </c:pt>
                <c:pt idx="7">
                  <c:v>160.44999999999999</c:v>
                </c:pt>
                <c:pt idx="8">
                  <c:v>168.88</c:v>
                </c:pt>
                <c:pt idx="9">
                  <c:v>148.5</c:v>
                </c:pt>
                <c:pt idx="10">
                  <c:v>160.46</c:v>
                </c:pt>
                <c:pt idx="11">
                  <c:v>158.46</c:v>
                </c:pt>
                <c:pt idx="12">
                  <c:v>168.19</c:v>
                </c:pt>
                <c:pt idx="13">
                  <c:v>166.88</c:v>
                </c:pt>
                <c:pt idx="14">
                  <c:v>169.04</c:v>
                </c:pt>
                <c:pt idx="15">
                  <c:v>167.33</c:v>
                </c:pt>
                <c:pt idx="16">
                  <c:v>164.04</c:v>
                </c:pt>
                <c:pt idx="17">
                  <c:v>167.17</c:v>
                </c:pt>
                <c:pt idx="18">
                  <c:v>171.72</c:v>
                </c:pt>
                <c:pt idx="19">
                  <c:v>174.58</c:v>
                </c:pt>
                <c:pt idx="20">
                  <c:v>160</c:v>
                </c:pt>
                <c:pt idx="21">
                  <c:v>185.36</c:v>
                </c:pt>
                <c:pt idx="22">
                  <c:v>190</c:v>
                </c:pt>
                <c:pt idx="23">
                  <c:v>186</c:v>
                </c:pt>
                <c:pt idx="24">
                  <c:v>186</c:v>
                </c:pt>
                <c:pt idx="25">
                  <c:v>186</c:v>
                </c:pt>
                <c:pt idx="26">
                  <c:v>180</c:v>
                </c:pt>
                <c:pt idx="27">
                  <c:v>179.01</c:v>
                </c:pt>
                <c:pt idx="28">
                  <c:v>186</c:v>
                </c:pt>
                <c:pt idx="29">
                  <c:v>185.43</c:v>
                </c:pt>
                <c:pt idx="30">
                  <c:v>180</c:v>
                </c:pt>
                <c:pt idx="31">
                  <c:v>179.02</c:v>
                </c:pt>
                <c:pt idx="32">
                  <c:v>183.85</c:v>
                </c:pt>
                <c:pt idx="33">
                  <c:v>179.62</c:v>
                </c:pt>
                <c:pt idx="34">
                  <c:v>185.35</c:v>
                </c:pt>
                <c:pt idx="35">
                  <c:v>182.38</c:v>
                </c:pt>
                <c:pt idx="36" formatCode="General">
                  <c:v>175.03</c:v>
                </c:pt>
                <c:pt idx="37">
                  <c:v>177.58500000000001</c:v>
                </c:pt>
                <c:pt idx="38">
                  <c:v>177.47666666666669</c:v>
                </c:pt>
                <c:pt idx="39">
                  <c:v>177.422</c:v>
                </c:pt>
                <c:pt idx="40">
                  <c:v>172.96428571428572</c:v>
                </c:pt>
                <c:pt idx="41">
                  <c:v>180.41428571428574</c:v>
                </c:pt>
                <c:pt idx="42">
                  <c:v>172.96428571428572</c:v>
                </c:pt>
                <c:pt idx="43">
                  <c:v>180.41428571428574</c:v>
                </c:pt>
                <c:pt idx="44">
                  <c:v>183.30333333333331</c:v>
                </c:pt>
                <c:pt idx="45">
                  <c:v>180.07</c:v>
                </c:pt>
                <c:pt idx="46">
                  <c:v>183.78</c:v>
                </c:pt>
                <c:pt idx="47">
                  <c:v>184.815</c:v>
                </c:pt>
                <c:pt idx="48">
                  <c:v>183.01499999999999</c:v>
                </c:pt>
                <c:pt idx="49">
                  <c:v>195.63</c:v>
                </c:pt>
                <c:pt idx="50">
                  <c:v>193.78</c:v>
                </c:pt>
                <c:pt idx="51">
                  <c:v>195.12</c:v>
                </c:pt>
                <c:pt idx="52">
                  <c:v>197.01</c:v>
                </c:pt>
                <c:pt idx="53">
                  <c:v>189.57</c:v>
                </c:pt>
                <c:pt idx="54">
                  <c:v>209.46</c:v>
                </c:pt>
                <c:pt idx="55">
                  <c:v>199.04</c:v>
                </c:pt>
                <c:pt idx="56">
                  <c:v>199.81</c:v>
                </c:pt>
                <c:pt idx="57">
                  <c:v>193.31</c:v>
                </c:pt>
                <c:pt idx="58">
                  <c:v>222.33</c:v>
                </c:pt>
                <c:pt idx="59">
                  <c:v>212.18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'Pšenica_SLO-EU'!$A$45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'Pšenica_SLO-EU'!$E$42:$BL$42</c:f>
              <c:numCache>
                <c:formatCode>General</c:formatCode>
                <c:ptCount val="6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</c:numCache>
            </c:numRef>
          </c:cat>
          <c:val>
            <c:numRef>
              <c:f>'Pšenica_SLO-EU'!$E$45:$BL$45</c:f>
              <c:numCache>
                <c:formatCode>0.00</c:formatCode>
                <c:ptCount val="60"/>
                <c:pt idx="0">
                  <c:v>201.64</c:v>
                </c:pt>
                <c:pt idx="1">
                  <c:v>190.39</c:v>
                </c:pt>
                <c:pt idx="2">
                  <c:v>189.06</c:v>
                </c:pt>
                <c:pt idx="3">
                  <c:v>187.09</c:v>
                </c:pt>
                <c:pt idx="4">
                  <c:v>186.61</c:v>
                </c:pt>
                <c:pt idx="5">
                  <c:v>210</c:v>
                </c:pt>
                <c:pt idx="6">
                  <c:v>189.06</c:v>
                </c:pt>
                <c:pt idx="7">
                  <c:v>187.09</c:v>
                </c:pt>
                <c:pt idx="8">
                  <c:v>186.61</c:v>
                </c:pt>
                <c:pt idx="9">
                  <c:v>210</c:v>
                </c:pt>
                <c:pt idx="10">
                  <c:v>215</c:v>
                </c:pt>
                <c:pt idx="12">
                  <c:v>204.64</c:v>
                </c:pt>
                <c:pt idx="13">
                  <c:v>217.6</c:v>
                </c:pt>
                <c:pt idx="14">
                  <c:v>215.01</c:v>
                </c:pt>
                <c:pt idx="15">
                  <c:v>231.96</c:v>
                </c:pt>
                <c:pt idx="16">
                  <c:v>223.26</c:v>
                </c:pt>
                <c:pt idx="17">
                  <c:v>217.52</c:v>
                </c:pt>
                <c:pt idx="18">
                  <c:v>216.4</c:v>
                </c:pt>
                <c:pt idx="19">
                  <c:v>201.82</c:v>
                </c:pt>
                <c:pt idx="20">
                  <c:v>207.74</c:v>
                </c:pt>
                <c:pt idx="21">
                  <c:v>218.53</c:v>
                </c:pt>
                <c:pt idx="22">
                  <c:v>213.18</c:v>
                </c:pt>
                <c:pt idx="23">
                  <c:v>221.52</c:v>
                </c:pt>
                <c:pt idx="24">
                  <c:v>224.43</c:v>
                </c:pt>
                <c:pt idx="25">
                  <c:v>217.89</c:v>
                </c:pt>
                <c:pt idx="26">
                  <c:v>219.99</c:v>
                </c:pt>
                <c:pt idx="27">
                  <c:v>230.5</c:v>
                </c:pt>
                <c:pt idx="28">
                  <c:v>223.35</c:v>
                </c:pt>
                <c:pt idx="29">
                  <c:v>226.59</c:v>
                </c:pt>
                <c:pt idx="30">
                  <c:v>226.59</c:v>
                </c:pt>
                <c:pt idx="31">
                  <c:v>233</c:v>
                </c:pt>
                <c:pt idx="32">
                  <c:v>232.49</c:v>
                </c:pt>
                <c:pt idx="33">
                  <c:v>232.99</c:v>
                </c:pt>
                <c:pt idx="34">
                  <c:v>228.09</c:v>
                </c:pt>
                <c:pt idx="35">
                  <c:v>214.15</c:v>
                </c:pt>
                <c:pt idx="36">
                  <c:v>225.6</c:v>
                </c:pt>
                <c:pt idx="37">
                  <c:v>206.99</c:v>
                </c:pt>
                <c:pt idx="38">
                  <c:v>208.65</c:v>
                </c:pt>
                <c:pt idx="39">
                  <c:v>206.68</c:v>
                </c:pt>
                <c:pt idx="40">
                  <c:v>209.13</c:v>
                </c:pt>
                <c:pt idx="41">
                  <c:v>216.54</c:v>
                </c:pt>
                <c:pt idx="42">
                  <c:v>209.13</c:v>
                </c:pt>
                <c:pt idx="43">
                  <c:v>216.54</c:v>
                </c:pt>
                <c:pt idx="44">
                  <c:v>220.68</c:v>
                </c:pt>
                <c:pt idx="45">
                  <c:v>217.63</c:v>
                </c:pt>
                <c:pt idx="46">
                  <c:v>222.65</c:v>
                </c:pt>
                <c:pt idx="47">
                  <c:v>224.05</c:v>
                </c:pt>
                <c:pt idx="48">
                  <c:v>229.48</c:v>
                </c:pt>
                <c:pt idx="49">
                  <c:v>241.34</c:v>
                </c:pt>
                <c:pt idx="50">
                  <c:v>249.81</c:v>
                </c:pt>
                <c:pt idx="51">
                  <c:v>237.39</c:v>
                </c:pt>
                <c:pt idx="52">
                  <c:v>249.24</c:v>
                </c:pt>
                <c:pt idx="53">
                  <c:v>257.07</c:v>
                </c:pt>
                <c:pt idx="54">
                  <c:v>254.04</c:v>
                </c:pt>
                <c:pt idx="55">
                  <c:v>268.13</c:v>
                </c:pt>
                <c:pt idx="56">
                  <c:v>263.32</c:v>
                </c:pt>
                <c:pt idx="57">
                  <c:v>255.73</c:v>
                </c:pt>
                <c:pt idx="58">
                  <c:v>268.77999999999997</c:v>
                </c:pt>
                <c:pt idx="59">
                  <c:v>281.5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'Pšenica_SLO-EU'!$A$46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'Pšenica_SLO-EU'!$E$42:$BL$42</c:f>
              <c:numCache>
                <c:formatCode>General</c:formatCode>
                <c:ptCount val="60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  <c:pt idx="53">
                  <c:v>41</c:v>
                </c:pt>
                <c:pt idx="54">
                  <c:v>42</c:v>
                </c:pt>
                <c:pt idx="55">
                  <c:v>43</c:v>
                </c:pt>
                <c:pt idx="56">
                  <c:v>44</c:v>
                </c:pt>
                <c:pt idx="57">
                  <c:v>45</c:v>
                </c:pt>
                <c:pt idx="58">
                  <c:v>46</c:v>
                </c:pt>
                <c:pt idx="59">
                  <c:v>47</c:v>
                </c:pt>
              </c:numCache>
            </c:numRef>
          </c:cat>
          <c:val>
            <c:numRef>
              <c:f>'Pšenica_SLO-EU'!$E$46:$BL$46</c:f>
              <c:numCache>
                <c:formatCode>0.00</c:formatCode>
                <c:ptCount val="60"/>
                <c:pt idx="0">
                  <c:v>189.42476080246911</c:v>
                </c:pt>
                <c:pt idx="1">
                  <c:v>189.30420974450385</c:v>
                </c:pt>
                <c:pt idx="2">
                  <c:v>195.25948223733934</c:v>
                </c:pt>
                <c:pt idx="3">
                  <c:v>196.57940079365082</c:v>
                </c:pt>
                <c:pt idx="4">
                  <c:v>198.68697971781307</c:v>
                </c:pt>
                <c:pt idx="5">
                  <c:v>196.48714285714283</c:v>
                </c:pt>
                <c:pt idx="6">
                  <c:v>195.25948223733934</c:v>
                </c:pt>
                <c:pt idx="7">
                  <c:v>196.57940079365082</c:v>
                </c:pt>
                <c:pt idx="8">
                  <c:v>198.68697971781307</c:v>
                </c:pt>
                <c:pt idx="9">
                  <c:v>196.48714285714283</c:v>
                </c:pt>
                <c:pt idx="10">
                  <c:v>198.80317129629626</c:v>
                </c:pt>
                <c:pt idx="11">
                  <c:v>202.15242195767195</c:v>
                </c:pt>
                <c:pt idx="12">
                  <c:v>205.84193650793651</c:v>
                </c:pt>
                <c:pt idx="13">
                  <c:v>214.45661904761906</c:v>
                </c:pt>
                <c:pt idx="14">
                  <c:v>213.1791979949875</c:v>
                </c:pt>
                <c:pt idx="15">
                  <c:v>211.50299603174602</c:v>
                </c:pt>
                <c:pt idx="16">
                  <c:v>213.69665266106441</c:v>
                </c:pt>
                <c:pt idx="17">
                  <c:v>212.2392372134039</c:v>
                </c:pt>
                <c:pt idx="18">
                  <c:v>217.68294117647056</c:v>
                </c:pt>
                <c:pt idx="19">
                  <c:v>214.34975308641978</c:v>
                </c:pt>
                <c:pt idx="20">
                  <c:v>212.88387125220459</c:v>
                </c:pt>
                <c:pt idx="21">
                  <c:v>213.83263888888894</c:v>
                </c:pt>
                <c:pt idx="22">
                  <c:v>217.66292438271608</c:v>
                </c:pt>
                <c:pt idx="23">
                  <c:v>212.89633432539679</c:v>
                </c:pt>
                <c:pt idx="24">
                  <c:v>210.89345938375351</c:v>
                </c:pt>
                <c:pt idx="25">
                  <c:v>215.26419590643272</c:v>
                </c:pt>
                <c:pt idx="26">
                  <c:v>212.64626543209874</c:v>
                </c:pt>
                <c:pt idx="27">
                  <c:v>219.54639542483662</c:v>
                </c:pt>
                <c:pt idx="28">
                  <c:v>218.97667320261439</c:v>
                </c:pt>
                <c:pt idx="29">
                  <c:v>215.02554621848745</c:v>
                </c:pt>
                <c:pt idx="30">
                  <c:v>215.57787114845939</c:v>
                </c:pt>
                <c:pt idx="31">
                  <c:v>215.88382819794583</c:v>
                </c:pt>
                <c:pt idx="32">
                  <c:v>216.02437996031748</c:v>
                </c:pt>
                <c:pt idx="33">
                  <c:v>219.83602380952379</c:v>
                </c:pt>
                <c:pt idx="34">
                  <c:v>211.52121279761903</c:v>
                </c:pt>
                <c:pt idx="35">
                  <c:v>210.28489795918372</c:v>
                </c:pt>
                <c:pt idx="36">
                  <c:v>211.72633333333332</c:v>
                </c:pt>
                <c:pt idx="37">
                  <c:v>204.4037592592592</c:v>
                </c:pt>
                <c:pt idx="38">
                  <c:v>200.35893838383839</c:v>
                </c:pt>
                <c:pt idx="39">
                  <c:v>199.17286946386946</c:v>
                </c:pt>
                <c:pt idx="40">
                  <c:v>202.56502069805194</c:v>
                </c:pt>
                <c:pt idx="41">
                  <c:v>206.26619897959185</c:v>
                </c:pt>
                <c:pt idx="42">
                  <c:v>202.56502069805194</c:v>
                </c:pt>
                <c:pt idx="43">
                  <c:v>206.26619897959185</c:v>
                </c:pt>
                <c:pt idx="44">
                  <c:v>208.58178571428567</c:v>
                </c:pt>
                <c:pt idx="45">
                  <c:v>215.01818452380954</c:v>
                </c:pt>
                <c:pt idx="46">
                  <c:v>224.56707465277776</c:v>
                </c:pt>
                <c:pt idx="47">
                  <c:v>224.19422395833334</c:v>
                </c:pt>
                <c:pt idx="48">
                  <c:v>222.88539772727273</c:v>
                </c:pt>
                <c:pt idx="49">
                  <c:v>229.32711979166666</c:v>
                </c:pt>
                <c:pt idx="50">
                  <c:v>235.06540775401069</c:v>
                </c:pt>
                <c:pt idx="51">
                  <c:v>234.47106297348483</c:v>
                </c:pt>
                <c:pt idx="52">
                  <c:v>241.49180856180854</c:v>
                </c:pt>
                <c:pt idx="53">
                  <c:v>246.40059523809526</c:v>
                </c:pt>
                <c:pt idx="54">
                  <c:v>253.71407359307358</c:v>
                </c:pt>
                <c:pt idx="55">
                  <c:v>264.39525108225104</c:v>
                </c:pt>
                <c:pt idx="56">
                  <c:v>262.90220238095242</c:v>
                </c:pt>
                <c:pt idx="57">
                  <c:v>267.43628551136362</c:v>
                </c:pt>
                <c:pt idx="58">
                  <c:v>276.19667340067343</c:v>
                </c:pt>
                <c:pt idx="59">
                  <c:v>278.40419913419913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586832"/>
        <c:axId val="451587616"/>
      </c:lineChart>
      <c:catAx>
        <c:axId val="45158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7616"/>
        <c:crosses val="autoZero"/>
        <c:auto val="1"/>
        <c:lblAlgn val="ctr"/>
        <c:lblOffset val="100"/>
        <c:noMultiLvlLbl val="0"/>
      </c:catAx>
      <c:valAx>
        <c:axId val="45158761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39121529011715E-2"/>
          <c:y val="5.1671732522796353E-2"/>
          <c:w val="0.86953592166744831"/>
          <c:h val="0.76291793313069911"/>
        </c:manualLayout>
      </c:layout>
      <c:lineChart>
        <c:grouping val="standard"/>
        <c:varyColors val="0"/>
        <c:ser>
          <c:idx val="3"/>
          <c:order val="0"/>
          <c:tx>
            <c:strRef>
              <c:f>Koruza!$C$101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Koruza!$B$102:$B$154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Koruza!$C$102:$C$154</c:f>
              <c:numCache>
                <c:formatCode>0.00</c:formatCode>
                <c:ptCount val="53"/>
                <c:pt idx="0">
                  <c:v>145</c:v>
                </c:pt>
                <c:pt idx="1">
                  <c:v>148</c:v>
                </c:pt>
                <c:pt idx="2">
                  <c:v>157.30000000000001</c:v>
                </c:pt>
                <c:pt idx="3">
                  <c:v>158</c:v>
                </c:pt>
                <c:pt idx="4">
                  <c:v>145</c:v>
                </c:pt>
                <c:pt idx="5">
                  <c:v>156.1</c:v>
                </c:pt>
                <c:pt idx="7">
                  <c:v>155.66999999999999</c:v>
                </c:pt>
                <c:pt idx="8">
                  <c:v>157</c:v>
                </c:pt>
                <c:pt idx="9">
                  <c:v>157.09</c:v>
                </c:pt>
                <c:pt idx="10">
                  <c:v>157</c:v>
                </c:pt>
                <c:pt idx="11">
                  <c:v>155.01</c:v>
                </c:pt>
                <c:pt idx="12">
                  <c:v>154.65</c:v>
                </c:pt>
                <c:pt idx="13">
                  <c:v>154.30000000000001</c:v>
                </c:pt>
                <c:pt idx="14">
                  <c:v>152.07</c:v>
                </c:pt>
                <c:pt idx="15">
                  <c:v>146.13</c:v>
                </c:pt>
                <c:pt idx="18">
                  <c:v>153.82</c:v>
                </c:pt>
                <c:pt idx="19">
                  <c:v>153.11000000000001</c:v>
                </c:pt>
                <c:pt idx="20">
                  <c:v>155.97999999999999</c:v>
                </c:pt>
                <c:pt idx="21">
                  <c:v>154.69999999999999</c:v>
                </c:pt>
                <c:pt idx="22">
                  <c:v>155.79</c:v>
                </c:pt>
                <c:pt idx="23">
                  <c:v>155.71</c:v>
                </c:pt>
                <c:pt idx="24">
                  <c:v>153.36000000000001</c:v>
                </c:pt>
                <c:pt idx="25">
                  <c:v>155.5</c:v>
                </c:pt>
                <c:pt idx="26">
                  <c:v>156</c:v>
                </c:pt>
                <c:pt idx="27">
                  <c:v>155.47</c:v>
                </c:pt>
                <c:pt idx="28">
                  <c:v>155.85</c:v>
                </c:pt>
                <c:pt idx="29">
                  <c:v>159.5</c:v>
                </c:pt>
                <c:pt idx="30">
                  <c:v>159</c:v>
                </c:pt>
                <c:pt idx="31">
                  <c:v>155.27000000000001</c:v>
                </c:pt>
                <c:pt idx="32">
                  <c:v>157.41</c:v>
                </c:pt>
                <c:pt idx="33">
                  <c:v>172.66</c:v>
                </c:pt>
                <c:pt idx="34">
                  <c:v>151.82</c:v>
                </c:pt>
                <c:pt idx="35">
                  <c:v>158.94999999999999</c:v>
                </c:pt>
                <c:pt idx="36">
                  <c:v>158.41</c:v>
                </c:pt>
                <c:pt idx="37">
                  <c:v>139.6</c:v>
                </c:pt>
                <c:pt idx="38">
                  <c:v>128.22</c:v>
                </c:pt>
                <c:pt idx="39">
                  <c:v>127.19</c:v>
                </c:pt>
                <c:pt idx="40">
                  <c:v>128.05000000000001</c:v>
                </c:pt>
                <c:pt idx="41">
                  <c:v>126.05</c:v>
                </c:pt>
                <c:pt idx="42">
                  <c:v>126.81</c:v>
                </c:pt>
                <c:pt idx="43">
                  <c:v>125.89</c:v>
                </c:pt>
                <c:pt idx="44">
                  <c:v>131.69999999999999</c:v>
                </c:pt>
                <c:pt idx="45">
                  <c:v>133.88999999999999</c:v>
                </c:pt>
                <c:pt idx="46">
                  <c:v>147.82</c:v>
                </c:pt>
                <c:pt idx="47">
                  <c:v>151.97</c:v>
                </c:pt>
                <c:pt idx="48">
                  <c:v>135</c:v>
                </c:pt>
                <c:pt idx="49">
                  <c:v>134.78</c:v>
                </c:pt>
                <c:pt idx="50">
                  <c:v>134.61000000000001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Koruza!$D$101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Koruza!$B$102:$B$154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Koruza!$D$102:$D$154</c:f>
              <c:numCache>
                <c:formatCode>0.00</c:formatCode>
                <c:ptCount val="53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Koruza!$E$101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Koruza!$B$102:$B$154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Koruza!$E$102:$E$154</c:f>
              <c:numCache>
                <c:formatCode>0.00</c:formatCode>
                <c:ptCount val="53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 formatCode="General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89184"/>
        <c:axId val="451584480"/>
      </c:lineChart>
      <c:catAx>
        <c:axId val="451589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4480"/>
        <c:crossesAt val="80"/>
        <c:auto val="1"/>
        <c:lblAlgn val="ctr"/>
        <c:lblOffset val="100"/>
        <c:tickLblSkip val="2"/>
        <c:noMultiLvlLbl val="0"/>
      </c:catAx>
      <c:valAx>
        <c:axId val="451584480"/>
        <c:scaling>
          <c:orientation val="minMax"/>
          <c:max val="28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9184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2326011364174"/>
          <c:y val="3.5598696430268729E-2"/>
          <c:w val="0.8067850547108496"/>
          <c:h val="0.74019933741066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Koruza!$B$19:$B$88</c:f>
              <c:numCache>
                <c:formatCode>General</c:formatCode>
                <c:ptCount val="70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</c:numCache>
            </c:numRef>
          </c:cat>
          <c:val>
            <c:numRef>
              <c:f>Koruza!$C$19:$C$88</c:f>
              <c:numCache>
                <c:formatCode>#,##0</c:formatCode>
                <c:ptCount val="70"/>
                <c:pt idx="0">
                  <c:v>1675240</c:v>
                </c:pt>
                <c:pt idx="1">
                  <c:v>2334290</c:v>
                </c:pt>
                <c:pt idx="2">
                  <c:v>1417620</c:v>
                </c:pt>
                <c:pt idx="3">
                  <c:v>253866</c:v>
                </c:pt>
                <c:pt idx="6">
                  <c:v>8021314</c:v>
                </c:pt>
                <c:pt idx="7">
                  <c:v>7140656</c:v>
                </c:pt>
                <c:pt idx="8">
                  <c:v>3140085</c:v>
                </c:pt>
                <c:pt idx="9">
                  <c:v>9410975</c:v>
                </c:pt>
                <c:pt idx="10">
                  <c:v>11490174</c:v>
                </c:pt>
                <c:pt idx="11">
                  <c:v>5536604</c:v>
                </c:pt>
                <c:pt idx="12">
                  <c:v>26197848</c:v>
                </c:pt>
                <c:pt idx="13">
                  <c:v>4748047</c:v>
                </c:pt>
                <c:pt idx="14">
                  <c:v>1675240</c:v>
                </c:pt>
                <c:pt idx="15">
                  <c:v>2334290</c:v>
                </c:pt>
                <c:pt idx="16">
                  <c:v>1417620</c:v>
                </c:pt>
                <c:pt idx="17">
                  <c:v>253866</c:v>
                </c:pt>
                <c:pt idx="20">
                  <c:v>586422</c:v>
                </c:pt>
                <c:pt idx="21">
                  <c:v>835200</c:v>
                </c:pt>
                <c:pt idx="22">
                  <c:v>2443550</c:v>
                </c:pt>
                <c:pt idx="23">
                  <c:v>879203</c:v>
                </c:pt>
                <c:pt idx="24">
                  <c:v>639480</c:v>
                </c:pt>
                <c:pt idx="25">
                  <c:v>629460</c:v>
                </c:pt>
                <c:pt idx="26">
                  <c:v>461997</c:v>
                </c:pt>
                <c:pt idx="27">
                  <c:v>385962</c:v>
                </c:pt>
                <c:pt idx="28">
                  <c:v>1211720</c:v>
                </c:pt>
                <c:pt idx="29">
                  <c:v>401080</c:v>
                </c:pt>
                <c:pt idx="30">
                  <c:v>517720</c:v>
                </c:pt>
                <c:pt idx="31">
                  <c:v>686760</c:v>
                </c:pt>
                <c:pt idx="32">
                  <c:v>854905</c:v>
                </c:pt>
                <c:pt idx="33">
                  <c:v>1156140</c:v>
                </c:pt>
                <c:pt idx="34">
                  <c:v>1231980</c:v>
                </c:pt>
                <c:pt idx="35">
                  <c:v>2150050</c:v>
                </c:pt>
                <c:pt idx="36">
                  <c:v>1961700</c:v>
                </c:pt>
                <c:pt idx="37">
                  <c:v>1203130</c:v>
                </c:pt>
                <c:pt idx="38">
                  <c:v>3102150</c:v>
                </c:pt>
                <c:pt idx="39">
                  <c:v>1594580</c:v>
                </c:pt>
                <c:pt idx="40">
                  <c:v>1856187</c:v>
                </c:pt>
                <c:pt idx="41">
                  <c:v>1611200</c:v>
                </c:pt>
                <c:pt idx="42">
                  <c:v>129560</c:v>
                </c:pt>
                <c:pt idx="43">
                  <c:v>207320</c:v>
                </c:pt>
                <c:pt idx="44">
                  <c:v>256594</c:v>
                </c:pt>
                <c:pt idx="45">
                  <c:v>749480</c:v>
                </c:pt>
                <c:pt idx="46">
                  <c:v>163340</c:v>
                </c:pt>
                <c:pt idx="47">
                  <c:v>200156</c:v>
                </c:pt>
                <c:pt idx="48">
                  <c:v>528000</c:v>
                </c:pt>
                <c:pt idx="49">
                  <c:v>1055260</c:v>
                </c:pt>
                <c:pt idx="50">
                  <c:v>53220</c:v>
                </c:pt>
                <c:pt idx="51">
                  <c:v>208440</c:v>
                </c:pt>
                <c:pt idx="52">
                  <c:v>53220</c:v>
                </c:pt>
                <c:pt idx="53">
                  <c:v>208440</c:v>
                </c:pt>
                <c:pt idx="54">
                  <c:v>3184319</c:v>
                </c:pt>
                <c:pt idx="55">
                  <c:v>274756</c:v>
                </c:pt>
                <c:pt idx="56">
                  <c:v>740784</c:v>
                </c:pt>
                <c:pt idx="57">
                  <c:v>5197524</c:v>
                </c:pt>
                <c:pt idx="58">
                  <c:v>500880</c:v>
                </c:pt>
                <c:pt idx="59">
                  <c:v>983840</c:v>
                </c:pt>
                <c:pt idx="60">
                  <c:v>1529156</c:v>
                </c:pt>
                <c:pt idx="61">
                  <c:v>3594648</c:v>
                </c:pt>
                <c:pt idx="62">
                  <c:v>6238592</c:v>
                </c:pt>
                <c:pt idx="63">
                  <c:v>17987675</c:v>
                </c:pt>
                <c:pt idx="64">
                  <c:v>2219679</c:v>
                </c:pt>
                <c:pt idx="65">
                  <c:v>9590285</c:v>
                </c:pt>
                <c:pt idx="66">
                  <c:v>11423360</c:v>
                </c:pt>
                <c:pt idx="67">
                  <c:v>5022616</c:v>
                </c:pt>
                <c:pt idx="68">
                  <c:v>4591605</c:v>
                </c:pt>
                <c:pt idx="69">
                  <c:v>9211652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591928"/>
        <c:axId val="451584872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Koruza!$B$19:$B$88</c:f>
              <c:numCache>
                <c:formatCode>General</c:formatCode>
                <c:ptCount val="70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40</c:v>
                </c:pt>
                <c:pt idx="7">
                  <c:v>41</c:v>
                </c:pt>
                <c:pt idx="8">
                  <c:v>42</c:v>
                </c:pt>
                <c:pt idx="9">
                  <c:v>43</c:v>
                </c:pt>
                <c:pt idx="10">
                  <c:v>44</c:v>
                </c:pt>
                <c:pt idx="11">
                  <c:v>45</c:v>
                </c:pt>
                <c:pt idx="12">
                  <c:v>46</c:v>
                </c:pt>
                <c:pt idx="13">
                  <c:v>47</c:v>
                </c:pt>
                <c:pt idx="14">
                  <c:v>48</c:v>
                </c:pt>
                <c:pt idx="15">
                  <c:v>49</c:v>
                </c:pt>
                <c:pt idx="16">
                  <c:v>50</c:v>
                </c:pt>
                <c:pt idx="17">
                  <c:v>51</c:v>
                </c:pt>
                <c:pt idx="18">
                  <c:v>52</c:v>
                </c:pt>
                <c:pt idx="19">
                  <c:v>53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11</c:v>
                </c:pt>
                <c:pt idx="31">
                  <c:v>12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19</c:v>
                </c:pt>
                <c:pt idx="39">
                  <c:v>20</c:v>
                </c:pt>
                <c:pt idx="40">
                  <c:v>21</c:v>
                </c:pt>
                <c:pt idx="41">
                  <c:v>22</c:v>
                </c:pt>
                <c:pt idx="42">
                  <c:v>23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29</c:v>
                </c:pt>
                <c:pt idx="49">
                  <c:v>30</c:v>
                </c:pt>
                <c:pt idx="50">
                  <c:v>31</c:v>
                </c:pt>
                <c:pt idx="51">
                  <c:v>32</c:v>
                </c:pt>
                <c:pt idx="52">
                  <c:v>31</c:v>
                </c:pt>
                <c:pt idx="53">
                  <c:v>32</c:v>
                </c:pt>
                <c:pt idx="54">
                  <c:v>33</c:v>
                </c:pt>
                <c:pt idx="55">
                  <c:v>34</c:v>
                </c:pt>
                <c:pt idx="56">
                  <c:v>35</c:v>
                </c:pt>
                <c:pt idx="57">
                  <c:v>36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40</c:v>
                </c:pt>
                <c:pt idx="62">
                  <c:v>41</c:v>
                </c:pt>
                <c:pt idx="63">
                  <c:v>42</c:v>
                </c:pt>
                <c:pt idx="64">
                  <c:v>43</c:v>
                </c:pt>
                <c:pt idx="65">
                  <c:v>44</c:v>
                </c:pt>
                <c:pt idx="66">
                  <c:v>45</c:v>
                </c:pt>
                <c:pt idx="67">
                  <c:v>46</c:v>
                </c:pt>
                <c:pt idx="68">
                  <c:v>47</c:v>
                </c:pt>
                <c:pt idx="69">
                  <c:v>48</c:v>
                </c:pt>
              </c:numCache>
            </c:numRef>
          </c:cat>
          <c:val>
            <c:numRef>
              <c:f>Koruza!$D$19:$D$88</c:f>
              <c:numCache>
                <c:formatCode>0.00</c:formatCode>
                <c:ptCount val="70"/>
                <c:pt idx="0">
                  <c:v>145.47</c:v>
                </c:pt>
                <c:pt idx="1">
                  <c:v>150.74</c:v>
                </c:pt>
                <c:pt idx="2">
                  <c:v>138.94999999999999</c:v>
                </c:pt>
                <c:pt idx="3">
                  <c:v>145.84</c:v>
                </c:pt>
                <c:pt idx="6">
                  <c:v>124.02</c:v>
                </c:pt>
                <c:pt idx="7">
                  <c:v>125.96</c:v>
                </c:pt>
                <c:pt idx="8">
                  <c:v>126.25</c:v>
                </c:pt>
                <c:pt idx="9">
                  <c:v>126.19</c:v>
                </c:pt>
                <c:pt idx="10">
                  <c:v>148.84</c:v>
                </c:pt>
                <c:pt idx="11">
                  <c:v>135.72</c:v>
                </c:pt>
                <c:pt idx="12">
                  <c:v>174.42</c:v>
                </c:pt>
                <c:pt idx="13">
                  <c:v>152.94999999999999</c:v>
                </c:pt>
                <c:pt idx="14">
                  <c:v>145.47</c:v>
                </c:pt>
                <c:pt idx="15">
                  <c:v>150.74</c:v>
                </c:pt>
                <c:pt idx="16">
                  <c:v>138.94999999999999</c:v>
                </c:pt>
                <c:pt idx="17">
                  <c:v>145.84</c:v>
                </c:pt>
                <c:pt idx="20">
                  <c:v>156.72999999999999</c:v>
                </c:pt>
                <c:pt idx="21">
                  <c:v>170.9</c:v>
                </c:pt>
                <c:pt idx="22">
                  <c:v>187.47</c:v>
                </c:pt>
                <c:pt idx="23">
                  <c:v>175.73</c:v>
                </c:pt>
                <c:pt idx="24">
                  <c:v>170.85</c:v>
                </c:pt>
                <c:pt idx="25">
                  <c:v>183.2</c:v>
                </c:pt>
                <c:pt idx="26">
                  <c:v>191.45</c:v>
                </c:pt>
                <c:pt idx="27">
                  <c:v>186.79</c:v>
                </c:pt>
                <c:pt idx="28">
                  <c:v>155.08000000000001</c:v>
                </c:pt>
                <c:pt idx="29">
                  <c:v>196.0453176423656</c:v>
                </c:pt>
                <c:pt idx="30">
                  <c:v>193.34</c:v>
                </c:pt>
                <c:pt idx="31">
                  <c:v>198.34</c:v>
                </c:pt>
                <c:pt idx="32">
                  <c:v>198.31</c:v>
                </c:pt>
                <c:pt idx="33">
                  <c:v>154.88999999999999</c:v>
                </c:pt>
                <c:pt idx="34">
                  <c:v>206.15</c:v>
                </c:pt>
                <c:pt idx="35">
                  <c:v>209.8</c:v>
                </c:pt>
                <c:pt idx="36">
                  <c:v>207.71</c:v>
                </c:pt>
                <c:pt idx="37">
                  <c:v>209.01</c:v>
                </c:pt>
                <c:pt idx="38">
                  <c:v>235.48</c:v>
                </c:pt>
                <c:pt idx="39">
                  <c:v>238.15</c:v>
                </c:pt>
                <c:pt idx="40">
                  <c:v>245.96</c:v>
                </c:pt>
                <c:pt idx="41">
                  <c:v>190.75</c:v>
                </c:pt>
                <c:pt idx="42">
                  <c:v>176.19</c:v>
                </c:pt>
                <c:pt idx="43">
                  <c:v>231.4</c:v>
                </c:pt>
                <c:pt idx="44">
                  <c:v>220.15</c:v>
                </c:pt>
                <c:pt idx="45">
                  <c:v>140.16</c:v>
                </c:pt>
                <c:pt idx="46">
                  <c:v>221.8</c:v>
                </c:pt>
                <c:pt idx="47">
                  <c:v>204.32</c:v>
                </c:pt>
                <c:pt idx="48">
                  <c:v>247.6</c:v>
                </c:pt>
                <c:pt idx="49">
                  <c:v>174.7</c:v>
                </c:pt>
                <c:pt idx="50">
                  <c:v>247</c:v>
                </c:pt>
                <c:pt idx="51">
                  <c:v>245.1</c:v>
                </c:pt>
                <c:pt idx="52">
                  <c:v>247</c:v>
                </c:pt>
                <c:pt idx="53">
                  <c:v>245.1</c:v>
                </c:pt>
                <c:pt idx="54" formatCode="General">
                  <c:v>206.37</c:v>
                </c:pt>
                <c:pt idx="55" formatCode="General">
                  <c:v>220.49</c:v>
                </c:pt>
                <c:pt idx="56">
                  <c:v>137.08000000000001</c:v>
                </c:pt>
                <c:pt idx="57" formatCode="General">
                  <c:v>239.03</c:v>
                </c:pt>
                <c:pt idx="58" formatCode="General">
                  <c:v>250.49</c:v>
                </c:pt>
                <c:pt idx="59" formatCode="General">
                  <c:v>250.4</c:v>
                </c:pt>
                <c:pt idx="60" formatCode="General">
                  <c:v>236.12</c:v>
                </c:pt>
                <c:pt idx="61" formatCode="General">
                  <c:v>213.48</c:v>
                </c:pt>
                <c:pt idx="62" formatCode="General">
                  <c:v>225.19</c:v>
                </c:pt>
                <c:pt idx="63" formatCode="General">
                  <c:v>234.23</c:v>
                </c:pt>
                <c:pt idx="64" formatCode="General">
                  <c:v>214.36</c:v>
                </c:pt>
                <c:pt idx="65">
                  <c:v>238.7</c:v>
                </c:pt>
                <c:pt idx="66">
                  <c:v>260.99</c:v>
                </c:pt>
                <c:pt idx="67">
                  <c:v>250.2</c:v>
                </c:pt>
                <c:pt idx="68">
                  <c:v>247.18</c:v>
                </c:pt>
                <c:pt idx="69">
                  <c:v>231.82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377472"/>
        <c:axId val="451586048"/>
      </c:lineChart>
      <c:catAx>
        <c:axId val="451591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848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5158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1591928"/>
        <c:crosses val="autoZero"/>
        <c:crossBetween val="between"/>
      </c:valAx>
      <c:valAx>
        <c:axId val="451586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2377472"/>
        <c:crosses val="max"/>
        <c:crossBetween val="between"/>
      </c:valAx>
      <c:catAx>
        <c:axId val="45237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586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'Koruza_SLO-EU'!$E$35:$BH$35</c:f>
              <c:numCache>
                <c:formatCode>General</c:formatCode>
                <c:ptCount val="56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</c:numCache>
            </c:numRef>
          </c:cat>
          <c:val>
            <c:numRef>
              <c:f>'Koruza_SLO-EU'!$E$36:$BH$36</c:f>
              <c:numCache>
                <c:formatCode>0.00;[Red]0.00</c:formatCode>
                <c:ptCount val="56"/>
                <c:pt idx="0">
                  <c:v>219</c:v>
                </c:pt>
                <c:pt idx="1">
                  <c:v>215</c:v>
                </c:pt>
                <c:pt idx="2">
                  <c:v>211</c:v>
                </c:pt>
                <c:pt idx="3">
                  <c:v>210.5</c:v>
                </c:pt>
                <c:pt idx="4">
                  <c:v>211</c:v>
                </c:pt>
                <c:pt idx="5">
                  <c:v>213</c:v>
                </c:pt>
                <c:pt idx="6">
                  <c:v>219.5</c:v>
                </c:pt>
                <c:pt idx="7">
                  <c:v>230.33333333333334</c:v>
                </c:pt>
                <c:pt idx="8">
                  <c:v>239.5</c:v>
                </c:pt>
                <c:pt idx="9">
                  <c:v>242</c:v>
                </c:pt>
                <c:pt idx="10">
                  <c:v>243.33333333333334</c:v>
                </c:pt>
                <c:pt idx="11">
                  <c:v>245</c:v>
                </c:pt>
                <c:pt idx="12">
                  <c:v>245.33333333333334</c:v>
                </c:pt>
                <c:pt idx="13">
                  <c:v>244.5</c:v>
                </c:pt>
                <c:pt idx="14">
                  <c:v>248</c:v>
                </c:pt>
                <c:pt idx="15">
                  <c:v>250</c:v>
                </c:pt>
                <c:pt idx="16">
                  <c:v>250</c:v>
                </c:pt>
                <c:pt idx="17">
                  <c:v>251</c:v>
                </c:pt>
                <c:pt idx="18">
                  <c:v>249</c:v>
                </c:pt>
                <c:pt idx="19">
                  <c:v>248.5</c:v>
                </c:pt>
                <c:pt idx="20">
                  <c:v>246</c:v>
                </c:pt>
                <c:pt idx="21">
                  <c:v>248.5</c:v>
                </c:pt>
                <c:pt idx="22">
                  <c:v>265</c:v>
                </c:pt>
                <c:pt idx="23">
                  <c:v>270</c:v>
                </c:pt>
                <c:pt idx="24">
                  <c:v>275</c:v>
                </c:pt>
                <c:pt idx="25">
                  <c:v>277</c:v>
                </c:pt>
                <c:pt idx="26">
                  <c:v>279</c:v>
                </c:pt>
                <c:pt idx="27">
                  <c:v>290</c:v>
                </c:pt>
                <c:pt idx="28">
                  <c:v>290</c:v>
                </c:pt>
                <c:pt idx="29">
                  <c:v>290</c:v>
                </c:pt>
                <c:pt idx="30">
                  <c:v>289.66666666666669</c:v>
                </c:pt>
                <c:pt idx="31">
                  <c:v>280</c:v>
                </c:pt>
                <c:pt idx="32">
                  <c:v>278</c:v>
                </c:pt>
                <c:pt idx="33">
                  <c:v>278</c:v>
                </c:pt>
                <c:pt idx="34">
                  <c:v>275</c:v>
                </c:pt>
                <c:pt idx="35">
                  <c:v>275</c:v>
                </c:pt>
                <c:pt idx="36">
                  <c:v>283</c:v>
                </c:pt>
                <c:pt idx="37">
                  <c:v>280</c:v>
                </c:pt>
                <c:pt idx="38">
                  <c:v>283</c:v>
                </c:pt>
                <c:pt idx="39">
                  <c:v>280</c:v>
                </c:pt>
                <c:pt idx="40">
                  <c:v>290</c:v>
                </c:pt>
                <c:pt idx="41">
                  <c:v>290.58999999999997</c:v>
                </c:pt>
                <c:pt idx="42">
                  <c:v>295.5</c:v>
                </c:pt>
                <c:pt idx="43">
                  <c:v>273.2</c:v>
                </c:pt>
                <c:pt idx="44">
                  <c:v>286.83333333333331</c:v>
                </c:pt>
                <c:pt idx="45">
                  <c:v>283.16666666666669</c:v>
                </c:pt>
                <c:pt idx="46">
                  <c:v>268.75</c:v>
                </c:pt>
                <c:pt idx="47">
                  <c:v>268</c:v>
                </c:pt>
                <c:pt idx="48">
                  <c:v>278</c:v>
                </c:pt>
                <c:pt idx="49">
                  <c:v>282.76</c:v>
                </c:pt>
                <c:pt idx="50">
                  <c:v>285.36</c:v>
                </c:pt>
                <c:pt idx="51">
                  <c:v>281.81</c:v>
                </c:pt>
                <c:pt idx="52">
                  <c:v>294</c:v>
                </c:pt>
                <c:pt idx="53">
                  <c:v>286.31111111111113</c:v>
                </c:pt>
                <c:pt idx="54">
                  <c:v>286.2</c:v>
                </c:pt>
                <c:pt idx="55">
                  <c:v>290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'Koruza_SLO-EU'!$E$35:$BH$35</c:f>
              <c:numCache>
                <c:formatCode>General</c:formatCode>
                <c:ptCount val="56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</c:numCache>
            </c:numRef>
          </c:cat>
          <c:val>
            <c:numRef>
              <c:f>'Koruza_SLO-EU'!$E$37:$BH$37</c:f>
              <c:numCache>
                <c:formatCode>0.00;[Red]0.00</c:formatCode>
                <c:ptCount val="56"/>
                <c:pt idx="0">
                  <c:v>138.72</c:v>
                </c:pt>
                <c:pt idx="1">
                  <c:v>135.5</c:v>
                </c:pt>
                <c:pt idx="2">
                  <c:v>134.72999999999999</c:v>
                </c:pt>
                <c:pt idx="3">
                  <c:v>130.16999999999999</c:v>
                </c:pt>
                <c:pt idx="4">
                  <c:v>132.62</c:v>
                </c:pt>
                <c:pt idx="5">
                  <c:v>139.21</c:v>
                </c:pt>
                <c:pt idx="6">
                  <c:v>136.22999999999999</c:v>
                </c:pt>
                <c:pt idx="7">
                  <c:v>137.26</c:v>
                </c:pt>
                <c:pt idx="8">
                  <c:v>140.22</c:v>
                </c:pt>
                <c:pt idx="9">
                  <c:v>152.87</c:v>
                </c:pt>
                <c:pt idx="10">
                  <c:v>137.69999999999999</c:v>
                </c:pt>
                <c:pt idx="11">
                  <c:v>153.86000000000001</c:v>
                </c:pt>
                <c:pt idx="12">
                  <c:v>153.43</c:v>
                </c:pt>
                <c:pt idx="13">
                  <c:v>161.99</c:v>
                </c:pt>
                <c:pt idx="14">
                  <c:v>160.1</c:v>
                </c:pt>
                <c:pt idx="15">
                  <c:v>155.08000000000001</c:v>
                </c:pt>
                <c:pt idx="16">
                  <c:v>154.94999999999999</c:v>
                </c:pt>
                <c:pt idx="17">
                  <c:v>183.495</c:v>
                </c:pt>
                <c:pt idx="18">
                  <c:v>153.29</c:v>
                </c:pt>
                <c:pt idx="19">
                  <c:v>157.44</c:v>
                </c:pt>
                <c:pt idx="20">
                  <c:v>154.88999999999999</c:v>
                </c:pt>
                <c:pt idx="21">
                  <c:v>163.99</c:v>
                </c:pt>
                <c:pt idx="22">
                  <c:v>161.88</c:v>
                </c:pt>
                <c:pt idx="23">
                  <c:v>179.4</c:v>
                </c:pt>
                <c:pt idx="24">
                  <c:v>197.93999999999997</c:v>
                </c:pt>
                <c:pt idx="25">
                  <c:v>182.67666666666665</c:v>
                </c:pt>
                <c:pt idx="26">
                  <c:v>179.7</c:v>
                </c:pt>
                <c:pt idx="27">
                  <c:v>190.33499999999998</c:v>
                </c:pt>
                <c:pt idx="28">
                  <c:v>190.75</c:v>
                </c:pt>
                <c:pt idx="29">
                  <c:v>176.19</c:v>
                </c:pt>
                <c:pt idx="30">
                  <c:v>198.79</c:v>
                </c:pt>
                <c:pt idx="31">
                  <c:v>190.71</c:v>
                </c:pt>
                <c:pt idx="32">
                  <c:v>182.51</c:v>
                </c:pt>
                <c:pt idx="33">
                  <c:v>207.48</c:v>
                </c:pt>
                <c:pt idx="34">
                  <c:v>204.32</c:v>
                </c:pt>
                <c:pt idx="35">
                  <c:v>183.9</c:v>
                </c:pt>
                <c:pt idx="36">
                  <c:v>174.7</c:v>
                </c:pt>
                <c:pt idx="37">
                  <c:v>183.84333333333333</c:v>
                </c:pt>
                <c:pt idx="38">
                  <c:v>174.7</c:v>
                </c:pt>
                <c:pt idx="39">
                  <c:v>183.84333333333333</c:v>
                </c:pt>
                <c:pt idx="40">
                  <c:v>195.09</c:v>
                </c:pt>
                <c:pt idx="41">
                  <c:v>184.73500000000001</c:v>
                </c:pt>
                <c:pt idx="42">
                  <c:v>192.86500000000001</c:v>
                </c:pt>
                <c:pt idx="43">
                  <c:v>137.08000000000001</c:v>
                </c:pt>
                <c:pt idx="44">
                  <c:v>196.29750000000001</c:v>
                </c:pt>
                <c:pt idx="45">
                  <c:v>196.95</c:v>
                </c:pt>
                <c:pt idx="46">
                  <c:v>191.82749999999999</c:v>
                </c:pt>
                <c:pt idx="47">
                  <c:v>181.78333333333333</c:v>
                </c:pt>
                <c:pt idx="48">
                  <c:v>140</c:v>
                </c:pt>
                <c:pt idx="49">
                  <c:v>195.23249999999999</c:v>
                </c:pt>
                <c:pt idx="50">
                  <c:v>193.43666666666664</c:v>
                </c:pt>
                <c:pt idx="51">
                  <c:v>196.37333333333333</c:v>
                </c:pt>
                <c:pt idx="52">
                  <c:v>206.49</c:v>
                </c:pt>
                <c:pt idx="53">
                  <c:v>170.17</c:v>
                </c:pt>
                <c:pt idx="54">
                  <c:v>189.08</c:v>
                </c:pt>
                <c:pt idx="55">
                  <c:v>185.03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'Koruza_SLO-EU'!$E$35:$BH$35</c:f>
              <c:numCache>
                <c:formatCode>General</c:formatCode>
                <c:ptCount val="56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</c:numCache>
            </c:numRef>
          </c:cat>
          <c:val>
            <c:numRef>
              <c:f>'Koruza_SLO-EU'!$E$38:$BH$38</c:f>
              <c:numCache>
                <c:formatCode>0.00;[Red]0.00</c:formatCode>
                <c:ptCount val="56"/>
                <c:pt idx="0">
                  <c:v>152.94999999999999</c:v>
                </c:pt>
                <c:pt idx="1">
                  <c:v>145.47</c:v>
                </c:pt>
                <c:pt idx="2">
                  <c:v>150.74</c:v>
                </c:pt>
                <c:pt idx="3">
                  <c:v>138.94999999999999</c:v>
                </c:pt>
                <c:pt idx="4">
                  <c:v>145.84</c:v>
                </c:pt>
                <c:pt idx="7">
                  <c:v>156.72999999999999</c:v>
                </c:pt>
                <c:pt idx="8">
                  <c:v>170.9</c:v>
                </c:pt>
                <c:pt idx="9">
                  <c:v>187.47</c:v>
                </c:pt>
                <c:pt idx="10">
                  <c:v>175.73</c:v>
                </c:pt>
                <c:pt idx="11">
                  <c:v>170.85</c:v>
                </c:pt>
                <c:pt idx="12">
                  <c:v>183.2</c:v>
                </c:pt>
                <c:pt idx="13">
                  <c:v>191.45</c:v>
                </c:pt>
                <c:pt idx="14">
                  <c:v>186.79</c:v>
                </c:pt>
                <c:pt idx="15">
                  <c:v>155.08000000000001</c:v>
                </c:pt>
                <c:pt idx="16">
                  <c:v>196.05</c:v>
                </c:pt>
                <c:pt idx="17">
                  <c:v>193.34</c:v>
                </c:pt>
                <c:pt idx="18">
                  <c:v>198.34</c:v>
                </c:pt>
                <c:pt idx="19">
                  <c:v>198.31</c:v>
                </c:pt>
                <c:pt idx="20">
                  <c:v>154.88999999999999</c:v>
                </c:pt>
                <c:pt idx="21">
                  <c:v>206.15</c:v>
                </c:pt>
                <c:pt idx="22">
                  <c:v>209.8</c:v>
                </c:pt>
                <c:pt idx="23">
                  <c:v>207.71</c:v>
                </c:pt>
                <c:pt idx="24">
                  <c:v>209.01</c:v>
                </c:pt>
                <c:pt idx="25">
                  <c:v>235.48</c:v>
                </c:pt>
                <c:pt idx="26">
                  <c:v>238.15</c:v>
                </c:pt>
                <c:pt idx="27">
                  <c:v>245.96</c:v>
                </c:pt>
                <c:pt idx="28">
                  <c:v>190.75</c:v>
                </c:pt>
                <c:pt idx="29">
                  <c:v>176.19</c:v>
                </c:pt>
                <c:pt idx="30">
                  <c:v>231.4</c:v>
                </c:pt>
                <c:pt idx="31">
                  <c:v>220.15</c:v>
                </c:pt>
                <c:pt idx="32">
                  <c:v>140.16</c:v>
                </c:pt>
                <c:pt idx="33">
                  <c:v>221.8</c:v>
                </c:pt>
                <c:pt idx="34">
                  <c:v>204.32</c:v>
                </c:pt>
                <c:pt idx="35">
                  <c:v>247.6</c:v>
                </c:pt>
                <c:pt idx="36">
                  <c:v>174.7</c:v>
                </c:pt>
                <c:pt idx="37">
                  <c:v>247</c:v>
                </c:pt>
                <c:pt idx="38">
                  <c:v>174.7</c:v>
                </c:pt>
                <c:pt idx="39">
                  <c:v>247</c:v>
                </c:pt>
                <c:pt idx="40">
                  <c:v>245.1</c:v>
                </c:pt>
                <c:pt idx="41">
                  <c:v>206.37</c:v>
                </c:pt>
                <c:pt idx="42">
                  <c:v>220.49</c:v>
                </c:pt>
                <c:pt idx="43">
                  <c:v>137.08000000000001</c:v>
                </c:pt>
                <c:pt idx="44">
                  <c:v>239.03</c:v>
                </c:pt>
                <c:pt idx="45">
                  <c:v>250.49</c:v>
                </c:pt>
                <c:pt idx="46">
                  <c:v>250.4</c:v>
                </c:pt>
                <c:pt idx="47">
                  <c:v>236.12</c:v>
                </c:pt>
                <c:pt idx="48">
                  <c:v>213.48</c:v>
                </c:pt>
                <c:pt idx="49">
                  <c:v>225.19</c:v>
                </c:pt>
                <c:pt idx="50">
                  <c:v>234.23</c:v>
                </c:pt>
                <c:pt idx="51">
                  <c:v>214.36</c:v>
                </c:pt>
                <c:pt idx="52">
                  <c:v>238.7</c:v>
                </c:pt>
                <c:pt idx="53">
                  <c:v>260.99</c:v>
                </c:pt>
                <c:pt idx="54">
                  <c:v>250.2</c:v>
                </c:pt>
                <c:pt idx="55">
                  <c:v>247.18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4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'Koruza_SLO-EU'!$E$35:$BH$35</c:f>
              <c:numCache>
                <c:formatCode>General</c:formatCode>
                <c:ptCount val="56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30</c:v>
                </c:pt>
                <c:pt idx="39">
                  <c:v>31</c:v>
                </c:pt>
                <c:pt idx="40">
                  <c:v>32</c:v>
                </c:pt>
                <c:pt idx="41">
                  <c:v>33</c:v>
                </c:pt>
                <c:pt idx="42">
                  <c:v>34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41</c:v>
                </c:pt>
                <c:pt idx="50">
                  <c:v>42</c:v>
                </c:pt>
                <c:pt idx="51">
                  <c:v>43</c:v>
                </c:pt>
                <c:pt idx="52">
                  <c:v>44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</c:numCache>
            </c:numRef>
          </c:cat>
          <c:val>
            <c:numRef>
              <c:f>'Koruza_SLO-EU'!$E$39:$BH$39</c:f>
              <c:numCache>
                <c:formatCode>0.00;[Red]0.00</c:formatCode>
                <c:ptCount val="56"/>
                <c:pt idx="0">
                  <c:v>173.53715277777778</c:v>
                </c:pt>
                <c:pt idx="1">
                  <c:v>173.12540740740738</c:v>
                </c:pt>
                <c:pt idx="2">
                  <c:v>178.02921568627454</c:v>
                </c:pt>
                <c:pt idx="3">
                  <c:v>176.70626050420174</c:v>
                </c:pt>
                <c:pt idx="4">
                  <c:v>176.5185763888889</c:v>
                </c:pt>
                <c:pt idx="5">
                  <c:v>182.12660493827161</c:v>
                </c:pt>
                <c:pt idx="6">
                  <c:v>181.66507936507938</c:v>
                </c:pt>
                <c:pt idx="7">
                  <c:v>186.22268140589566</c:v>
                </c:pt>
                <c:pt idx="8">
                  <c:v>193.83838888888889</c:v>
                </c:pt>
                <c:pt idx="9">
                  <c:v>200.12818518518517</c:v>
                </c:pt>
                <c:pt idx="10">
                  <c:v>200.83779513888891</c:v>
                </c:pt>
                <c:pt idx="11">
                  <c:v>200.69694444444445</c:v>
                </c:pt>
                <c:pt idx="12">
                  <c:v>205.09014814814813</c:v>
                </c:pt>
                <c:pt idx="13">
                  <c:v>208.45642361111106</c:v>
                </c:pt>
                <c:pt idx="14">
                  <c:v>208.56301851851853</c:v>
                </c:pt>
                <c:pt idx="15">
                  <c:v>208.32827380952381</c:v>
                </c:pt>
                <c:pt idx="16">
                  <c:v>208.31354166666668</c:v>
                </c:pt>
                <c:pt idx="17">
                  <c:v>214.32955555555554</c:v>
                </c:pt>
                <c:pt idx="18">
                  <c:v>213.09625</c:v>
                </c:pt>
                <c:pt idx="19">
                  <c:v>214.4319047619048</c:v>
                </c:pt>
                <c:pt idx="20">
                  <c:v>207.24489583333332</c:v>
                </c:pt>
                <c:pt idx="21">
                  <c:v>210.9026960784314</c:v>
                </c:pt>
                <c:pt idx="22">
                  <c:v>218.14562500000002</c:v>
                </c:pt>
                <c:pt idx="23">
                  <c:v>227.58422619047619</c:v>
                </c:pt>
                <c:pt idx="24">
                  <c:v>233.00188492063495</c:v>
                </c:pt>
                <c:pt idx="25">
                  <c:v>237.06479166666668</c:v>
                </c:pt>
                <c:pt idx="26">
                  <c:v>241.051875</c:v>
                </c:pt>
                <c:pt idx="27">
                  <c:v>246.32277777777776</c:v>
                </c:pt>
                <c:pt idx="28">
                  <c:v>244.36805555555557</c:v>
                </c:pt>
                <c:pt idx="29">
                  <c:v>245.60892222222222</c:v>
                </c:pt>
                <c:pt idx="30">
                  <c:v>242.88081111111111</c:v>
                </c:pt>
                <c:pt idx="31">
                  <c:v>236.60633333333334</c:v>
                </c:pt>
                <c:pt idx="32">
                  <c:v>238.7902380952381</c:v>
                </c:pt>
                <c:pt idx="33">
                  <c:v>233.40166666666667</c:v>
                </c:pt>
                <c:pt idx="34">
                  <c:v>232.57518707482993</c:v>
                </c:pt>
                <c:pt idx="35">
                  <c:v>237.87160173160174</c:v>
                </c:pt>
                <c:pt idx="36">
                  <c:v>239.0936752136752</c:v>
                </c:pt>
                <c:pt idx="37">
                  <c:v>237.62742424242424</c:v>
                </c:pt>
                <c:pt idx="38">
                  <c:v>239.0936752136752</c:v>
                </c:pt>
                <c:pt idx="39">
                  <c:v>237.62742424242424</c:v>
                </c:pt>
                <c:pt idx="40">
                  <c:v>241.78893939393944</c:v>
                </c:pt>
                <c:pt idx="41">
                  <c:v>240.66454545454542</c:v>
                </c:pt>
                <c:pt idx="42">
                  <c:v>241.36541666666668</c:v>
                </c:pt>
                <c:pt idx="43">
                  <c:v>231.15170767195764</c:v>
                </c:pt>
                <c:pt idx="44">
                  <c:v>241.4184093915344</c:v>
                </c:pt>
                <c:pt idx="45">
                  <c:v>244.04534632034631</c:v>
                </c:pt>
                <c:pt idx="46">
                  <c:v>239.47307997557996</c:v>
                </c:pt>
                <c:pt idx="47">
                  <c:v>237.31705026455026</c:v>
                </c:pt>
                <c:pt idx="48">
                  <c:v>232.96967338217337</c:v>
                </c:pt>
                <c:pt idx="49">
                  <c:v>248.11646825396826</c:v>
                </c:pt>
                <c:pt idx="50">
                  <c:v>251.714188034188</c:v>
                </c:pt>
                <c:pt idx="51">
                  <c:v>250.85923148148152</c:v>
                </c:pt>
                <c:pt idx="52">
                  <c:v>256.41166950113382</c:v>
                </c:pt>
                <c:pt idx="53">
                  <c:v>248.26701884920635</c:v>
                </c:pt>
                <c:pt idx="54">
                  <c:v>249.21369791666666</c:v>
                </c:pt>
                <c:pt idx="55">
                  <c:v>248.2631111111111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545-4277-B180-C7EB084E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379432"/>
        <c:axId val="452376296"/>
      </c:lineChart>
      <c:catAx>
        <c:axId val="452379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2376296"/>
        <c:crosses val="autoZero"/>
        <c:auto val="1"/>
        <c:lblAlgn val="ctr"/>
        <c:lblOffset val="100"/>
        <c:noMultiLvlLbl val="0"/>
      </c:catAx>
      <c:valAx>
        <c:axId val="45237629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237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581026</xdr:colOff>
      <xdr:row>15</xdr:row>
      <xdr:rowOff>108583</xdr:rowOff>
    </xdr:from>
    <xdr:to>
      <xdr:col>16</xdr:col>
      <xdr:colOff>61480</xdr:colOff>
      <xdr:row>33</xdr:row>
      <xdr:rowOff>114299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14112</xdr:colOff>
      <xdr:row>103</xdr:row>
      <xdr:rowOff>60999</xdr:rowOff>
    </xdr:from>
    <xdr:to>
      <xdr:col>16</xdr:col>
      <xdr:colOff>83128</xdr:colOff>
      <xdr:row>123</xdr:row>
      <xdr:rowOff>116378</xdr:rowOff>
    </xdr:to>
    <xdr:graphicFrame macro="">
      <xdr:nvGraphicFramePr>
        <xdr:cNvPr id="5" name="Chart 15" descr="Gibanje cene pšenice po posameznih tednih, za leta 2018, 2019 in 2020&#10;&#10;Graf s prikazom gibanja cen po tednih v letih 2018,2019 in 2020. Prikazani podatki so natančno prikazani v Tabeli 4.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67712</xdr:colOff>
      <xdr:row>50</xdr:row>
      <xdr:rowOff>49962</xdr:rowOff>
    </xdr:from>
    <xdr:to>
      <xdr:col>9</xdr:col>
      <xdr:colOff>548639</xdr:colOff>
      <xdr:row>74</xdr:row>
      <xdr:rowOff>1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1888547</xdr:colOff>
      <xdr:row>98</xdr:row>
      <xdr:rowOff>0</xdr:rowOff>
    </xdr:from>
    <xdr:to>
      <xdr:col>17</xdr:col>
      <xdr:colOff>450272</xdr:colOff>
      <xdr:row>124</xdr:row>
      <xdr:rowOff>28575</xdr:rowOff>
    </xdr:to>
    <xdr:graphicFrame macro="">
      <xdr:nvGraphicFramePr>
        <xdr:cNvPr id="8" name="Chart 1027" descr="Graf s prikazom gibanja cen po tednih v letih 2018.2019 in 2020. Prikazani podatki so natančno prikazani v Tabeli 4.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1750348</xdr:colOff>
      <xdr:row>13</xdr:row>
      <xdr:rowOff>161924</xdr:rowOff>
    </xdr:from>
    <xdr:to>
      <xdr:col>17</xdr:col>
      <xdr:colOff>7272</xdr:colOff>
      <xdr:row>36</xdr:row>
      <xdr:rowOff>152400</xdr:rowOff>
    </xdr:to>
    <xdr:graphicFrame macro="">
      <xdr:nvGraphicFramePr>
        <xdr:cNvPr id="5" name="Grafikon 4" descr="Graf s prikazom gibanja cen in količin po tednih v letih 2019 in 2020. Prikazani podaatki so natančno prikazani v Tabeli 2.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46758</xdr:colOff>
      <xdr:row>45</xdr:row>
      <xdr:rowOff>120792</xdr:rowOff>
    </xdr:from>
    <xdr:to>
      <xdr:col>10</xdr:col>
      <xdr:colOff>52821</xdr:colOff>
      <xdr:row>68</xdr:row>
      <xdr:rowOff>37233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zoomScale="110" zoomScaleNormal="110" workbookViewId="0">
      <selection activeCell="A21" sqref="A21"/>
    </sheetView>
  </sheetViews>
  <sheetFormatPr defaultRowHeight="12.45" x14ac:dyDescent="0.2"/>
  <cols>
    <col min="1" max="1" width="41.25" customWidth="1"/>
    <col min="2" max="2" width="142.75" customWidth="1"/>
  </cols>
  <sheetData>
    <row r="1" spans="1:2" ht="13.1" x14ac:dyDescent="0.25">
      <c r="A1" s="154" t="s">
        <v>14</v>
      </c>
      <c r="B1" s="5"/>
    </row>
    <row r="2" spans="1:2" ht="26.2" x14ac:dyDescent="0.25">
      <c r="A2" s="155" t="s">
        <v>15</v>
      </c>
      <c r="B2" s="156" t="s">
        <v>23</v>
      </c>
    </row>
    <row r="3" spans="1:2" ht="13.1" x14ac:dyDescent="0.25">
      <c r="A3" s="157" t="s">
        <v>16</v>
      </c>
      <c r="B3" s="5"/>
    </row>
    <row r="4" spans="1:2" ht="13.1" x14ac:dyDescent="0.25">
      <c r="A4" s="157" t="s">
        <v>17</v>
      </c>
      <c r="B4" s="5"/>
    </row>
    <row r="5" spans="1:2" ht="13.1" x14ac:dyDescent="0.25">
      <c r="A5" s="157" t="s">
        <v>18</v>
      </c>
      <c r="B5" s="5"/>
    </row>
    <row r="6" spans="1:2" ht="13.1" x14ac:dyDescent="0.25">
      <c r="A6" s="158" t="s">
        <v>19</v>
      </c>
      <c r="B6" s="5"/>
    </row>
    <row r="7" spans="1:2" ht="13.1" x14ac:dyDescent="0.25">
      <c r="A7" s="5"/>
      <c r="B7" s="5"/>
    </row>
    <row r="8" spans="1:2" ht="13.1" x14ac:dyDescent="0.25">
      <c r="A8" s="159" t="s">
        <v>20</v>
      </c>
      <c r="B8" s="5"/>
    </row>
    <row r="9" spans="1:2" ht="13.1" x14ac:dyDescent="0.25">
      <c r="A9" s="159" t="s">
        <v>21</v>
      </c>
      <c r="B9" s="5"/>
    </row>
    <row r="10" spans="1:2" ht="13.1" x14ac:dyDescent="0.25">
      <c r="A10" s="159" t="s">
        <v>22</v>
      </c>
      <c r="B10" s="5"/>
    </row>
    <row r="11" spans="1:2" ht="13.1" x14ac:dyDescent="0.25">
      <c r="A11" s="5"/>
      <c r="B11" s="5"/>
    </row>
    <row r="12" spans="1:2" ht="13.1" x14ac:dyDescent="0.25">
      <c r="A12" s="5" t="s">
        <v>81</v>
      </c>
      <c r="B12" s="5"/>
    </row>
    <row r="13" spans="1:2" ht="26.2" customHeight="1" x14ac:dyDescent="0.2">
      <c r="A13" s="159" t="s">
        <v>90</v>
      </c>
      <c r="B13" s="155" t="s">
        <v>25</v>
      </c>
    </row>
    <row r="14" spans="1:2" ht="27" customHeight="1" x14ac:dyDescent="0.2">
      <c r="A14" s="160" t="s">
        <v>91</v>
      </c>
      <c r="B14" s="155"/>
    </row>
    <row r="15" spans="1:2" ht="13.1" x14ac:dyDescent="0.25">
      <c r="A15" s="5"/>
      <c r="B15" s="5"/>
    </row>
    <row r="16" spans="1:2" ht="13.1" x14ac:dyDescent="0.25">
      <c r="A16" s="5"/>
      <c r="B16" s="5"/>
    </row>
    <row r="17" spans="1:2" ht="13.1" x14ac:dyDescent="0.25">
      <c r="A17" s="5"/>
      <c r="B17" s="155" t="s">
        <v>24</v>
      </c>
    </row>
    <row r="18" spans="1:2" ht="13.1" x14ac:dyDescent="0.25">
      <c r="A18" s="5"/>
      <c r="B18" s="5"/>
    </row>
    <row r="19" spans="1:2" ht="13.1" x14ac:dyDescent="0.25">
      <c r="A19" s="5"/>
      <c r="B19" s="5"/>
    </row>
    <row r="20" spans="1:2" ht="13.1" x14ac:dyDescent="0.25">
      <c r="A20" s="5"/>
      <c r="B20" s="5"/>
    </row>
    <row r="21" spans="1:2" ht="13.1" x14ac:dyDescent="0.25">
      <c r="A21" s="5"/>
      <c r="B21" s="5"/>
    </row>
    <row r="22" spans="1:2" ht="13.1" x14ac:dyDescent="0.25">
      <c r="A22" s="5"/>
      <c r="B22" s="5"/>
    </row>
    <row r="23" spans="1:2" ht="13.1" x14ac:dyDescent="0.25">
      <c r="A23" s="5"/>
      <c r="B23" s="5"/>
    </row>
    <row r="24" spans="1:2" ht="13.1" x14ac:dyDescent="0.25">
      <c r="A24" s="5"/>
      <c r="B24" s="5"/>
    </row>
    <row r="25" spans="1:2" ht="13.1" x14ac:dyDescent="0.25">
      <c r="A25" s="5"/>
      <c r="B25" s="5"/>
    </row>
    <row r="26" spans="1:2" ht="11.95" customHeight="1" x14ac:dyDescent="0.25">
      <c r="A26" s="5"/>
      <c r="B26" s="5"/>
    </row>
    <row r="28" spans="1:2" ht="11.95" customHeight="1" x14ac:dyDescent="0.2"/>
    <row r="31" spans="1:2" ht="13.75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0"/>
  <sheetViews>
    <sheetView zoomScaleNormal="100" workbookViewId="0">
      <selection activeCell="E41" sqref="E41"/>
    </sheetView>
  </sheetViews>
  <sheetFormatPr defaultColWidth="9.125" defaultRowHeight="15.05" x14ac:dyDescent="0.3"/>
  <cols>
    <col min="1" max="1" width="24.75" style="4" customWidth="1"/>
    <col min="2" max="2" width="22" style="4" customWidth="1"/>
    <col min="3" max="3" width="25" style="4" customWidth="1"/>
    <col min="4" max="4" width="33.125" style="4" customWidth="1"/>
    <col min="5" max="5" width="31" style="4" customWidth="1"/>
    <col min="6" max="6" width="29.625" style="4" customWidth="1"/>
    <col min="7" max="16384" width="9.125" style="4"/>
  </cols>
  <sheetData>
    <row r="2" spans="2:6" x14ac:dyDescent="0.3">
      <c r="B2" s="3" t="s">
        <v>10</v>
      </c>
      <c r="C2" s="3"/>
      <c r="D2" s="3"/>
    </row>
    <row r="3" spans="2:6" x14ac:dyDescent="0.3">
      <c r="B3" s="3"/>
      <c r="C3" s="3"/>
      <c r="D3" s="3"/>
    </row>
    <row r="4" spans="2:6" ht="15.75" thickBot="1" x14ac:dyDescent="0.35"/>
    <row r="5" spans="2:6" ht="15.75" thickBot="1" x14ac:dyDescent="0.35">
      <c r="B5" s="209"/>
      <c r="C5" s="208" t="s">
        <v>82</v>
      </c>
      <c r="D5" s="161" t="str">
        <f>'Osnovni obrazec '!A13</f>
        <v>48. teden (29.11.2021-5.12.2021)</v>
      </c>
    </row>
    <row r="7" spans="2:6" ht="15.75" thickBot="1" x14ac:dyDescent="0.35"/>
    <row r="8" spans="2:6" ht="29.95" customHeight="1" x14ac:dyDescent="0.3">
      <c r="B8" s="86"/>
      <c r="C8" s="87" t="s">
        <v>6</v>
      </c>
      <c r="D8" s="88" t="s">
        <v>7</v>
      </c>
      <c r="E8" s="89" t="s">
        <v>8</v>
      </c>
      <c r="F8" s="90" t="s">
        <v>9</v>
      </c>
    </row>
    <row r="9" spans="2:6" ht="16.55" customHeight="1" thickBot="1" x14ac:dyDescent="0.35">
      <c r="B9" s="91" t="s">
        <v>0</v>
      </c>
      <c r="C9" s="92">
        <v>1266700</v>
      </c>
      <c r="D9" s="93">
        <v>284</v>
      </c>
      <c r="E9" s="93">
        <v>2.5</v>
      </c>
      <c r="F9" s="219">
        <v>8.8809946714032417E-3</v>
      </c>
    </row>
    <row r="12" spans="2:6" ht="15.75" thickBot="1" x14ac:dyDescent="0.35"/>
    <row r="13" spans="2:6" ht="15.75" thickBot="1" x14ac:dyDescent="0.35">
      <c r="B13" s="211"/>
      <c r="C13" s="208" t="s">
        <v>83</v>
      </c>
      <c r="D13" s="161" t="str">
        <f>'Osnovni obrazec '!A13</f>
        <v>48. teden (29.11.2021-5.12.2021)</v>
      </c>
    </row>
    <row r="14" spans="2:6" ht="15.75" thickBot="1" x14ac:dyDescent="0.35">
      <c r="F14" s="12" t="s">
        <v>76</v>
      </c>
    </row>
    <row r="15" spans="2:6" ht="15.75" thickBot="1" x14ac:dyDescent="0.35">
      <c r="B15" s="13" t="s">
        <v>0</v>
      </c>
      <c r="D15" s="94"/>
    </row>
    <row r="16" spans="2:6" ht="15.75" thickBot="1" x14ac:dyDescent="0.35">
      <c r="B16" s="95" t="s">
        <v>2</v>
      </c>
      <c r="C16" s="96" t="s">
        <v>4</v>
      </c>
      <c r="D16" s="97" t="s">
        <v>3</v>
      </c>
    </row>
    <row r="17" spans="2:4" x14ac:dyDescent="0.3">
      <c r="B17" s="98">
        <v>46</v>
      </c>
      <c r="C17" s="99">
        <v>550370</v>
      </c>
      <c r="D17" s="100">
        <v>180.59</v>
      </c>
    </row>
    <row r="18" spans="2:4" x14ac:dyDescent="0.3">
      <c r="B18" s="98">
        <v>47</v>
      </c>
      <c r="C18" s="99">
        <v>832690</v>
      </c>
      <c r="D18" s="100">
        <v>201.64</v>
      </c>
    </row>
    <row r="19" spans="2:4" x14ac:dyDescent="0.3">
      <c r="B19" s="98">
        <v>48</v>
      </c>
      <c r="C19" s="99">
        <v>481510</v>
      </c>
      <c r="D19" s="100">
        <v>190.39</v>
      </c>
    </row>
    <row r="20" spans="2:4" x14ac:dyDescent="0.3">
      <c r="B20" s="98">
        <v>49</v>
      </c>
      <c r="C20" s="99">
        <v>1033200</v>
      </c>
      <c r="D20" s="100">
        <v>198.06</v>
      </c>
    </row>
    <row r="21" spans="2:4" x14ac:dyDescent="0.3">
      <c r="B21" s="98">
        <v>50</v>
      </c>
      <c r="C21" s="99">
        <v>652350</v>
      </c>
      <c r="D21" s="100">
        <v>187.09</v>
      </c>
    </row>
    <row r="22" spans="2:4" x14ac:dyDescent="0.3">
      <c r="B22" s="98">
        <v>51</v>
      </c>
      <c r="C22" s="99">
        <v>587090</v>
      </c>
      <c r="D22" s="100">
        <v>186.61</v>
      </c>
    </row>
    <row r="23" spans="2:4" x14ac:dyDescent="0.3">
      <c r="B23" s="98">
        <v>52</v>
      </c>
      <c r="C23" s="99">
        <v>302640</v>
      </c>
      <c r="D23" s="100">
        <v>210</v>
      </c>
    </row>
    <row r="24" spans="2:4" x14ac:dyDescent="0.3">
      <c r="B24" s="98">
        <v>53</v>
      </c>
      <c r="C24" s="99">
        <v>68500</v>
      </c>
      <c r="D24" s="101">
        <v>215</v>
      </c>
    </row>
    <row r="25" spans="2:4" x14ac:dyDescent="0.3">
      <c r="B25" s="98">
        <v>40</v>
      </c>
      <c r="C25" s="99">
        <v>1127110</v>
      </c>
      <c r="D25" s="102">
        <v>173.52</v>
      </c>
    </row>
    <row r="26" spans="2:4" x14ac:dyDescent="0.3">
      <c r="B26" s="98">
        <v>41</v>
      </c>
      <c r="C26" s="99">
        <v>5231165</v>
      </c>
      <c r="D26" s="102">
        <v>136.21</v>
      </c>
    </row>
    <row r="27" spans="2:4" x14ac:dyDescent="0.3">
      <c r="B27" s="98">
        <v>42</v>
      </c>
      <c r="C27" s="99">
        <v>462420</v>
      </c>
      <c r="D27" s="100">
        <v>165.97</v>
      </c>
    </row>
    <row r="28" spans="2:4" x14ac:dyDescent="0.3">
      <c r="B28" s="98">
        <v>43</v>
      </c>
      <c r="C28" s="99">
        <v>1178150</v>
      </c>
      <c r="D28" s="100">
        <v>185.64</v>
      </c>
    </row>
    <row r="29" spans="2:4" x14ac:dyDescent="0.3">
      <c r="B29" s="98">
        <v>44</v>
      </c>
      <c r="C29" s="99">
        <v>138400</v>
      </c>
      <c r="D29" s="100">
        <v>191.65</v>
      </c>
    </row>
    <row r="30" spans="2:4" x14ac:dyDescent="0.3">
      <c r="B30" s="98">
        <v>45</v>
      </c>
      <c r="C30" s="99">
        <v>858460</v>
      </c>
      <c r="D30" s="100">
        <v>177.36</v>
      </c>
    </row>
    <row r="31" spans="2:4" x14ac:dyDescent="0.3">
      <c r="B31" s="98">
        <v>46</v>
      </c>
      <c r="C31" s="99">
        <v>550370</v>
      </c>
      <c r="D31" s="100">
        <v>180.59</v>
      </c>
    </row>
    <row r="32" spans="2:4" x14ac:dyDescent="0.3">
      <c r="B32" s="98">
        <v>47</v>
      </c>
      <c r="C32" s="99">
        <v>832690</v>
      </c>
      <c r="D32" s="100">
        <v>201.64</v>
      </c>
    </row>
    <row r="33" spans="1:5" x14ac:dyDescent="0.3">
      <c r="B33" s="98">
        <v>48</v>
      </c>
      <c r="C33" s="99">
        <v>481510</v>
      </c>
      <c r="D33" s="100">
        <v>190.39</v>
      </c>
    </row>
    <row r="34" spans="1:5" x14ac:dyDescent="0.3">
      <c r="B34" s="98">
        <v>49</v>
      </c>
      <c r="C34" s="99">
        <v>1033200</v>
      </c>
      <c r="D34" s="100">
        <v>198.06</v>
      </c>
    </row>
    <row r="35" spans="1:5" x14ac:dyDescent="0.3">
      <c r="B35" s="98">
        <v>50</v>
      </c>
      <c r="C35" s="99">
        <v>652350</v>
      </c>
      <c r="D35" s="100">
        <v>187.09</v>
      </c>
    </row>
    <row r="36" spans="1:5" x14ac:dyDescent="0.3">
      <c r="B36" s="98">
        <v>51</v>
      </c>
      <c r="C36" s="99">
        <v>587090</v>
      </c>
      <c r="D36" s="100">
        <v>186.61</v>
      </c>
    </row>
    <row r="37" spans="1:5" x14ac:dyDescent="0.3">
      <c r="B37" s="98">
        <v>52</v>
      </c>
      <c r="C37" s="99">
        <v>302640</v>
      </c>
      <c r="D37" s="100">
        <v>210</v>
      </c>
    </row>
    <row r="38" spans="1:5" x14ac:dyDescent="0.3">
      <c r="B38" s="98">
        <v>53</v>
      </c>
      <c r="C38" s="99">
        <v>68500</v>
      </c>
      <c r="D38" s="101">
        <v>215</v>
      </c>
    </row>
    <row r="39" spans="1:5" x14ac:dyDescent="0.3">
      <c r="B39" s="98">
        <v>1</v>
      </c>
      <c r="C39" s="99"/>
      <c r="D39" s="102"/>
    </row>
    <row r="40" spans="1:5" ht="15.75" thickBot="1" x14ac:dyDescent="0.35">
      <c r="B40" s="103">
        <v>2</v>
      </c>
      <c r="C40" s="104">
        <v>184010</v>
      </c>
      <c r="D40" s="105">
        <v>204.64</v>
      </c>
    </row>
    <row r="41" spans="1:5" x14ac:dyDescent="0.3">
      <c r="A41" s="106">
        <v>2021</v>
      </c>
      <c r="B41" s="107">
        <v>3</v>
      </c>
      <c r="C41" s="108">
        <v>745900</v>
      </c>
      <c r="D41" s="109">
        <v>217.6</v>
      </c>
      <c r="E41" s="4" t="s">
        <v>61</v>
      </c>
    </row>
    <row r="42" spans="1:5" x14ac:dyDescent="0.3">
      <c r="B42" s="110">
        <v>4</v>
      </c>
      <c r="C42" s="111">
        <v>597750</v>
      </c>
      <c r="D42" s="112">
        <v>215.01</v>
      </c>
    </row>
    <row r="43" spans="1:5" x14ac:dyDescent="0.3">
      <c r="B43" s="110">
        <v>5</v>
      </c>
      <c r="C43" s="111">
        <v>341170</v>
      </c>
      <c r="D43" s="100">
        <v>231.96</v>
      </c>
    </row>
    <row r="44" spans="1:5" x14ac:dyDescent="0.3">
      <c r="B44" s="110">
        <v>6</v>
      </c>
      <c r="C44" s="111">
        <v>866170</v>
      </c>
      <c r="D44" s="100">
        <v>223.26</v>
      </c>
    </row>
    <row r="45" spans="1:5" x14ac:dyDescent="0.3">
      <c r="B45" s="110">
        <v>7</v>
      </c>
      <c r="C45" s="111">
        <v>1352891</v>
      </c>
      <c r="D45" s="100">
        <v>217.52</v>
      </c>
    </row>
    <row r="46" spans="1:5" x14ac:dyDescent="0.3">
      <c r="B46" s="110">
        <v>8</v>
      </c>
      <c r="C46" s="111">
        <v>1035900</v>
      </c>
      <c r="D46" s="100">
        <v>216.4</v>
      </c>
    </row>
    <row r="47" spans="1:5" x14ac:dyDescent="0.3">
      <c r="B47" s="110">
        <v>9</v>
      </c>
      <c r="C47" s="111">
        <v>769018</v>
      </c>
      <c r="D47" s="100">
        <v>201.82</v>
      </c>
    </row>
    <row r="48" spans="1:5" x14ac:dyDescent="0.3">
      <c r="B48" s="110">
        <v>10</v>
      </c>
      <c r="C48" s="111">
        <v>198820</v>
      </c>
      <c r="D48" s="100">
        <v>207.74192737149181</v>
      </c>
    </row>
    <row r="49" spans="2:4" x14ac:dyDescent="0.3">
      <c r="B49" s="110">
        <v>11</v>
      </c>
      <c r="C49" s="111">
        <v>758440</v>
      </c>
      <c r="D49" s="100">
        <v>218.53</v>
      </c>
    </row>
    <row r="50" spans="2:4" x14ac:dyDescent="0.3">
      <c r="B50" s="110">
        <v>12</v>
      </c>
      <c r="C50" s="111">
        <v>1957610</v>
      </c>
      <c r="D50" s="100">
        <v>213.18</v>
      </c>
    </row>
    <row r="51" spans="2:4" x14ac:dyDescent="0.3">
      <c r="B51" s="110">
        <v>13</v>
      </c>
      <c r="C51" s="111">
        <v>756350</v>
      </c>
      <c r="D51" s="100">
        <v>221.52</v>
      </c>
    </row>
    <row r="52" spans="2:4" x14ac:dyDescent="0.3">
      <c r="B52" s="110">
        <v>14</v>
      </c>
      <c r="C52" s="111">
        <v>2056350</v>
      </c>
      <c r="D52" s="100">
        <v>224.43</v>
      </c>
    </row>
    <row r="53" spans="2:4" x14ac:dyDescent="0.3">
      <c r="B53" s="110">
        <v>15</v>
      </c>
      <c r="C53" s="111">
        <v>2137380</v>
      </c>
      <c r="D53" s="100">
        <v>217.89</v>
      </c>
    </row>
    <row r="54" spans="2:4" x14ac:dyDescent="0.3">
      <c r="B54" s="110">
        <v>16</v>
      </c>
      <c r="C54" s="111">
        <v>893230</v>
      </c>
      <c r="D54" s="100">
        <v>219.99</v>
      </c>
    </row>
    <row r="55" spans="2:4" x14ac:dyDescent="0.3">
      <c r="B55" s="110">
        <v>17</v>
      </c>
      <c r="C55" s="111">
        <v>742160</v>
      </c>
      <c r="D55" s="100">
        <v>230.05</v>
      </c>
    </row>
    <row r="56" spans="2:4" x14ac:dyDescent="0.3">
      <c r="B56" s="110">
        <v>18</v>
      </c>
      <c r="C56" s="111">
        <v>1217090</v>
      </c>
      <c r="D56" s="100">
        <v>223.35</v>
      </c>
    </row>
    <row r="57" spans="2:4" x14ac:dyDescent="0.3">
      <c r="B57" s="110">
        <v>19</v>
      </c>
      <c r="C57" s="111">
        <v>951660</v>
      </c>
      <c r="D57" s="100">
        <v>226.59</v>
      </c>
    </row>
    <row r="58" spans="2:4" x14ac:dyDescent="0.3">
      <c r="B58" s="110">
        <v>20</v>
      </c>
      <c r="C58" s="111">
        <v>862100</v>
      </c>
      <c r="D58" s="100">
        <v>226.59</v>
      </c>
    </row>
    <row r="59" spans="2:4" x14ac:dyDescent="0.3">
      <c r="B59" s="110">
        <v>21</v>
      </c>
      <c r="C59" s="111">
        <v>1033920</v>
      </c>
      <c r="D59" s="100">
        <v>233</v>
      </c>
    </row>
    <row r="60" spans="2:4" x14ac:dyDescent="0.3">
      <c r="B60" s="110">
        <v>22</v>
      </c>
      <c r="C60" s="111">
        <v>2315260</v>
      </c>
      <c r="D60" s="100">
        <v>232.49</v>
      </c>
    </row>
    <row r="61" spans="2:4" x14ac:dyDescent="0.3">
      <c r="B61" s="110">
        <v>23</v>
      </c>
      <c r="C61" s="111">
        <v>759120</v>
      </c>
      <c r="D61" s="100">
        <v>232.99</v>
      </c>
    </row>
    <row r="62" spans="2:4" x14ac:dyDescent="0.3">
      <c r="B62" s="110">
        <v>24</v>
      </c>
      <c r="C62" s="111">
        <v>681680</v>
      </c>
      <c r="D62" s="100">
        <v>228.09</v>
      </c>
    </row>
    <row r="63" spans="2:4" x14ac:dyDescent="0.3">
      <c r="B63" s="110">
        <v>25</v>
      </c>
      <c r="C63" s="111">
        <v>656720</v>
      </c>
      <c r="D63" s="100">
        <v>214.15</v>
      </c>
    </row>
    <row r="64" spans="2:4" x14ac:dyDescent="0.3">
      <c r="B64" s="110">
        <v>26</v>
      </c>
      <c r="C64" s="111">
        <v>867660</v>
      </c>
      <c r="D64" s="100">
        <v>225.6</v>
      </c>
    </row>
    <row r="65" spans="2:4" x14ac:dyDescent="0.3">
      <c r="B65" s="110">
        <v>27</v>
      </c>
      <c r="C65" s="111">
        <v>1583700</v>
      </c>
      <c r="D65" s="100">
        <v>206.99</v>
      </c>
    </row>
    <row r="66" spans="2:4" x14ac:dyDescent="0.3">
      <c r="B66" s="110">
        <v>28</v>
      </c>
      <c r="C66" s="111">
        <v>3066279</v>
      </c>
      <c r="D66" s="100">
        <v>208.65</v>
      </c>
    </row>
    <row r="67" spans="2:4" x14ac:dyDescent="0.3">
      <c r="B67" s="171">
        <v>29</v>
      </c>
      <c r="C67" s="172">
        <v>2678820</v>
      </c>
      <c r="D67" s="173">
        <v>206.68</v>
      </c>
    </row>
    <row r="68" spans="2:4" x14ac:dyDescent="0.3">
      <c r="B68" s="110">
        <v>30</v>
      </c>
      <c r="C68" s="111">
        <v>3744491</v>
      </c>
      <c r="D68" s="100">
        <v>209.13</v>
      </c>
    </row>
    <row r="69" spans="2:4" x14ac:dyDescent="0.3">
      <c r="B69" s="176">
        <v>31</v>
      </c>
      <c r="C69" s="177">
        <v>2827848</v>
      </c>
      <c r="D69" s="125">
        <v>216.54</v>
      </c>
    </row>
    <row r="70" spans="2:4" s="5" customFormat="1" x14ac:dyDescent="0.3">
      <c r="B70" s="176">
        <v>32</v>
      </c>
      <c r="C70" s="177">
        <v>4586610</v>
      </c>
      <c r="D70" s="125">
        <v>220.68</v>
      </c>
    </row>
    <row r="71" spans="2:4" x14ac:dyDescent="0.3">
      <c r="B71" s="176">
        <v>31</v>
      </c>
      <c r="C71" s="177">
        <v>2827848</v>
      </c>
      <c r="D71" s="125">
        <v>216.54</v>
      </c>
    </row>
    <row r="72" spans="2:4" x14ac:dyDescent="0.3">
      <c r="B72" s="176">
        <v>32</v>
      </c>
      <c r="C72" s="177">
        <v>4586610</v>
      </c>
      <c r="D72" s="125">
        <v>220.68</v>
      </c>
    </row>
    <row r="73" spans="2:4" x14ac:dyDescent="0.3">
      <c r="B73" s="176">
        <v>33</v>
      </c>
      <c r="C73" s="177">
        <v>4978338</v>
      </c>
      <c r="D73" s="125">
        <v>217.63</v>
      </c>
    </row>
    <row r="74" spans="2:4" x14ac:dyDescent="0.3">
      <c r="B74" s="176">
        <v>34</v>
      </c>
      <c r="C74" s="177">
        <v>4343100</v>
      </c>
      <c r="D74" s="125">
        <v>222.65</v>
      </c>
    </row>
    <row r="75" spans="2:4" x14ac:dyDescent="0.3">
      <c r="B75" s="176">
        <v>35</v>
      </c>
      <c r="C75" s="177">
        <v>5563840</v>
      </c>
      <c r="D75" s="125">
        <v>224.05</v>
      </c>
    </row>
    <row r="76" spans="2:4" x14ac:dyDescent="0.3">
      <c r="B76" s="176">
        <v>36</v>
      </c>
      <c r="C76" s="177">
        <v>7029150</v>
      </c>
      <c r="D76" s="125">
        <v>229.48</v>
      </c>
    </row>
    <row r="77" spans="2:4" x14ac:dyDescent="0.3">
      <c r="B77" s="176">
        <v>37</v>
      </c>
      <c r="C77" s="177">
        <v>4472290</v>
      </c>
      <c r="D77" s="125">
        <v>241.34</v>
      </c>
    </row>
    <row r="78" spans="2:4" x14ac:dyDescent="0.3">
      <c r="B78" s="176">
        <v>38</v>
      </c>
      <c r="C78" s="177">
        <v>3529190</v>
      </c>
      <c r="D78" s="125">
        <v>249.81</v>
      </c>
    </row>
    <row r="79" spans="2:4" x14ac:dyDescent="0.3">
      <c r="B79" s="176">
        <v>39</v>
      </c>
      <c r="C79" s="177">
        <v>2791074</v>
      </c>
      <c r="D79" s="125">
        <v>237.39</v>
      </c>
    </row>
    <row r="80" spans="2:4" x14ac:dyDescent="0.3">
      <c r="B80" s="176">
        <v>40</v>
      </c>
      <c r="C80" s="177">
        <v>4386050</v>
      </c>
      <c r="D80" s="125">
        <v>249.24</v>
      </c>
    </row>
    <row r="81" spans="2:8" x14ac:dyDescent="0.3">
      <c r="B81" s="176">
        <v>41</v>
      </c>
      <c r="C81" s="177">
        <v>3169760</v>
      </c>
      <c r="D81" s="125">
        <v>257.07</v>
      </c>
    </row>
    <row r="82" spans="2:8" x14ac:dyDescent="0.3">
      <c r="B82" s="176">
        <v>42</v>
      </c>
      <c r="C82" s="177">
        <v>2252220</v>
      </c>
      <c r="D82" s="125">
        <v>254.04</v>
      </c>
    </row>
    <row r="83" spans="2:8" x14ac:dyDescent="0.3">
      <c r="B83" s="176">
        <v>43</v>
      </c>
      <c r="C83" s="177">
        <v>2587480</v>
      </c>
      <c r="D83" s="125">
        <v>268.13</v>
      </c>
    </row>
    <row r="84" spans="2:8" x14ac:dyDescent="0.3">
      <c r="B84" s="176">
        <v>44</v>
      </c>
      <c r="C84" s="177">
        <v>1052200</v>
      </c>
      <c r="D84" s="125">
        <v>263.32</v>
      </c>
    </row>
    <row r="85" spans="2:8" x14ac:dyDescent="0.3">
      <c r="B85" s="176">
        <v>45</v>
      </c>
      <c r="C85" s="177">
        <v>1182260</v>
      </c>
      <c r="D85" s="125">
        <v>255.73</v>
      </c>
    </row>
    <row r="86" spans="2:8" x14ac:dyDescent="0.3">
      <c r="B86" s="176">
        <v>46</v>
      </c>
      <c r="C86" s="177">
        <v>1284960</v>
      </c>
      <c r="D86" s="125">
        <v>268.77999999999997</v>
      </c>
    </row>
    <row r="87" spans="2:8" x14ac:dyDescent="0.3">
      <c r="B87" s="176">
        <v>47</v>
      </c>
      <c r="C87" s="177">
        <v>774420</v>
      </c>
      <c r="D87" s="125">
        <v>281.5</v>
      </c>
      <c r="F87" s="4">
        <v>8</v>
      </c>
    </row>
    <row r="88" spans="2:8" x14ac:dyDescent="0.3">
      <c r="B88" s="176">
        <v>48</v>
      </c>
      <c r="C88" s="177">
        <v>1266700</v>
      </c>
      <c r="D88" s="125">
        <v>284</v>
      </c>
    </row>
    <row r="89" spans="2:8" ht="15.75" thickBot="1" x14ac:dyDescent="0.35">
      <c r="C89" s="188"/>
      <c r="D89" s="189"/>
    </row>
    <row r="90" spans="2:8" ht="15.75" thickBot="1" x14ac:dyDescent="0.35">
      <c r="B90" s="209"/>
      <c r="C90" s="210"/>
      <c r="D90" s="208" t="s">
        <v>84</v>
      </c>
      <c r="E90" s="161" t="str">
        <f>'Osnovni obrazec '!A13</f>
        <v>48. teden (29.11.2021-5.12.2021)</v>
      </c>
      <c r="F90" s="210"/>
      <c r="G90" s="210"/>
      <c r="H90" s="161"/>
    </row>
    <row r="92" spans="2:8" ht="15.75" thickBot="1" x14ac:dyDescent="0.35"/>
    <row r="93" spans="2:8" ht="15.75" thickBot="1" x14ac:dyDescent="0.35">
      <c r="B93" s="13">
        <v>2019</v>
      </c>
      <c r="C93" s="37">
        <v>2020</v>
      </c>
      <c r="D93" s="13">
        <v>2021</v>
      </c>
      <c r="E93" s="36" t="s">
        <v>64</v>
      </c>
      <c r="F93" s="13" t="s">
        <v>65</v>
      </c>
    </row>
    <row r="94" spans="2:8" ht="15.75" thickBot="1" x14ac:dyDescent="0.35">
      <c r="B94" s="114">
        <v>183.22</v>
      </c>
      <c r="C94" s="115">
        <v>190.39</v>
      </c>
      <c r="D94" s="116">
        <v>284</v>
      </c>
      <c r="E94" s="117">
        <v>93.610000000000014</v>
      </c>
      <c r="F94" s="118">
        <v>0.49167498292977574</v>
      </c>
    </row>
    <row r="95" spans="2:8" x14ac:dyDescent="0.3">
      <c r="B95" s="119"/>
      <c r="C95" s="119"/>
      <c r="D95" s="119"/>
    </row>
    <row r="97" spans="2:7" x14ac:dyDescent="0.3">
      <c r="B97" s="4" t="s">
        <v>69</v>
      </c>
    </row>
    <row r="99" spans="2:7" ht="15.75" thickBot="1" x14ac:dyDescent="0.35"/>
    <row r="100" spans="2:7" ht="15.75" thickBot="1" x14ac:dyDescent="0.35">
      <c r="B100" s="35"/>
      <c r="C100" s="36" t="s">
        <v>5</v>
      </c>
      <c r="D100" s="36"/>
      <c r="E100" s="37"/>
    </row>
    <row r="101" spans="2:7" ht="15.75" thickBot="1" x14ac:dyDescent="0.35">
      <c r="B101" s="13" t="s">
        <v>2</v>
      </c>
      <c r="C101" s="120">
        <v>2019</v>
      </c>
      <c r="D101" s="121">
        <v>2020</v>
      </c>
      <c r="E101" s="13">
        <v>2021</v>
      </c>
    </row>
    <row r="102" spans="2:7" x14ac:dyDescent="0.3">
      <c r="B102" s="122">
        <v>1</v>
      </c>
      <c r="C102" s="123"/>
      <c r="D102" s="124">
        <v>171.6</v>
      </c>
      <c r="E102" s="125"/>
      <c r="F102" s="4" t="s">
        <v>61</v>
      </c>
      <c r="G102" s="4" t="s">
        <v>74</v>
      </c>
    </row>
    <row r="103" spans="2:7" x14ac:dyDescent="0.3">
      <c r="B103" s="126">
        <v>2</v>
      </c>
      <c r="C103" s="127">
        <v>213.01</v>
      </c>
      <c r="D103" s="128">
        <v>182.52</v>
      </c>
      <c r="E103" s="100">
        <v>204.64</v>
      </c>
    </row>
    <row r="104" spans="2:7" x14ac:dyDescent="0.3">
      <c r="B104" s="126">
        <v>3</v>
      </c>
      <c r="C104" s="127">
        <v>203.74</v>
      </c>
      <c r="D104" s="128">
        <v>177.83</v>
      </c>
      <c r="E104" s="100">
        <v>217.6</v>
      </c>
    </row>
    <row r="105" spans="2:7" x14ac:dyDescent="0.3">
      <c r="B105" s="126">
        <v>4</v>
      </c>
      <c r="C105" s="127">
        <v>206.91</v>
      </c>
      <c r="D105" s="128">
        <v>183.84</v>
      </c>
      <c r="E105" s="100">
        <v>215.01</v>
      </c>
    </row>
    <row r="106" spans="2:7" x14ac:dyDescent="0.3">
      <c r="B106" s="126">
        <v>5</v>
      </c>
      <c r="C106" s="127">
        <v>211.55</v>
      </c>
      <c r="D106" s="128">
        <v>190.4</v>
      </c>
      <c r="E106" s="100">
        <v>231.96</v>
      </c>
    </row>
    <row r="107" spans="2:7" x14ac:dyDescent="0.3">
      <c r="B107" s="126">
        <v>6</v>
      </c>
      <c r="C107" s="127">
        <v>213.76</v>
      </c>
      <c r="D107" s="128">
        <v>191.47</v>
      </c>
      <c r="E107" s="100">
        <v>223.26</v>
      </c>
    </row>
    <row r="108" spans="2:7" x14ac:dyDescent="0.3">
      <c r="B108" s="126">
        <v>7</v>
      </c>
      <c r="C108" s="127">
        <v>216.44</v>
      </c>
      <c r="D108" s="128">
        <v>187.17</v>
      </c>
      <c r="E108" s="100">
        <v>217.52</v>
      </c>
    </row>
    <row r="109" spans="2:7" x14ac:dyDescent="0.3">
      <c r="B109" s="126">
        <v>8</v>
      </c>
      <c r="C109" s="127">
        <v>217.44</v>
      </c>
      <c r="D109" s="128">
        <v>186.02</v>
      </c>
      <c r="E109" s="100">
        <v>216.4</v>
      </c>
    </row>
    <row r="110" spans="2:7" x14ac:dyDescent="0.3">
      <c r="B110" s="126">
        <v>9</v>
      </c>
      <c r="C110" s="127">
        <v>211.55</v>
      </c>
      <c r="D110" s="128">
        <v>188.36</v>
      </c>
      <c r="E110" s="100">
        <v>201.82</v>
      </c>
    </row>
    <row r="111" spans="2:7" x14ac:dyDescent="0.3">
      <c r="B111" s="126">
        <v>10</v>
      </c>
      <c r="C111" s="127">
        <v>211.96</v>
      </c>
      <c r="D111" s="128">
        <v>188.25</v>
      </c>
      <c r="E111" s="100">
        <v>207.74192737149181</v>
      </c>
    </row>
    <row r="112" spans="2:7" x14ac:dyDescent="0.3">
      <c r="B112" s="126">
        <v>11</v>
      </c>
      <c r="C112" s="127">
        <v>209.25</v>
      </c>
      <c r="D112" s="128">
        <v>189.47</v>
      </c>
      <c r="E112" s="100">
        <v>218.53</v>
      </c>
    </row>
    <row r="113" spans="2:5" x14ac:dyDescent="0.3">
      <c r="B113" s="126">
        <v>12</v>
      </c>
      <c r="C113" s="127">
        <v>208.4</v>
      </c>
      <c r="D113" s="128">
        <v>191.66</v>
      </c>
      <c r="E113" s="100">
        <v>213.18</v>
      </c>
    </row>
    <row r="114" spans="2:5" x14ac:dyDescent="0.3">
      <c r="B114" s="126">
        <v>13</v>
      </c>
      <c r="C114" s="127">
        <v>209.3</v>
      </c>
      <c r="D114" s="128">
        <v>188.53</v>
      </c>
      <c r="E114" s="100">
        <v>221.52</v>
      </c>
    </row>
    <row r="115" spans="2:5" x14ac:dyDescent="0.3">
      <c r="B115" s="126">
        <v>14</v>
      </c>
      <c r="C115" s="127">
        <v>206.84</v>
      </c>
      <c r="D115" s="128">
        <v>186.81</v>
      </c>
      <c r="E115" s="100">
        <v>224.43</v>
      </c>
    </row>
    <row r="116" spans="2:5" x14ac:dyDescent="0.3">
      <c r="B116" s="126">
        <v>15</v>
      </c>
      <c r="C116" s="127">
        <v>198.98</v>
      </c>
      <c r="D116" s="128">
        <v>186.06</v>
      </c>
      <c r="E116" s="100">
        <v>217.89</v>
      </c>
    </row>
    <row r="117" spans="2:5" x14ac:dyDescent="0.3">
      <c r="B117" s="126">
        <v>16</v>
      </c>
      <c r="C117" s="127">
        <v>200.2</v>
      </c>
      <c r="D117" s="128">
        <v>185.23</v>
      </c>
      <c r="E117" s="100">
        <v>219.99</v>
      </c>
    </row>
    <row r="118" spans="2:5" x14ac:dyDescent="0.3">
      <c r="B118" s="126">
        <v>17</v>
      </c>
      <c r="C118" s="127">
        <v>199.15</v>
      </c>
      <c r="D118" s="128">
        <v>186.82</v>
      </c>
      <c r="E118" s="100">
        <v>230.05</v>
      </c>
    </row>
    <row r="119" spans="2:5" x14ac:dyDescent="0.3">
      <c r="B119" s="126">
        <v>18</v>
      </c>
      <c r="C119" s="127">
        <v>203.1</v>
      </c>
      <c r="D119" s="128">
        <v>190.39</v>
      </c>
      <c r="E119" s="100">
        <v>223.35</v>
      </c>
    </row>
    <row r="120" spans="2:5" x14ac:dyDescent="0.3">
      <c r="B120" s="126">
        <v>19</v>
      </c>
      <c r="C120" s="127">
        <v>200.51</v>
      </c>
      <c r="D120" s="128">
        <v>184.73</v>
      </c>
      <c r="E120" s="100">
        <v>226.59</v>
      </c>
    </row>
    <row r="121" spans="2:5" x14ac:dyDescent="0.3">
      <c r="B121" s="126">
        <v>20</v>
      </c>
      <c r="C121" s="127">
        <v>200.45</v>
      </c>
      <c r="D121" s="128">
        <v>185.68</v>
      </c>
      <c r="E121" s="100">
        <v>226.59</v>
      </c>
    </row>
    <row r="122" spans="2:5" x14ac:dyDescent="0.3">
      <c r="B122" s="126">
        <v>21</v>
      </c>
      <c r="C122" s="127">
        <v>200.7</v>
      </c>
      <c r="D122" s="128">
        <v>184.36</v>
      </c>
      <c r="E122" s="100">
        <v>233</v>
      </c>
    </row>
    <row r="123" spans="2:5" x14ac:dyDescent="0.3">
      <c r="B123" s="126">
        <v>22</v>
      </c>
      <c r="C123" s="127">
        <v>200.08</v>
      </c>
      <c r="D123" s="128">
        <v>182.26</v>
      </c>
      <c r="E123" s="100">
        <v>232.49</v>
      </c>
    </row>
    <row r="124" spans="2:5" x14ac:dyDescent="0.3">
      <c r="B124" s="126">
        <v>23</v>
      </c>
      <c r="C124" s="127">
        <v>201.1</v>
      </c>
      <c r="D124" s="128">
        <v>179.44</v>
      </c>
      <c r="E124" s="100">
        <v>232.99</v>
      </c>
    </row>
    <row r="125" spans="2:5" x14ac:dyDescent="0.3">
      <c r="B125" s="126">
        <v>24</v>
      </c>
      <c r="C125" s="127">
        <v>203.8</v>
      </c>
      <c r="D125" s="128">
        <v>184.2</v>
      </c>
      <c r="E125" s="100">
        <v>228.09</v>
      </c>
    </row>
    <row r="126" spans="2:5" x14ac:dyDescent="0.3">
      <c r="B126" s="126">
        <v>25</v>
      </c>
      <c r="C126" s="127">
        <v>199.31</v>
      </c>
      <c r="D126" s="128">
        <v>190</v>
      </c>
      <c r="E126" s="100">
        <v>214.15</v>
      </c>
    </row>
    <row r="127" spans="2:5" x14ac:dyDescent="0.3">
      <c r="B127" s="126">
        <v>26</v>
      </c>
      <c r="C127" s="127">
        <v>200.17</v>
      </c>
      <c r="D127" s="128">
        <v>155</v>
      </c>
      <c r="E127" s="100">
        <v>225.6</v>
      </c>
    </row>
    <row r="128" spans="2:5" x14ac:dyDescent="0.3">
      <c r="B128" s="126">
        <v>27</v>
      </c>
      <c r="C128" s="127">
        <v>173.49</v>
      </c>
      <c r="D128" s="128">
        <v>178</v>
      </c>
      <c r="E128" s="100">
        <v>206.99</v>
      </c>
    </row>
    <row r="129" spans="2:5" x14ac:dyDescent="0.3">
      <c r="B129" s="126">
        <v>28</v>
      </c>
      <c r="C129" s="127">
        <v>178.31</v>
      </c>
      <c r="D129" s="128">
        <v>170.4</v>
      </c>
      <c r="E129" s="100">
        <v>208.65</v>
      </c>
    </row>
    <row r="130" spans="2:5" x14ac:dyDescent="0.3">
      <c r="B130" s="126">
        <v>29</v>
      </c>
      <c r="C130" s="127">
        <v>177.46</v>
      </c>
      <c r="D130" s="128">
        <v>158.97999999999999</v>
      </c>
      <c r="E130" s="100">
        <v>206.68</v>
      </c>
    </row>
    <row r="131" spans="2:5" x14ac:dyDescent="0.3">
      <c r="B131" s="126">
        <v>30</v>
      </c>
      <c r="C131" s="127">
        <v>179.54</v>
      </c>
      <c r="D131" s="128">
        <v>164.53</v>
      </c>
      <c r="E131" s="100">
        <v>209.13</v>
      </c>
    </row>
    <row r="132" spans="2:5" x14ac:dyDescent="0.3">
      <c r="B132" s="126">
        <v>31</v>
      </c>
      <c r="C132" s="127">
        <v>178.28</v>
      </c>
      <c r="D132" s="128">
        <v>153.77000000000001</v>
      </c>
      <c r="E132" s="100">
        <v>216.54</v>
      </c>
    </row>
    <row r="133" spans="2:5" x14ac:dyDescent="0.3">
      <c r="B133" s="126">
        <v>32</v>
      </c>
      <c r="C133" s="127">
        <v>167.33</v>
      </c>
      <c r="D133" s="128">
        <v>167.84</v>
      </c>
      <c r="E133" s="100">
        <v>220.68</v>
      </c>
    </row>
    <row r="134" spans="2:5" x14ac:dyDescent="0.3">
      <c r="B134" s="126">
        <v>33</v>
      </c>
      <c r="C134" s="127">
        <v>185.31</v>
      </c>
      <c r="D134" s="128">
        <v>172.81</v>
      </c>
      <c r="E134" s="100">
        <v>217.63</v>
      </c>
    </row>
    <row r="135" spans="2:5" x14ac:dyDescent="0.3">
      <c r="B135" s="126">
        <v>34</v>
      </c>
      <c r="C135" s="127">
        <v>186.09</v>
      </c>
      <c r="D135" s="128">
        <v>166.02</v>
      </c>
      <c r="E135" s="100">
        <v>222.65</v>
      </c>
    </row>
    <row r="136" spans="2:5" x14ac:dyDescent="0.3">
      <c r="B136" s="126">
        <v>35</v>
      </c>
      <c r="C136" s="127">
        <v>188.86</v>
      </c>
      <c r="D136" s="128">
        <v>166.94</v>
      </c>
      <c r="E136" s="100">
        <v>224.05</v>
      </c>
    </row>
    <row r="137" spans="2:5" x14ac:dyDescent="0.3">
      <c r="B137" s="126">
        <v>36</v>
      </c>
      <c r="C137" s="127">
        <v>184.51</v>
      </c>
      <c r="D137" s="128">
        <v>165.73</v>
      </c>
      <c r="E137" s="100">
        <v>229.48</v>
      </c>
    </row>
    <row r="138" spans="2:5" x14ac:dyDescent="0.3">
      <c r="B138" s="126">
        <v>37</v>
      </c>
      <c r="C138" s="127">
        <v>183.07</v>
      </c>
      <c r="D138" s="128">
        <v>174.48</v>
      </c>
      <c r="E138" s="100">
        <v>241.34</v>
      </c>
    </row>
    <row r="139" spans="2:5" x14ac:dyDescent="0.3">
      <c r="B139" s="126">
        <v>38</v>
      </c>
      <c r="C139" s="127">
        <v>186.84</v>
      </c>
      <c r="D139" s="128">
        <v>173.08</v>
      </c>
      <c r="E139" s="100">
        <v>249.81</v>
      </c>
    </row>
    <row r="140" spans="2:5" x14ac:dyDescent="0.3">
      <c r="B140" s="126">
        <v>39</v>
      </c>
      <c r="C140" s="127">
        <v>183.95</v>
      </c>
      <c r="D140" s="128">
        <v>173.12</v>
      </c>
      <c r="E140" s="100">
        <v>237.39</v>
      </c>
    </row>
    <row r="141" spans="2:5" x14ac:dyDescent="0.3">
      <c r="B141" s="126">
        <v>40</v>
      </c>
      <c r="C141" s="127">
        <v>186.88</v>
      </c>
      <c r="D141" s="128">
        <v>173.52</v>
      </c>
      <c r="E141" s="100">
        <v>249.24</v>
      </c>
    </row>
    <row r="142" spans="2:5" x14ac:dyDescent="0.3">
      <c r="B142" s="126">
        <v>41</v>
      </c>
      <c r="C142" s="127">
        <v>186.61</v>
      </c>
      <c r="D142" s="128">
        <v>136.21</v>
      </c>
      <c r="E142" s="100">
        <v>257.07</v>
      </c>
    </row>
    <row r="143" spans="2:5" x14ac:dyDescent="0.3">
      <c r="B143" s="126">
        <v>42</v>
      </c>
      <c r="C143" s="127">
        <v>177.19</v>
      </c>
      <c r="D143" s="128">
        <v>165.97</v>
      </c>
      <c r="E143" s="100">
        <v>254.04</v>
      </c>
    </row>
    <row r="144" spans="2:5" x14ac:dyDescent="0.3">
      <c r="B144" s="126">
        <v>43</v>
      </c>
      <c r="C144" s="127">
        <v>184.29</v>
      </c>
      <c r="D144" s="128">
        <v>185.64</v>
      </c>
      <c r="E144" s="100">
        <v>268.13</v>
      </c>
    </row>
    <row r="145" spans="2:8" x14ac:dyDescent="0.3">
      <c r="B145" s="126">
        <v>44</v>
      </c>
      <c r="C145" s="127">
        <v>176.83</v>
      </c>
      <c r="D145" s="128">
        <v>191.65</v>
      </c>
      <c r="E145" s="100">
        <v>263.32</v>
      </c>
    </row>
    <row r="146" spans="2:8" x14ac:dyDescent="0.3">
      <c r="B146" s="126">
        <v>45</v>
      </c>
      <c r="C146" s="127">
        <v>181.6</v>
      </c>
      <c r="D146" s="128">
        <v>177.36</v>
      </c>
      <c r="E146" s="100">
        <v>255.73</v>
      </c>
    </row>
    <row r="147" spans="2:8" x14ac:dyDescent="0.3">
      <c r="B147" s="126">
        <v>46</v>
      </c>
      <c r="C147" s="127">
        <v>178.77</v>
      </c>
      <c r="D147" s="128">
        <v>180.59</v>
      </c>
      <c r="E147" s="100">
        <v>268.77999999999997</v>
      </c>
    </row>
    <row r="148" spans="2:8" x14ac:dyDescent="0.3">
      <c r="B148" s="126">
        <v>47</v>
      </c>
      <c r="C148" s="127">
        <v>177.86</v>
      </c>
      <c r="D148" s="128">
        <v>201.64</v>
      </c>
      <c r="E148" s="100">
        <v>281.5</v>
      </c>
    </row>
    <row r="149" spans="2:8" x14ac:dyDescent="0.3">
      <c r="B149" s="126">
        <v>48</v>
      </c>
      <c r="C149" s="127">
        <v>183.22</v>
      </c>
      <c r="D149" s="128">
        <v>190.39</v>
      </c>
      <c r="E149" s="100">
        <v>284</v>
      </c>
    </row>
    <row r="150" spans="2:8" x14ac:dyDescent="0.3">
      <c r="B150" s="126">
        <v>49</v>
      </c>
      <c r="C150" s="127">
        <v>178</v>
      </c>
      <c r="D150" s="128">
        <v>198.06</v>
      </c>
      <c r="E150" s="100"/>
    </row>
    <row r="151" spans="2:8" x14ac:dyDescent="0.3">
      <c r="B151" s="126">
        <v>50</v>
      </c>
      <c r="C151" s="127">
        <v>186.66</v>
      </c>
      <c r="D151" s="128">
        <v>187.09</v>
      </c>
      <c r="E151" s="100"/>
    </row>
    <row r="152" spans="2:8" x14ac:dyDescent="0.3">
      <c r="B152" s="126">
        <v>51</v>
      </c>
      <c r="C152" s="127">
        <v>183.15</v>
      </c>
      <c r="D152" s="128">
        <v>186.61</v>
      </c>
      <c r="E152" s="100"/>
    </row>
    <row r="153" spans="2:8" x14ac:dyDescent="0.3">
      <c r="B153" s="126">
        <v>52</v>
      </c>
      <c r="C153" s="127">
        <v>195</v>
      </c>
      <c r="D153" s="128">
        <v>210</v>
      </c>
      <c r="E153" s="100"/>
    </row>
    <row r="154" spans="2:8" ht="15.75" thickBot="1" x14ac:dyDescent="0.35">
      <c r="B154" s="129">
        <v>53</v>
      </c>
      <c r="C154" s="130"/>
      <c r="D154" s="131">
        <v>215</v>
      </c>
      <c r="E154" s="113"/>
      <c r="F154" s="132"/>
    </row>
    <row r="155" spans="2:8" ht="12.8" customHeight="1" x14ac:dyDescent="0.3"/>
    <row r="156" spans="2:8" ht="15.75" thickBot="1" x14ac:dyDescent="0.35"/>
    <row r="157" spans="2:8" ht="15.75" thickBot="1" x14ac:dyDescent="0.35">
      <c r="B157" s="209"/>
      <c r="C157" s="210"/>
      <c r="D157" s="208" t="s">
        <v>85</v>
      </c>
      <c r="E157" s="161" t="str">
        <f>'Osnovni obrazec '!A13</f>
        <v>48. teden (29.11.2021-5.12.2021)</v>
      </c>
      <c r="F157" s="220"/>
      <c r="G157" s="220"/>
      <c r="H157" s="220"/>
    </row>
    <row r="158" spans="2:8" ht="15.75" thickBot="1" x14ac:dyDescent="0.35"/>
    <row r="159" spans="2:8" x14ac:dyDescent="0.3">
      <c r="B159" s="133" t="s">
        <v>13</v>
      </c>
      <c r="C159" s="88" t="s">
        <v>11</v>
      </c>
      <c r="D159" s="134" t="s">
        <v>12</v>
      </c>
    </row>
    <row r="160" spans="2:8" x14ac:dyDescent="0.3">
      <c r="B160" s="214">
        <v>101.31</v>
      </c>
      <c r="C160" s="214">
        <v>284</v>
      </c>
      <c r="D160" s="215">
        <v>2.8032770703780474</v>
      </c>
    </row>
  </sheetData>
  <conditionalFormatting sqref="E94">
    <cfRule type="cellIs" dxfId="102" priority="31" stopIfTrue="1" operator="lessThan">
      <formula>0</formula>
    </cfRule>
  </conditionalFormatting>
  <conditionalFormatting sqref="D94">
    <cfRule type="cellIs" dxfId="101" priority="32" stopIfTrue="1" operator="greaterThanOrEqual">
      <formula>0</formula>
    </cfRule>
    <cfRule type="cellIs" dxfId="100" priority="33" stopIfTrue="1" operator="lessThan">
      <formula>0</formula>
    </cfRule>
  </conditionalFormatting>
  <conditionalFormatting sqref="E94">
    <cfRule type="cellIs" dxfId="99" priority="28" stopIfTrue="1" operator="lessThan">
      <formula>0</formula>
    </cfRule>
  </conditionalFormatting>
  <conditionalFormatting sqref="D94">
    <cfRule type="cellIs" dxfId="98" priority="29" stopIfTrue="1" operator="greaterThanOrEqual">
      <formula>0</formula>
    </cfRule>
    <cfRule type="cellIs" dxfId="97" priority="30" stopIfTrue="1" operator="lessThan">
      <formula>0</formula>
    </cfRule>
  </conditionalFormatting>
  <conditionalFormatting sqref="F94">
    <cfRule type="cellIs" dxfId="96" priority="25" stopIfTrue="1" operator="lessThan">
      <formula>0</formula>
    </cfRule>
  </conditionalFormatting>
  <conditionalFormatting sqref="E94">
    <cfRule type="cellIs" dxfId="95" priority="26" stopIfTrue="1" operator="greaterThanOrEqual">
      <formula>0</formula>
    </cfRule>
    <cfRule type="cellIs" dxfId="94" priority="27" stopIfTrue="1" operator="lessThan">
      <formula>0</formula>
    </cfRule>
  </conditionalFormatting>
  <conditionalFormatting sqref="F94">
    <cfRule type="cellIs" dxfId="93" priority="22" stopIfTrue="1" operator="lessThan">
      <formula>0</formula>
    </cfRule>
  </conditionalFormatting>
  <conditionalFormatting sqref="E94">
    <cfRule type="cellIs" dxfId="92" priority="23" stopIfTrue="1" operator="greaterThanOrEqual">
      <formula>0</formula>
    </cfRule>
    <cfRule type="cellIs" dxfId="91" priority="2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M49"/>
  <sheetViews>
    <sheetView workbookViewId="0">
      <selection activeCell="BL43" sqref="BL43:BL46"/>
    </sheetView>
  </sheetViews>
  <sheetFormatPr defaultColWidth="9.125" defaultRowHeight="13.1" x14ac:dyDescent="0.25"/>
  <cols>
    <col min="1" max="1" width="9.125" style="5"/>
    <col min="2" max="2" width="19.375" style="5" customWidth="1"/>
    <col min="3" max="3" width="14.25" style="5" customWidth="1"/>
    <col min="4" max="4" width="20.375" style="5" customWidth="1"/>
    <col min="5" max="5" width="23.875" style="5" customWidth="1"/>
    <col min="6" max="16384" width="9.125" style="5"/>
  </cols>
  <sheetData>
    <row r="2" spans="2:9" ht="15.75" x14ac:dyDescent="0.3">
      <c r="B2" s="1" t="s">
        <v>77</v>
      </c>
      <c r="C2" s="1"/>
      <c r="D2" s="1"/>
      <c r="E2" s="1"/>
      <c r="F2" s="1"/>
      <c r="G2" s="1"/>
      <c r="H2" s="1"/>
      <c r="I2" s="1"/>
    </row>
    <row r="5" spans="2:9" ht="15.05" x14ac:dyDescent="0.3">
      <c r="B5" s="4" t="s">
        <v>92</v>
      </c>
      <c r="C5" s="4"/>
      <c r="D5" s="4"/>
      <c r="E5" s="4"/>
    </row>
    <row r="8" spans="2:9" x14ac:dyDescent="0.25">
      <c r="B8" s="5" t="s">
        <v>72</v>
      </c>
      <c r="H8" s="43"/>
      <c r="I8" s="43"/>
    </row>
    <row r="10" spans="2:9" ht="13.75" thickBot="1" x14ac:dyDescent="0.3"/>
    <row r="11" spans="2:9" ht="59.25" customHeight="1" thickBot="1" x14ac:dyDescent="0.3">
      <c r="B11" s="170" t="s">
        <v>0</v>
      </c>
      <c r="C11" s="184" t="s">
        <v>7</v>
      </c>
      <c r="D11" s="184" t="s">
        <v>54</v>
      </c>
      <c r="E11" s="185" t="s">
        <v>55</v>
      </c>
    </row>
    <row r="12" spans="2:9" x14ac:dyDescent="0.25">
      <c r="B12" s="166" t="s">
        <v>29</v>
      </c>
      <c r="C12" s="216">
        <v>318</v>
      </c>
      <c r="D12" s="44">
        <v>10</v>
      </c>
      <c r="E12" s="217">
        <v>3.2467532467532534E-2</v>
      </c>
    </row>
    <row r="13" spans="2:9" x14ac:dyDescent="0.25">
      <c r="B13" s="45" t="s">
        <v>30</v>
      </c>
      <c r="C13" s="165">
        <v>266.60571428571427</v>
      </c>
      <c r="D13" s="46">
        <v>-2.1098412698412972</v>
      </c>
      <c r="E13" s="47">
        <v>-7.8515784673474087E-3</v>
      </c>
    </row>
    <row r="14" spans="2:9" x14ac:dyDescent="0.25">
      <c r="B14" s="45" t="s">
        <v>31</v>
      </c>
      <c r="C14" s="165">
        <v>245.92</v>
      </c>
      <c r="D14" s="165">
        <v>245.92</v>
      </c>
      <c r="E14" s="222" t="s">
        <v>93</v>
      </c>
    </row>
    <row r="15" spans="2:9" x14ac:dyDescent="0.25">
      <c r="B15" s="45" t="s">
        <v>32</v>
      </c>
      <c r="C15" s="165" t="s">
        <v>93</v>
      </c>
      <c r="D15" s="46"/>
      <c r="E15" s="186"/>
    </row>
    <row r="16" spans="2:9" x14ac:dyDescent="0.25">
      <c r="B16" s="45" t="s">
        <v>33</v>
      </c>
      <c r="C16" s="165">
        <v>312.75</v>
      </c>
      <c r="D16" s="46">
        <v>16.125</v>
      </c>
      <c r="E16" s="47">
        <v>5.436156763590394E-2</v>
      </c>
    </row>
    <row r="17" spans="2:5" x14ac:dyDescent="0.25">
      <c r="B17" s="45" t="s">
        <v>34</v>
      </c>
      <c r="C17" s="165" t="s">
        <v>93</v>
      </c>
      <c r="D17" s="46"/>
      <c r="E17" s="186"/>
    </row>
    <row r="18" spans="2:5" x14ac:dyDescent="0.25">
      <c r="B18" s="45" t="s">
        <v>35</v>
      </c>
      <c r="C18" s="165">
        <v>290</v>
      </c>
      <c r="D18" s="165">
        <v>10</v>
      </c>
      <c r="E18" s="203">
        <v>3.5714285714285809E-2</v>
      </c>
    </row>
    <row r="19" spans="2:5" x14ac:dyDescent="0.25">
      <c r="B19" s="45" t="s">
        <v>36</v>
      </c>
      <c r="C19" s="165" t="s">
        <v>93</v>
      </c>
      <c r="D19" s="46"/>
      <c r="E19" s="191"/>
    </row>
    <row r="20" spans="2:5" x14ac:dyDescent="0.25">
      <c r="B20" s="45" t="s">
        <v>37</v>
      </c>
      <c r="C20" s="165">
        <v>305.72000000000003</v>
      </c>
      <c r="D20" s="46" t="s">
        <v>93</v>
      </c>
      <c r="E20" s="186"/>
    </row>
    <row r="21" spans="2:5" x14ac:dyDescent="0.25">
      <c r="B21" s="45" t="s">
        <v>38</v>
      </c>
      <c r="C21" s="165">
        <v>238.01</v>
      </c>
      <c r="D21" s="46">
        <v>14.394999999999982</v>
      </c>
      <c r="E21" s="47">
        <v>6.4374035731055601E-2</v>
      </c>
    </row>
    <row r="22" spans="2:5" x14ac:dyDescent="0.25">
      <c r="B22" s="45" t="s">
        <v>39</v>
      </c>
      <c r="C22" s="165">
        <v>313.32727272727271</v>
      </c>
      <c r="D22" s="46">
        <v>6.2727272727272521</v>
      </c>
      <c r="E22" s="186">
        <v>2.0428706774040739E-2</v>
      </c>
    </row>
    <row r="23" spans="2:5" x14ac:dyDescent="0.25">
      <c r="B23" s="45" t="s">
        <v>40</v>
      </c>
      <c r="C23" s="165" t="s">
        <v>93</v>
      </c>
      <c r="D23" s="46"/>
      <c r="E23" s="186"/>
    </row>
    <row r="24" spans="2:5" x14ac:dyDescent="0.25">
      <c r="B24" s="45" t="s">
        <v>41</v>
      </c>
      <c r="C24" s="165">
        <v>265.64</v>
      </c>
      <c r="D24" s="46">
        <v>7.5799999999999841</v>
      </c>
      <c r="E24" s="186">
        <v>2.9373014027745503E-2</v>
      </c>
    </row>
    <row r="25" spans="2:5" x14ac:dyDescent="0.25">
      <c r="B25" s="45" t="s">
        <v>42</v>
      </c>
      <c r="C25" s="165">
        <v>269.43</v>
      </c>
      <c r="D25" s="46">
        <v>20.173333333333346</v>
      </c>
      <c r="E25" s="47">
        <v>8.0933977025021031E-2</v>
      </c>
    </row>
    <row r="26" spans="2:5" x14ac:dyDescent="0.25">
      <c r="B26" s="45" t="s">
        <v>43</v>
      </c>
      <c r="C26" s="165" t="s">
        <v>93</v>
      </c>
      <c r="D26" s="46"/>
      <c r="E26" s="186"/>
    </row>
    <row r="27" spans="2:5" x14ac:dyDescent="0.25">
      <c r="B27" s="45" t="s">
        <v>44</v>
      </c>
      <c r="C27" s="165" t="s">
        <v>93</v>
      </c>
      <c r="D27" s="46"/>
      <c r="E27" s="186"/>
    </row>
    <row r="28" spans="2:5" x14ac:dyDescent="0.25">
      <c r="B28" s="45" t="s">
        <v>45</v>
      </c>
      <c r="C28" s="165">
        <v>312</v>
      </c>
      <c r="D28" s="165">
        <v>14.5</v>
      </c>
      <c r="E28" s="222">
        <v>4.8739495798319377E-2</v>
      </c>
    </row>
    <row r="29" spans="2:5" x14ac:dyDescent="0.25">
      <c r="B29" s="45" t="s">
        <v>46</v>
      </c>
      <c r="C29" s="165" t="s">
        <v>93</v>
      </c>
      <c r="D29" s="46"/>
      <c r="E29" s="186"/>
    </row>
    <row r="30" spans="2:5" x14ac:dyDescent="0.25">
      <c r="B30" s="45" t="s">
        <v>47</v>
      </c>
      <c r="C30" s="165" t="s">
        <v>93</v>
      </c>
      <c r="D30" s="46"/>
      <c r="E30" s="186"/>
    </row>
    <row r="31" spans="2:5" x14ac:dyDescent="0.25">
      <c r="B31" s="45" t="s">
        <v>48</v>
      </c>
      <c r="C31" s="165" t="s">
        <v>93</v>
      </c>
      <c r="D31" s="46"/>
      <c r="E31" s="47"/>
    </row>
    <row r="32" spans="2:5" x14ac:dyDescent="0.25">
      <c r="B32" s="45" t="s">
        <v>49</v>
      </c>
      <c r="C32" s="165">
        <v>281.5</v>
      </c>
      <c r="D32" s="46">
        <v>12.720000000000027</v>
      </c>
      <c r="E32" s="47">
        <v>4.7324949773048797E-2</v>
      </c>
    </row>
    <row r="33" spans="1:91" x14ac:dyDescent="0.25">
      <c r="B33" s="45" t="s">
        <v>50</v>
      </c>
      <c r="C33" s="165">
        <v>212.18</v>
      </c>
      <c r="D33" s="46">
        <v>-10.150000000000006</v>
      </c>
      <c r="E33" s="47">
        <v>-4.5652858363693594E-2</v>
      </c>
    </row>
    <row r="34" spans="1:91" x14ac:dyDescent="0.25">
      <c r="B34" s="45" t="s">
        <v>51</v>
      </c>
      <c r="C34" s="165">
        <v>268</v>
      </c>
      <c r="D34" s="46">
        <v>9</v>
      </c>
      <c r="E34" s="47">
        <v>3.474903474903468E-2</v>
      </c>
    </row>
    <row r="35" spans="1:91" x14ac:dyDescent="0.25">
      <c r="B35" s="45" t="s">
        <v>52</v>
      </c>
      <c r="C35" s="165">
        <v>276.98</v>
      </c>
      <c r="D35" s="46">
        <v>276.98</v>
      </c>
      <c r="E35" s="186" t="s">
        <v>93</v>
      </c>
    </row>
    <row r="36" spans="1:91" ht="13.75" thickBot="1" x14ac:dyDescent="0.3">
      <c r="B36" s="48" t="s">
        <v>53</v>
      </c>
      <c r="C36" s="223" t="s">
        <v>93</v>
      </c>
      <c r="D36" s="164"/>
      <c r="E36" s="187"/>
    </row>
    <row r="37" spans="1:91" x14ac:dyDescent="0.25">
      <c r="B37" s="49"/>
      <c r="C37" s="49"/>
      <c r="D37" s="49"/>
      <c r="E37" s="49"/>
    </row>
    <row r="38" spans="1:91" x14ac:dyDescent="0.25">
      <c r="B38" s="5" t="s">
        <v>63</v>
      </c>
      <c r="C38" s="49"/>
      <c r="D38" s="49"/>
      <c r="E38" s="49"/>
    </row>
    <row r="39" spans="1:91" x14ac:dyDescent="0.25">
      <c r="B39" s="49"/>
      <c r="C39" s="49"/>
      <c r="D39" s="49"/>
      <c r="E39" s="49"/>
    </row>
    <row r="41" spans="1:91" ht="15.75" thickBot="1" x14ac:dyDescent="0.35">
      <c r="A41" s="4" t="s">
        <v>62</v>
      </c>
      <c r="B41" s="4"/>
      <c r="C41" s="50">
        <v>2020</v>
      </c>
      <c r="D41" s="49"/>
      <c r="N41" s="51"/>
      <c r="O41" s="52"/>
      <c r="AU41" s="54">
        <v>2021</v>
      </c>
      <c r="BA41" s="53"/>
      <c r="BB41" s="53"/>
      <c r="BC41" s="53"/>
      <c r="BE41" s="53"/>
      <c r="BF41" s="53"/>
      <c r="BG41" s="53"/>
      <c r="BH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</row>
    <row r="42" spans="1:91" ht="13.75" thickBot="1" x14ac:dyDescent="0.3">
      <c r="A42" s="55" t="s">
        <v>2</v>
      </c>
      <c r="B42" s="56"/>
      <c r="C42" s="50">
        <v>45</v>
      </c>
      <c r="D42" s="50">
        <v>46</v>
      </c>
      <c r="E42" s="50">
        <v>47</v>
      </c>
      <c r="F42" s="50">
        <v>48</v>
      </c>
      <c r="G42" s="50">
        <v>49</v>
      </c>
      <c r="H42" s="50">
        <v>50</v>
      </c>
      <c r="I42" s="50">
        <v>51</v>
      </c>
      <c r="J42" s="50">
        <v>52</v>
      </c>
      <c r="K42" s="50">
        <v>49</v>
      </c>
      <c r="L42" s="50">
        <v>50</v>
      </c>
      <c r="M42" s="50">
        <v>51</v>
      </c>
      <c r="N42" s="50">
        <v>52</v>
      </c>
      <c r="O42" s="50">
        <v>53</v>
      </c>
      <c r="P42" s="50">
        <v>1</v>
      </c>
      <c r="Q42" s="50">
        <v>2</v>
      </c>
      <c r="R42" s="50">
        <v>3</v>
      </c>
      <c r="S42" s="50">
        <v>4</v>
      </c>
      <c r="T42" s="50">
        <v>5</v>
      </c>
      <c r="U42" s="50">
        <v>6</v>
      </c>
      <c r="V42" s="50">
        <v>7</v>
      </c>
      <c r="W42" s="50">
        <v>8</v>
      </c>
      <c r="X42" s="50">
        <v>9</v>
      </c>
      <c r="Y42" s="50">
        <v>10</v>
      </c>
      <c r="Z42" s="50">
        <v>11</v>
      </c>
      <c r="AA42" s="50">
        <v>12</v>
      </c>
      <c r="AB42" s="50">
        <v>13</v>
      </c>
      <c r="AC42" s="50">
        <v>14</v>
      </c>
      <c r="AD42" s="50">
        <v>15</v>
      </c>
      <c r="AE42" s="50">
        <v>16</v>
      </c>
      <c r="AF42" s="50">
        <v>17</v>
      </c>
      <c r="AG42" s="50">
        <v>18</v>
      </c>
      <c r="AH42" s="50">
        <v>19</v>
      </c>
      <c r="AI42" s="50">
        <v>20</v>
      </c>
      <c r="AJ42" s="50">
        <v>21</v>
      </c>
      <c r="AK42" s="50">
        <v>22</v>
      </c>
      <c r="AL42" s="50">
        <v>23</v>
      </c>
      <c r="AM42" s="50">
        <v>24</v>
      </c>
      <c r="AN42" s="50">
        <v>25</v>
      </c>
      <c r="AO42" s="50">
        <v>26</v>
      </c>
      <c r="AP42" s="50">
        <v>27</v>
      </c>
      <c r="AQ42" s="50">
        <v>28</v>
      </c>
      <c r="AR42" s="50">
        <v>29</v>
      </c>
      <c r="AS42" s="50">
        <v>30</v>
      </c>
      <c r="AT42" s="50">
        <v>31</v>
      </c>
      <c r="AU42" s="50">
        <v>30</v>
      </c>
      <c r="AV42" s="50">
        <v>31</v>
      </c>
      <c r="AW42" s="50">
        <v>32</v>
      </c>
      <c r="AX42" s="50">
        <v>33</v>
      </c>
      <c r="AY42" s="50">
        <v>34</v>
      </c>
      <c r="AZ42" s="50">
        <v>35</v>
      </c>
      <c r="BA42" s="50">
        <v>36</v>
      </c>
      <c r="BB42" s="50">
        <v>37</v>
      </c>
      <c r="BC42" s="50">
        <v>38</v>
      </c>
      <c r="BD42" s="50">
        <v>39</v>
      </c>
      <c r="BE42" s="50">
        <v>40</v>
      </c>
      <c r="BF42" s="50">
        <v>41</v>
      </c>
      <c r="BG42" s="50">
        <v>42</v>
      </c>
      <c r="BH42" s="50">
        <v>43</v>
      </c>
      <c r="BI42" s="50">
        <v>44</v>
      </c>
      <c r="BJ42" s="50">
        <v>45</v>
      </c>
      <c r="BK42" s="50">
        <v>46</v>
      </c>
      <c r="BL42" s="50">
        <v>47</v>
      </c>
    </row>
    <row r="43" spans="1:91" x14ac:dyDescent="0.25">
      <c r="A43" s="57" t="s">
        <v>57</v>
      </c>
      <c r="B43" s="58"/>
      <c r="C43" s="59">
        <v>238.04500000000002</v>
      </c>
      <c r="D43" s="59">
        <v>241.73000000000002</v>
      </c>
      <c r="E43" s="60">
        <v>239.56</v>
      </c>
      <c r="F43" s="60">
        <v>222</v>
      </c>
      <c r="G43" s="60">
        <v>243.33333333333334</v>
      </c>
      <c r="H43" s="60">
        <v>244.33333333333334</v>
      </c>
      <c r="I43" s="60">
        <v>247.77499999999998</v>
      </c>
      <c r="J43" s="60">
        <v>243.33333333333334</v>
      </c>
      <c r="K43" s="60">
        <v>243.33333333333334</v>
      </c>
      <c r="L43" s="60">
        <v>244.33333333333334</v>
      </c>
      <c r="M43" s="60">
        <v>247.77499999999998</v>
      </c>
      <c r="N43" s="60">
        <v>243.33333333333334</v>
      </c>
      <c r="O43" s="60">
        <v>247.33333333333334</v>
      </c>
      <c r="P43" s="60">
        <v>255.33333333333334</v>
      </c>
      <c r="Q43" s="60">
        <v>270.33333333333331</v>
      </c>
      <c r="R43" s="60">
        <v>260.33333333333331</v>
      </c>
      <c r="S43" s="60">
        <v>260.33333333333331</v>
      </c>
      <c r="T43" s="60">
        <v>262</v>
      </c>
      <c r="U43" s="60">
        <v>263.16666666666669</v>
      </c>
      <c r="V43" s="60">
        <v>275</v>
      </c>
      <c r="W43" s="60">
        <v>277.5</v>
      </c>
      <c r="X43" s="60">
        <v>278</v>
      </c>
      <c r="Y43" s="60">
        <v>278</v>
      </c>
      <c r="Z43" s="60">
        <v>275</v>
      </c>
      <c r="AA43" s="60">
        <v>275</v>
      </c>
      <c r="AB43" s="60">
        <v>250</v>
      </c>
      <c r="AC43" s="60">
        <v>250</v>
      </c>
      <c r="AD43" s="60">
        <v>250</v>
      </c>
      <c r="AE43" s="60">
        <v>250</v>
      </c>
      <c r="AF43" s="60">
        <v>284</v>
      </c>
      <c r="AG43" s="60">
        <v>284</v>
      </c>
      <c r="AH43" s="60">
        <v>267</v>
      </c>
      <c r="AI43" s="60">
        <v>266</v>
      </c>
      <c r="AJ43" s="60">
        <v>261</v>
      </c>
      <c r="AK43" s="60">
        <v>269</v>
      </c>
      <c r="AL43" s="60">
        <v>272</v>
      </c>
      <c r="AM43" s="60">
        <v>261</v>
      </c>
      <c r="AN43" s="60">
        <v>249</v>
      </c>
      <c r="AO43" s="60">
        <v>249</v>
      </c>
      <c r="AP43" s="60">
        <v>257</v>
      </c>
      <c r="AQ43" s="60">
        <v>259</v>
      </c>
      <c r="AR43" s="60">
        <v>259</v>
      </c>
      <c r="AS43" s="60">
        <v>259</v>
      </c>
      <c r="AT43" s="60">
        <v>235</v>
      </c>
      <c r="AU43" s="60">
        <v>259</v>
      </c>
      <c r="AV43" s="60">
        <v>235</v>
      </c>
      <c r="AW43" s="60">
        <v>235.68</v>
      </c>
      <c r="AX43" s="60">
        <v>253.18</v>
      </c>
      <c r="AY43" s="60">
        <v>260</v>
      </c>
      <c r="AZ43" s="60">
        <v>260</v>
      </c>
      <c r="BA43" s="60">
        <v>255</v>
      </c>
      <c r="BB43" s="60">
        <v>260</v>
      </c>
      <c r="BC43" s="60">
        <v>280</v>
      </c>
      <c r="BD43" s="60">
        <v>269</v>
      </c>
      <c r="BE43" s="60">
        <v>277</v>
      </c>
      <c r="BF43" s="60">
        <v>277</v>
      </c>
      <c r="BG43" s="60">
        <v>286</v>
      </c>
      <c r="BH43" s="60">
        <v>315</v>
      </c>
      <c r="BI43" s="60">
        <v>305.78999999999996</v>
      </c>
      <c r="BJ43" s="60">
        <v>306.44999999999993</v>
      </c>
      <c r="BK43" s="60">
        <v>352</v>
      </c>
      <c r="BL43" s="60">
        <v>318</v>
      </c>
    </row>
    <row r="44" spans="1:91" x14ac:dyDescent="0.25">
      <c r="A44" s="61" t="s">
        <v>58</v>
      </c>
      <c r="B44" s="62"/>
      <c r="C44" s="59">
        <v>151.54</v>
      </c>
      <c r="D44" s="59">
        <v>156.56</v>
      </c>
      <c r="E44" s="60">
        <v>155.22</v>
      </c>
      <c r="F44" s="60">
        <v>154.43</v>
      </c>
      <c r="G44" s="60">
        <v>164.53</v>
      </c>
      <c r="H44" s="60">
        <v>160.44999999999999</v>
      </c>
      <c r="I44" s="60">
        <v>168.88</v>
      </c>
      <c r="J44" s="60">
        <v>148.5</v>
      </c>
      <c r="K44" s="60">
        <v>164.53</v>
      </c>
      <c r="L44" s="60">
        <v>160.44999999999999</v>
      </c>
      <c r="M44" s="60">
        <v>168.88</v>
      </c>
      <c r="N44" s="60">
        <v>148.5</v>
      </c>
      <c r="O44" s="60">
        <v>160.46</v>
      </c>
      <c r="P44" s="60">
        <v>158.46</v>
      </c>
      <c r="Q44" s="60">
        <v>168.19</v>
      </c>
      <c r="R44" s="60">
        <v>166.88</v>
      </c>
      <c r="S44" s="60">
        <v>169.04</v>
      </c>
      <c r="T44" s="60">
        <v>167.33</v>
      </c>
      <c r="U44" s="60">
        <v>164.04</v>
      </c>
      <c r="V44" s="60">
        <v>167.17</v>
      </c>
      <c r="W44" s="60">
        <v>171.72</v>
      </c>
      <c r="X44" s="60">
        <v>174.58</v>
      </c>
      <c r="Y44" s="60">
        <v>160</v>
      </c>
      <c r="Z44" s="60">
        <v>185.36</v>
      </c>
      <c r="AA44" s="60">
        <v>190</v>
      </c>
      <c r="AB44" s="60">
        <v>186</v>
      </c>
      <c r="AC44" s="60">
        <v>186</v>
      </c>
      <c r="AD44" s="60">
        <v>186</v>
      </c>
      <c r="AE44" s="60">
        <v>180</v>
      </c>
      <c r="AF44" s="60">
        <v>179.01</v>
      </c>
      <c r="AG44" s="60">
        <v>186</v>
      </c>
      <c r="AH44" s="60">
        <v>185.43</v>
      </c>
      <c r="AI44" s="60">
        <v>180</v>
      </c>
      <c r="AJ44" s="60">
        <v>179.02</v>
      </c>
      <c r="AK44" s="60">
        <v>183.85</v>
      </c>
      <c r="AL44" s="60">
        <v>179.62</v>
      </c>
      <c r="AM44" s="60">
        <v>185.35</v>
      </c>
      <c r="AN44" s="60">
        <v>182.38</v>
      </c>
      <c r="AO44" s="179">
        <v>175.03</v>
      </c>
      <c r="AP44" s="178">
        <v>177.58500000000001</v>
      </c>
      <c r="AQ44" s="178">
        <v>177.47666666666669</v>
      </c>
      <c r="AR44" s="178">
        <v>177.422</v>
      </c>
      <c r="AS44" s="178">
        <v>172.96428571428572</v>
      </c>
      <c r="AT44" s="178">
        <v>180.41428571428574</v>
      </c>
      <c r="AU44" s="178">
        <v>172.96428571428572</v>
      </c>
      <c r="AV44" s="178">
        <v>180.41428571428574</v>
      </c>
      <c r="AW44" s="178">
        <v>183.30333333333331</v>
      </c>
      <c r="AX44" s="178">
        <v>180.07</v>
      </c>
      <c r="AY44" s="178">
        <v>183.78</v>
      </c>
      <c r="AZ44" s="178">
        <v>184.815</v>
      </c>
      <c r="BA44" s="178">
        <v>183.01499999999999</v>
      </c>
      <c r="BB44" s="178">
        <v>195.63</v>
      </c>
      <c r="BC44" s="178">
        <v>193.78</v>
      </c>
      <c r="BD44" s="178">
        <v>195.12</v>
      </c>
      <c r="BE44" s="178">
        <v>197.01</v>
      </c>
      <c r="BF44" s="178">
        <v>189.57</v>
      </c>
      <c r="BG44" s="178">
        <v>209.46</v>
      </c>
      <c r="BH44" s="178">
        <v>199.04</v>
      </c>
      <c r="BI44" s="178">
        <v>199.81</v>
      </c>
      <c r="BJ44" s="178">
        <v>193.31</v>
      </c>
      <c r="BK44" s="178">
        <v>222.33</v>
      </c>
      <c r="BL44" s="178">
        <v>212.18</v>
      </c>
    </row>
    <row r="45" spans="1:91" x14ac:dyDescent="0.25">
      <c r="A45" s="61" t="s">
        <v>59</v>
      </c>
      <c r="B45" s="62"/>
      <c r="C45" s="59">
        <v>177.36</v>
      </c>
      <c r="D45" s="59">
        <v>180.59</v>
      </c>
      <c r="E45" s="63">
        <v>201.64</v>
      </c>
      <c r="F45" s="63">
        <v>190.39</v>
      </c>
      <c r="G45" s="60">
        <v>189.06</v>
      </c>
      <c r="H45" s="60">
        <v>187.09</v>
      </c>
      <c r="I45" s="60">
        <v>186.61</v>
      </c>
      <c r="J45" s="60">
        <v>210</v>
      </c>
      <c r="K45" s="60">
        <v>189.06</v>
      </c>
      <c r="L45" s="60">
        <v>187.09</v>
      </c>
      <c r="M45" s="60">
        <v>186.61</v>
      </c>
      <c r="N45" s="60">
        <v>210</v>
      </c>
      <c r="O45" s="60">
        <v>215</v>
      </c>
      <c r="P45" s="60"/>
      <c r="Q45" s="60">
        <v>204.64</v>
      </c>
      <c r="R45" s="60">
        <v>217.6</v>
      </c>
      <c r="S45" s="60">
        <v>215.01</v>
      </c>
      <c r="T45" s="60">
        <v>231.96</v>
      </c>
      <c r="U45" s="60">
        <v>223.26</v>
      </c>
      <c r="V45" s="60">
        <v>217.52</v>
      </c>
      <c r="W45" s="60">
        <v>216.4</v>
      </c>
      <c r="X45" s="60">
        <v>201.82</v>
      </c>
      <c r="Y45" s="60">
        <v>207.74</v>
      </c>
      <c r="Z45" s="60">
        <v>218.53</v>
      </c>
      <c r="AA45" s="60">
        <v>213.18</v>
      </c>
      <c r="AB45" s="60">
        <v>221.52</v>
      </c>
      <c r="AC45" s="60">
        <v>224.43</v>
      </c>
      <c r="AD45" s="60">
        <v>217.89</v>
      </c>
      <c r="AE45" s="60">
        <v>219.99</v>
      </c>
      <c r="AF45" s="60">
        <v>230.5</v>
      </c>
      <c r="AG45" s="60">
        <v>223.35</v>
      </c>
      <c r="AH45" s="60">
        <v>226.59</v>
      </c>
      <c r="AI45" s="60">
        <v>226.59</v>
      </c>
      <c r="AJ45" s="60">
        <v>233</v>
      </c>
      <c r="AK45" s="60">
        <v>232.49</v>
      </c>
      <c r="AL45" s="60">
        <v>232.99</v>
      </c>
      <c r="AM45" s="60">
        <v>228.09</v>
      </c>
      <c r="AN45" s="60">
        <v>214.15</v>
      </c>
      <c r="AO45" s="60">
        <v>225.6</v>
      </c>
      <c r="AP45" s="60">
        <v>206.99</v>
      </c>
      <c r="AQ45" s="60">
        <v>208.65</v>
      </c>
      <c r="AR45" s="60">
        <v>206.68</v>
      </c>
      <c r="AS45" s="60">
        <v>209.13</v>
      </c>
      <c r="AT45" s="60">
        <v>216.54</v>
      </c>
      <c r="AU45" s="60">
        <v>209.13</v>
      </c>
      <c r="AV45" s="60">
        <v>216.54</v>
      </c>
      <c r="AW45" s="60">
        <v>220.68</v>
      </c>
      <c r="AX45" s="60">
        <v>217.63</v>
      </c>
      <c r="AY45" s="60">
        <v>222.65</v>
      </c>
      <c r="AZ45" s="60">
        <v>224.05</v>
      </c>
      <c r="BA45" s="60">
        <v>229.48</v>
      </c>
      <c r="BB45" s="60">
        <v>241.34</v>
      </c>
      <c r="BC45" s="60">
        <v>249.81</v>
      </c>
      <c r="BD45" s="60">
        <v>237.39</v>
      </c>
      <c r="BE45" s="60">
        <v>249.24</v>
      </c>
      <c r="BF45" s="60">
        <v>257.07</v>
      </c>
      <c r="BG45" s="60">
        <v>254.04</v>
      </c>
      <c r="BH45" s="60">
        <v>268.13</v>
      </c>
      <c r="BI45" s="60">
        <v>263.32</v>
      </c>
      <c r="BJ45" s="60">
        <v>255.73</v>
      </c>
      <c r="BK45" s="60">
        <v>268.77999999999997</v>
      </c>
      <c r="BL45" s="60">
        <v>281.5</v>
      </c>
    </row>
    <row r="46" spans="1:91" ht="13.75" thickBot="1" x14ac:dyDescent="0.3">
      <c r="A46" s="64" t="s">
        <v>60</v>
      </c>
      <c r="B46" s="65"/>
      <c r="C46" s="59">
        <v>191.61834736251404</v>
      </c>
      <c r="D46" s="59">
        <v>192.64737240829348</v>
      </c>
      <c r="E46" s="60">
        <v>189.42476080246911</v>
      </c>
      <c r="F46" s="60">
        <v>189.30420974450385</v>
      </c>
      <c r="G46" s="60">
        <v>195.25948223733934</v>
      </c>
      <c r="H46" s="60">
        <v>196.57940079365082</v>
      </c>
      <c r="I46" s="60">
        <v>198.68697971781307</v>
      </c>
      <c r="J46" s="60">
        <v>196.48714285714283</v>
      </c>
      <c r="K46" s="60">
        <v>195.25948223733934</v>
      </c>
      <c r="L46" s="60">
        <v>196.57940079365082</v>
      </c>
      <c r="M46" s="60">
        <v>198.68697971781307</v>
      </c>
      <c r="N46" s="60">
        <v>196.48714285714283</v>
      </c>
      <c r="O46" s="60">
        <v>198.80317129629626</v>
      </c>
      <c r="P46" s="60">
        <v>202.15242195767195</v>
      </c>
      <c r="Q46" s="60">
        <v>205.84193650793651</v>
      </c>
      <c r="R46" s="60">
        <v>214.45661904761906</v>
      </c>
      <c r="S46" s="60">
        <v>213.1791979949875</v>
      </c>
      <c r="T46" s="60">
        <v>211.50299603174602</v>
      </c>
      <c r="U46" s="60">
        <v>213.69665266106441</v>
      </c>
      <c r="V46" s="60">
        <v>212.2392372134039</v>
      </c>
      <c r="W46" s="60">
        <v>217.68294117647056</v>
      </c>
      <c r="X46" s="60">
        <v>214.34975308641978</v>
      </c>
      <c r="Y46" s="60">
        <v>212.88387125220459</v>
      </c>
      <c r="Z46" s="60">
        <v>213.83263888888894</v>
      </c>
      <c r="AA46" s="60">
        <v>217.66292438271608</v>
      </c>
      <c r="AB46" s="60">
        <v>212.89633432539679</v>
      </c>
      <c r="AC46" s="60">
        <v>210.89345938375351</v>
      </c>
      <c r="AD46" s="60">
        <v>215.26419590643272</v>
      </c>
      <c r="AE46" s="60">
        <v>212.64626543209874</v>
      </c>
      <c r="AF46" s="60">
        <v>219.54639542483662</v>
      </c>
      <c r="AG46" s="60">
        <v>218.97667320261439</v>
      </c>
      <c r="AH46" s="60">
        <v>215.02554621848745</v>
      </c>
      <c r="AI46" s="60">
        <v>215.57787114845939</v>
      </c>
      <c r="AJ46" s="60">
        <v>215.88382819794583</v>
      </c>
      <c r="AK46" s="60">
        <v>216.02437996031748</v>
      </c>
      <c r="AL46" s="60">
        <v>219.83602380952379</v>
      </c>
      <c r="AM46" s="60">
        <v>211.52121279761903</v>
      </c>
      <c r="AN46" s="60">
        <v>210.28489795918372</v>
      </c>
      <c r="AO46" s="178">
        <v>211.72633333333332</v>
      </c>
      <c r="AP46" s="178">
        <v>204.4037592592592</v>
      </c>
      <c r="AQ46" s="178">
        <v>200.35893838383839</v>
      </c>
      <c r="AR46" s="178">
        <v>199.17286946386946</v>
      </c>
      <c r="AS46" s="178">
        <v>202.56502069805194</v>
      </c>
      <c r="AT46" s="178">
        <v>206.26619897959185</v>
      </c>
      <c r="AU46" s="178">
        <v>202.56502069805194</v>
      </c>
      <c r="AV46" s="178">
        <v>206.26619897959185</v>
      </c>
      <c r="AW46" s="178">
        <v>208.58178571428567</v>
      </c>
      <c r="AX46" s="178">
        <v>215.01818452380954</v>
      </c>
      <c r="AY46" s="178">
        <v>224.56707465277776</v>
      </c>
      <c r="AZ46" s="178">
        <v>224.19422395833334</v>
      </c>
      <c r="BA46" s="178">
        <v>222.88539772727273</v>
      </c>
      <c r="BB46" s="178">
        <v>229.32711979166666</v>
      </c>
      <c r="BC46" s="178">
        <v>235.06540775401069</v>
      </c>
      <c r="BD46" s="178">
        <v>234.47106297348483</v>
      </c>
      <c r="BE46" s="178">
        <v>241.49180856180854</v>
      </c>
      <c r="BF46" s="178">
        <v>246.40059523809526</v>
      </c>
      <c r="BG46" s="178">
        <v>253.71407359307358</v>
      </c>
      <c r="BH46" s="178">
        <v>264.39525108225104</v>
      </c>
      <c r="BI46" s="178">
        <v>262.90220238095242</v>
      </c>
      <c r="BJ46" s="178">
        <v>267.43628551136362</v>
      </c>
      <c r="BK46" s="178">
        <v>276.19667340067343</v>
      </c>
      <c r="BL46" s="178">
        <v>278.40419913419913</v>
      </c>
    </row>
    <row r="49" spans="2:8" ht="15.05" x14ac:dyDescent="0.3">
      <c r="B49" s="4" t="s">
        <v>71</v>
      </c>
      <c r="C49" s="3"/>
      <c r="D49" s="3"/>
      <c r="E49" s="3"/>
      <c r="F49" s="3"/>
      <c r="G49" s="2"/>
      <c r="H49" s="2"/>
    </row>
  </sheetData>
  <conditionalFormatting sqref="E13">
    <cfRule type="cellIs" dxfId="90" priority="324" stopIfTrue="1" operator="greaterThanOrEqual">
      <formula>0</formula>
    </cfRule>
    <cfRule type="cellIs" dxfId="89" priority="325" stopIfTrue="1" operator="lessThan">
      <formula>0</formula>
    </cfRule>
  </conditionalFormatting>
  <conditionalFormatting sqref="D13">
    <cfRule type="cellIs" dxfId="88" priority="326" stopIfTrue="1" operator="lessThan">
      <formula>0</formula>
    </cfRule>
  </conditionalFormatting>
  <conditionalFormatting sqref="D16 D19 D25 D31:D33 D21">
    <cfRule type="cellIs" dxfId="87" priority="154" stopIfTrue="1" operator="lessThan">
      <formula>0</formula>
    </cfRule>
  </conditionalFormatting>
  <conditionalFormatting sqref="E19 E25 E31:E34 E21 E16">
    <cfRule type="cellIs" dxfId="86" priority="152" stopIfTrue="1" operator="greaterThanOrEqual">
      <formula>0</formula>
    </cfRule>
    <cfRule type="cellIs" dxfId="85" priority="153" stopIfTrue="1" operator="lessThan">
      <formula>0</formula>
    </cfRule>
  </conditionalFormatting>
  <conditionalFormatting sqref="C18">
    <cfRule type="cellIs" dxfId="84" priority="84" stopIfTrue="1" operator="lessThan">
      <formula>0</formula>
    </cfRule>
  </conditionalFormatting>
  <conditionalFormatting sqref="D20">
    <cfRule type="cellIs" dxfId="83" priority="80" stopIfTrue="1" operator="lessThan">
      <formula>0</formula>
    </cfRule>
  </conditionalFormatting>
  <conditionalFormatting sqref="D36">
    <cfRule type="cellIs" dxfId="82" priority="107" stopIfTrue="1" operator="lessThan">
      <formula>0</formula>
    </cfRule>
  </conditionalFormatting>
  <conditionalFormatting sqref="E36">
    <cfRule type="cellIs" dxfId="81" priority="105" stopIfTrue="1" operator="lessThan">
      <formula>0</formula>
    </cfRule>
  </conditionalFormatting>
  <conditionalFormatting sqref="E20">
    <cfRule type="cellIs" dxfId="80" priority="79" stopIfTrue="1" operator="lessThan">
      <formula>0</formula>
    </cfRule>
  </conditionalFormatting>
  <conditionalFormatting sqref="C20">
    <cfRule type="cellIs" dxfId="79" priority="81" stopIfTrue="1" operator="lessThan">
      <formula>0</formula>
    </cfRule>
  </conditionalFormatting>
  <conditionalFormatting sqref="D35">
    <cfRule type="cellIs" dxfId="78" priority="71" stopIfTrue="1" operator="lessThan">
      <formula>0</formula>
    </cfRule>
  </conditionalFormatting>
  <conditionalFormatting sqref="E35">
    <cfRule type="cellIs" dxfId="77" priority="70" stopIfTrue="1" operator="lessThan">
      <formula>0</formula>
    </cfRule>
  </conditionalFormatting>
  <conditionalFormatting sqref="C12">
    <cfRule type="cellIs" dxfId="76" priority="69" stopIfTrue="1" operator="lessThan">
      <formula>0</formula>
    </cfRule>
  </conditionalFormatting>
  <conditionalFormatting sqref="D12">
    <cfRule type="cellIs" dxfId="75" priority="68" stopIfTrue="1" operator="lessThan">
      <formula>0</formula>
    </cfRule>
  </conditionalFormatting>
  <conditionalFormatting sqref="E12">
    <cfRule type="cellIs" dxfId="74" priority="67" stopIfTrue="1" operator="lessThan">
      <formula>0</formula>
    </cfRule>
  </conditionalFormatting>
  <conditionalFormatting sqref="C14">
    <cfRule type="cellIs" dxfId="73" priority="66" stopIfTrue="1" operator="lessThan">
      <formula>0</formula>
    </cfRule>
  </conditionalFormatting>
  <conditionalFormatting sqref="C22">
    <cfRule type="cellIs" dxfId="72" priority="60" stopIfTrue="1" operator="lessThan">
      <formula>0</formula>
    </cfRule>
  </conditionalFormatting>
  <conditionalFormatting sqref="D22">
    <cfRule type="cellIs" dxfId="71" priority="59" stopIfTrue="1" operator="lessThan">
      <formula>0</formula>
    </cfRule>
  </conditionalFormatting>
  <conditionalFormatting sqref="E22">
    <cfRule type="cellIs" dxfId="70" priority="58" stopIfTrue="1" operator="lessThan">
      <formula>0</formula>
    </cfRule>
  </conditionalFormatting>
  <conditionalFormatting sqref="E18">
    <cfRule type="cellIs" dxfId="69" priority="47" stopIfTrue="1" operator="lessThan">
      <formula>0</formula>
    </cfRule>
  </conditionalFormatting>
  <conditionalFormatting sqref="C28">
    <cfRule type="cellIs" dxfId="68" priority="45" stopIfTrue="1" operator="lessThan">
      <formula>0</formula>
    </cfRule>
  </conditionalFormatting>
  <conditionalFormatting sqref="C24">
    <cfRule type="cellIs" dxfId="67" priority="42" stopIfTrue="1" operator="lessThan">
      <formula>0</formula>
    </cfRule>
  </conditionalFormatting>
  <conditionalFormatting sqref="D24">
    <cfRule type="cellIs" dxfId="66" priority="41" stopIfTrue="1" operator="lessThan">
      <formula>0</formula>
    </cfRule>
  </conditionalFormatting>
  <conditionalFormatting sqref="E24">
    <cfRule type="cellIs" dxfId="65" priority="40" stopIfTrue="1" operator="lessThan">
      <formula>0</formula>
    </cfRule>
  </conditionalFormatting>
  <conditionalFormatting sqref="D27">
    <cfRule type="cellIs" dxfId="64" priority="19" stopIfTrue="1" operator="lessThan">
      <formula>0</formula>
    </cfRule>
  </conditionalFormatting>
  <conditionalFormatting sqref="E27">
    <cfRule type="cellIs" dxfId="63" priority="18" stopIfTrue="1" operator="lessThan">
      <formula>0</formula>
    </cfRule>
  </conditionalFormatting>
  <conditionalFormatting sqref="D14">
    <cfRule type="cellIs" dxfId="62" priority="36" stopIfTrue="1" operator="lessThan">
      <formula>0</formula>
    </cfRule>
  </conditionalFormatting>
  <conditionalFormatting sqref="E14">
    <cfRule type="cellIs" dxfId="61" priority="35" stopIfTrue="1" operator="lessThan">
      <formula>0</formula>
    </cfRule>
  </conditionalFormatting>
  <conditionalFormatting sqref="D28">
    <cfRule type="cellIs" dxfId="60" priority="11" stopIfTrue="1" operator="lessThan">
      <formula>0</formula>
    </cfRule>
  </conditionalFormatting>
  <conditionalFormatting sqref="E28">
    <cfRule type="cellIs" dxfId="59" priority="10" stopIfTrue="1" operator="lessThan">
      <formula>0</formula>
    </cfRule>
  </conditionalFormatting>
  <conditionalFormatting sqref="C15">
    <cfRule type="cellIs" dxfId="58" priority="32" stopIfTrue="1" operator="lessThan">
      <formula>0</formula>
    </cfRule>
  </conditionalFormatting>
  <conditionalFormatting sqref="D15">
    <cfRule type="cellIs" dxfId="57" priority="31" stopIfTrue="1" operator="lessThan">
      <formula>0</formula>
    </cfRule>
  </conditionalFormatting>
  <conditionalFormatting sqref="E15">
    <cfRule type="cellIs" dxfId="56" priority="30" stopIfTrue="1" operator="lessThan">
      <formula>0</formula>
    </cfRule>
  </conditionalFormatting>
  <conditionalFormatting sqref="D17">
    <cfRule type="cellIs" dxfId="55" priority="28" stopIfTrue="1" operator="lessThan">
      <formula>0</formula>
    </cfRule>
  </conditionalFormatting>
  <conditionalFormatting sqref="E17">
    <cfRule type="cellIs" dxfId="54" priority="27" stopIfTrue="1" operator="lessThan">
      <formula>0</formula>
    </cfRule>
  </conditionalFormatting>
  <conditionalFormatting sqref="D23">
    <cfRule type="cellIs" dxfId="53" priority="25" stopIfTrue="1" operator="lessThan">
      <formula>0</formula>
    </cfRule>
  </conditionalFormatting>
  <conditionalFormatting sqref="E23">
    <cfRule type="cellIs" dxfId="52" priority="24" stopIfTrue="1" operator="lessThan">
      <formula>0</formula>
    </cfRule>
  </conditionalFormatting>
  <conditionalFormatting sqref="D26">
    <cfRule type="cellIs" dxfId="51" priority="22" stopIfTrue="1" operator="lessThan">
      <formula>0</formula>
    </cfRule>
  </conditionalFormatting>
  <conditionalFormatting sqref="E26">
    <cfRule type="cellIs" dxfId="50" priority="21" stopIfTrue="1" operator="lessThan">
      <formula>0</formula>
    </cfRule>
  </conditionalFormatting>
  <conditionalFormatting sqref="D29">
    <cfRule type="cellIs" dxfId="49" priority="16" stopIfTrue="1" operator="lessThan">
      <formula>0</formula>
    </cfRule>
  </conditionalFormatting>
  <conditionalFormatting sqref="E29">
    <cfRule type="cellIs" dxfId="48" priority="15" stopIfTrue="1" operator="lessThan">
      <formula>0</formula>
    </cfRule>
  </conditionalFormatting>
  <conditionalFormatting sqref="D30">
    <cfRule type="cellIs" dxfId="47" priority="13" stopIfTrue="1" operator="lessThan">
      <formula>0</formula>
    </cfRule>
  </conditionalFormatting>
  <conditionalFormatting sqref="E30">
    <cfRule type="cellIs" dxfId="46" priority="12" stopIfTrue="1" operator="lessThan">
      <formula>0</formula>
    </cfRule>
  </conditionalFormatting>
  <conditionalFormatting sqref="C19">
    <cfRule type="cellIs" dxfId="45" priority="9" stopIfTrue="1" operator="lessThan">
      <formula>0</formula>
    </cfRule>
  </conditionalFormatting>
  <conditionalFormatting sqref="C23">
    <cfRule type="cellIs" dxfId="44" priority="8" stopIfTrue="1" operator="lessThan">
      <formula>0</formula>
    </cfRule>
  </conditionalFormatting>
  <conditionalFormatting sqref="C26">
    <cfRule type="cellIs" dxfId="43" priority="7" stopIfTrue="1" operator="lessThan">
      <formula>0</formula>
    </cfRule>
  </conditionalFormatting>
  <conditionalFormatting sqref="C27">
    <cfRule type="cellIs" dxfId="42" priority="6" stopIfTrue="1" operator="lessThan">
      <formula>0</formula>
    </cfRule>
  </conditionalFormatting>
  <conditionalFormatting sqref="C29:C31">
    <cfRule type="cellIs" dxfId="41" priority="5" stopIfTrue="1" operator="lessThan">
      <formula>0</formula>
    </cfRule>
  </conditionalFormatting>
  <conditionalFormatting sqref="C35">
    <cfRule type="cellIs" dxfId="40" priority="4" stopIfTrue="1" operator="lessThan">
      <formula>0</formula>
    </cfRule>
  </conditionalFormatting>
  <conditionalFormatting sqref="C36">
    <cfRule type="cellIs" dxfId="39" priority="3" stopIfTrue="1" operator="lessThan">
      <formula>0</formula>
    </cfRule>
  </conditionalFormatting>
  <conditionalFormatting sqref="C17">
    <cfRule type="cellIs" dxfId="38" priority="2" stopIfTrue="1" operator="lessThan">
      <formula>0</formula>
    </cfRule>
  </conditionalFormatting>
  <conditionalFormatting sqref="D18">
    <cfRule type="cellIs" dxfId="3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96"/>
  <sheetViews>
    <sheetView workbookViewId="0">
      <selection activeCell="B160" sqref="B160:D160"/>
    </sheetView>
  </sheetViews>
  <sheetFormatPr defaultColWidth="9.125" defaultRowHeight="13.1" x14ac:dyDescent="0.25"/>
  <cols>
    <col min="1" max="1" width="22.125" style="5" customWidth="1"/>
    <col min="2" max="2" width="22" style="5" customWidth="1"/>
    <col min="3" max="3" width="30.375" style="5" customWidth="1"/>
    <col min="4" max="4" width="29.625" style="5" customWidth="1"/>
    <col min="5" max="5" width="28.625" style="5" customWidth="1"/>
    <col min="6" max="6" width="29.75" style="5" customWidth="1"/>
    <col min="7" max="16384" width="9.125" style="5"/>
  </cols>
  <sheetData>
    <row r="2" spans="2:8" ht="15.75" x14ac:dyDescent="0.3">
      <c r="B2" s="1" t="s">
        <v>26</v>
      </c>
    </row>
    <row r="4" spans="2:8" ht="13.75" thickBot="1" x14ac:dyDescent="0.3"/>
    <row r="5" spans="2:8" ht="15.75" thickBot="1" x14ac:dyDescent="0.35">
      <c r="B5" s="212"/>
      <c r="C5" s="208" t="s">
        <v>86</v>
      </c>
      <c r="D5" s="161" t="str">
        <f>'Osnovni obrazec '!A13</f>
        <v>48. teden (29.11.2021-5.12.2021)</v>
      </c>
      <c r="E5" s="4"/>
    </row>
    <row r="7" spans="2:8" ht="13.75" thickBot="1" x14ac:dyDescent="0.3"/>
    <row r="8" spans="2:8" ht="29.95" customHeight="1" x14ac:dyDescent="0.25">
      <c r="B8" s="6"/>
      <c r="C8" s="7" t="s">
        <v>6</v>
      </c>
      <c r="D8" s="8" t="s">
        <v>7</v>
      </c>
      <c r="E8" s="9" t="s">
        <v>8</v>
      </c>
      <c r="F8" s="10" t="s">
        <v>9</v>
      </c>
    </row>
    <row r="9" spans="2:8" ht="13.75" thickBot="1" x14ac:dyDescent="0.3">
      <c r="B9" s="11" t="s">
        <v>1</v>
      </c>
      <c r="C9" s="194">
        <v>9211652</v>
      </c>
      <c r="D9" s="195">
        <v>231.82</v>
      </c>
      <c r="E9" s="196">
        <v>-15.360000000000014</v>
      </c>
      <c r="F9" s="197">
        <v>-6.214094991504171E-2</v>
      </c>
    </row>
    <row r="12" spans="2:8" ht="15.05" x14ac:dyDescent="0.3">
      <c r="B12" s="4" t="s">
        <v>66</v>
      </c>
      <c r="C12" s="4"/>
      <c r="D12" s="4"/>
      <c r="E12" s="4"/>
    </row>
    <row r="13" spans="2:8" ht="15.05" x14ac:dyDescent="0.3">
      <c r="B13" s="4"/>
      <c r="C13" s="4"/>
      <c r="D13" s="4"/>
      <c r="E13" s="4"/>
      <c r="F13" s="12" t="s">
        <v>78</v>
      </c>
      <c r="G13" s="4"/>
      <c r="H13" s="4"/>
    </row>
    <row r="14" spans="2:8" ht="13.75" thickBot="1" x14ac:dyDescent="0.3"/>
    <row r="15" spans="2:8" ht="15.75" thickBot="1" x14ac:dyDescent="0.35">
      <c r="B15" s="13" t="s">
        <v>1</v>
      </c>
      <c r="C15" s="14"/>
      <c r="D15" s="15"/>
    </row>
    <row r="16" spans="2:8" ht="12.8" customHeight="1" thickBot="1" x14ac:dyDescent="0.3">
      <c r="B16" s="16" t="s">
        <v>2</v>
      </c>
      <c r="C16" s="17" t="s">
        <v>4</v>
      </c>
      <c r="D16" s="18" t="s">
        <v>3</v>
      </c>
    </row>
    <row r="17" spans="2:4" x14ac:dyDescent="0.25">
      <c r="B17" s="21">
        <v>46</v>
      </c>
      <c r="C17" s="22">
        <v>26197848</v>
      </c>
      <c r="D17" s="23">
        <v>174.42</v>
      </c>
    </row>
    <row r="18" spans="2:4" x14ac:dyDescent="0.25">
      <c r="B18" s="21">
        <v>47</v>
      </c>
      <c r="C18" s="22">
        <v>4748047</v>
      </c>
      <c r="D18" s="23">
        <v>152.94999999999999</v>
      </c>
    </row>
    <row r="19" spans="2:4" x14ac:dyDescent="0.25">
      <c r="B19" s="21">
        <v>48</v>
      </c>
      <c r="C19" s="22">
        <v>1675240</v>
      </c>
      <c r="D19" s="23">
        <v>145.47</v>
      </c>
    </row>
    <row r="20" spans="2:4" x14ac:dyDescent="0.25">
      <c r="B20" s="21">
        <v>49</v>
      </c>
      <c r="C20" s="22">
        <v>2334290</v>
      </c>
      <c r="D20" s="23">
        <v>150.74</v>
      </c>
    </row>
    <row r="21" spans="2:4" x14ac:dyDescent="0.25">
      <c r="B21" s="21">
        <v>50</v>
      </c>
      <c r="C21" s="22">
        <v>1417620</v>
      </c>
      <c r="D21" s="23">
        <v>138.94999999999999</v>
      </c>
    </row>
    <row r="22" spans="2:4" x14ac:dyDescent="0.25">
      <c r="B22" s="21">
        <v>51</v>
      </c>
      <c r="C22" s="22">
        <v>253866</v>
      </c>
      <c r="D22" s="23">
        <v>145.84</v>
      </c>
    </row>
    <row r="23" spans="2:4" x14ac:dyDescent="0.25">
      <c r="B23" s="21">
        <v>52</v>
      </c>
      <c r="C23" s="22"/>
      <c r="D23" s="23"/>
    </row>
    <row r="24" spans="2:4" x14ac:dyDescent="0.25">
      <c r="B24" s="21">
        <v>53</v>
      </c>
      <c r="C24" s="22"/>
      <c r="D24" s="23"/>
    </row>
    <row r="25" spans="2:4" x14ac:dyDescent="0.25">
      <c r="B25" s="21">
        <v>40</v>
      </c>
      <c r="C25" s="22">
        <v>8021314</v>
      </c>
      <c r="D25" s="23">
        <v>124.02</v>
      </c>
    </row>
    <row r="26" spans="2:4" x14ac:dyDescent="0.25">
      <c r="B26" s="21">
        <v>41</v>
      </c>
      <c r="C26" s="22">
        <v>7140656</v>
      </c>
      <c r="D26" s="23">
        <v>125.96</v>
      </c>
    </row>
    <row r="27" spans="2:4" x14ac:dyDescent="0.25">
      <c r="B27" s="21">
        <v>42</v>
      </c>
      <c r="C27" s="22">
        <v>3140085</v>
      </c>
      <c r="D27" s="23">
        <v>126.25</v>
      </c>
    </row>
    <row r="28" spans="2:4" x14ac:dyDescent="0.25">
      <c r="B28" s="21">
        <v>43</v>
      </c>
      <c r="C28" s="22">
        <v>9410975</v>
      </c>
      <c r="D28" s="23">
        <v>126.19</v>
      </c>
    </row>
    <row r="29" spans="2:4" x14ac:dyDescent="0.25">
      <c r="B29" s="21">
        <v>44</v>
      </c>
      <c r="C29" s="22">
        <v>11490174</v>
      </c>
      <c r="D29" s="23">
        <v>148.84</v>
      </c>
    </row>
    <row r="30" spans="2:4" x14ac:dyDescent="0.25">
      <c r="B30" s="21">
        <v>45</v>
      </c>
      <c r="C30" s="22">
        <v>5536604</v>
      </c>
      <c r="D30" s="23">
        <v>135.72</v>
      </c>
    </row>
    <row r="31" spans="2:4" x14ac:dyDescent="0.25">
      <c r="B31" s="21">
        <v>46</v>
      </c>
      <c r="C31" s="22">
        <v>26197848</v>
      </c>
      <c r="D31" s="23">
        <v>174.42</v>
      </c>
    </row>
    <row r="32" spans="2:4" x14ac:dyDescent="0.25">
      <c r="B32" s="21">
        <v>47</v>
      </c>
      <c r="C32" s="22">
        <v>4748047</v>
      </c>
      <c r="D32" s="23">
        <v>152.94999999999999</v>
      </c>
    </row>
    <row r="33" spans="1:5" x14ac:dyDescent="0.25">
      <c r="B33" s="21">
        <v>48</v>
      </c>
      <c r="C33" s="22">
        <v>1675240</v>
      </c>
      <c r="D33" s="23">
        <v>145.47</v>
      </c>
    </row>
    <row r="34" spans="1:5" x14ac:dyDescent="0.25">
      <c r="B34" s="21">
        <v>49</v>
      </c>
      <c r="C34" s="22">
        <v>2334290</v>
      </c>
      <c r="D34" s="23">
        <v>150.74</v>
      </c>
    </row>
    <row r="35" spans="1:5" x14ac:dyDescent="0.25">
      <c r="B35" s="21">
        <v>50</v>
      </c>
      <c r="C35" s="22">
        <v>1417620</v>
      </c>
      <c r="D35" s="23">
        <v>138.94999999999999</v>
      </c>
    </row>
    <row r="36" spans="1:5" x14ac:dyDescent="0.25">
      <c r="B36" s="21">
        <v>51</v>
      </c>
      <c r="C36" s="22">
        <v>253866</v>
      </c>
      <c r="D36" s="23">
        <v>145.84</v>
      </c>
    </row>
    <row r="37" spans="1:5" x14ac:dyDescent="0.25">
      <c r="B37" s="21">
        <v>52</v>
      </c>
      <c r="C37" s="22"/>
      <c r="D37" s="23"/>
      <c r="E37" s="5" t="s">
        <v>61</v>
      </c>
    </row>
    <row r="38" spans="1:5" x14ac:dyDescent="0.25">
      <c r="B38" s="21">
        <v>53</v>
      </c>
      <c r="C38" s="22"/>
      <c r="D38" s="23"/>
      <c r="E38" s="5" t="s">
        <v>61</v>
      </c>
    </row>
    <row r="39" spans="1:5" x14ac:dyDescent="0.25">
      <c r="B39" s="21">
        <v>1</v>
      </c>
      <c r="C39" s="22">
        <v>586422</v>
      </c>
      <c r="D39" s="23">
        <v>156.72999999999999</v>
      </c>
    </row>
    <row r="40" spans="1:5" ht="13.75" thickBot="1" x14ac:dyDescent="0.3">
      <c r="B40" s="25">
        <v>2</v>
      </c>
      <c r="C40" s="26">
        <v>835200</v>
      </c>
      <c r="D40" s="66">
        <v>170.9</v>
      </c>
    </row>
    <row r="41" spans="1:5" x14ac:dyDescent="0.25">
      <c r="A41" s="85">
        <v>2021</v>
      </c>
      <c r="B41" s="27">
        <v>3</v>
      </c>
      <c r="C41" s="28">
        <v>2443550</v>
      </c>
      <c r="D41" s="20">
        <v>187.47</v>
      </c>
    </row>
    <row r="42" spans="1:5" x14ac:dyDescent="0.25">
      <c r="B42" s="29">
        <v>4</v>
      </c>
      <c r="C42" s="30">
        <v>879203</v>
      </c>
      <c r="D42" s="23">
        <v>175.73</v>
      </c>
    </row>
    <row r="43" spans="1:5" x14ac:dyDescent="0.25">
      <c r="B43" s="29">
        <v>5</v>
      </c>
      <c r="C43" s="30">
        <v>639480</v>
      </c>
      <c r="D43" s="23">
        <v>170.85</v>
      </c>
    </row>
    <row r="44" spans="1:5" x14ac:dyDescent="0.25">
      <c r="B44" s="29">
        <v>6</v>
      </c>
      <c r="C44" s="30">
        <v>629460</v>
      </c>
      <c r="D44" s="23">
        <v>183.2</v>
      </c>
    </row>
    <row r="45" spans="1:5" x14ac:dyDescent="0.25">
      <c r="B45" s="29">
        <v>7</v>
      </c>
      <c r="C45" s="30">
        <v>461997</v>
      </c>
      <c r="D45" s="23">
        <v>191.45</v>
      </c>
    </row>
    <row r="46" spans="1:5" x14ac:dyDescent="0.25">
      <c r="B46" s="29">
        <v>8</v>
      </c>
      <c r="C46" s="30">
        <v>385962</v>
      </c>
      <c r="D46" s="23">
        <v>186.79</v>
      </c>
    </row>
    <row r="47" spans="1:5" x14ac:dyDescent="0.25">
      <c r="B47" s="29">
        <v>9</v>
      </c>
      <c r="C47" s="30">
        <v>1211720</v>
      </c>
      <c r="D47" s="23">
        <v>155.08000000000001</v>
      </c>
    </row>
    <row r="48" spans="1:5" x14ac:dyDescent="0.25">
      <c r="B48" s="29">
        <v>10</v>
      </c>
      <c r="C48" s="30">
        <v>401080</v>
      </c>
      <c r="D48" s="23">
        <v>196.0453176423656</v>
      </c>
    </row>
    <row r="49" spans="2:4" x14ac:dyDescent="0.25">
      <c r="B49" s="29">
        <v>11</v>
      </c>
      <c r="C49" s="30">
        <v>517720</v>
      </c>
      <c r="D49" s="23">
        <v>193.34</v>
      </c>
    </row>
    <row r="50" spans="2:4" x14ac:dyDescent="0.25">
      <c r="B50" s="29">
        <v>12</v>
      </c>
      <c r="C50" s="30">
        <v>686760</v>
      </c>
      <c r="D50" s="23">
        <v>198.34</v>
      </c>
    </row>
    <row r="51" spans="2:4" x14ac:dyDescent="0.25">
      <c r="B51" s="29">
        <v>13</v>
      </c>
      <c r="C51" s="30">
        <v>854905</v>
      </c>
      <c r="D51" s="23">
        <v>198.31</v>
      </c>
    </row>
    <row r="52" spans="2:4" x14ac:dyDescent="0.25">
      <c r="B52" s="29">
        <v>14</v>
      </c>
      <c r="C52" s="30">
        <v>1156140</v>
      </c>
      <c r="D52" s="23">
        <v>154.88999999999999</v>
      </c>
    </row>
    <row r="53" spans="2:4" x14ac:dyDescent="0.25">
      <c r="B53" s="29">
        <v>15</v>
      </c>
      <c r="C53" s="30">
        <v>1231980</v>
      </c>
      <c r="D53" s="23">
        <v>206.15</v>
      </c>
    </row>
    <row r="54" spans="2:4" x14ac:dyDescent="0.25">
      <c r="B54" s="29">
        <v>16</v>
      </c>
      <c r="C54" s="30">
        <v>2150050</v>
      </c>
      <c r="D54" s="23">
        <v>209.8</v>
      </c>
    </row>
    <row r="55" spans="2:4" x14ac:dyDescent="0.25">
      <c r="B55" s="29">
        <v>17</v>
      </c>
      <c r="C55" s="30">
        <v>1961700</v>
      </c>
      <c r="D55" s="23">
        <v>207.71</v>
      </c>
    </row>
    <row r="56" spans="2:4" x14ac:dyDescent="0.25">
      <c r="B56" s="29">
        <v>18</v>
      </c>
      <c r="C56" s="30">
        <v>1203130</v>
      </c>
      <c r="D56" s="23">
        <v>209.01</v>
      </c>
    </row>
    <row r="57" spans="2:4" x14ac:dyDescent="0.25">
      <c r="B57" s="29">
        <v>19</v>
      </c>
      <c r="C57" s="30">
        <v>3102150</v>
      </c>
      <c r="D57" s="23">
        <v>235.48</v>
      </c>
    </row>
    <row r="58" spans="2:4" x14ac:dyDescent="0.25">
      <c r="B58" s="29">
        <v>20</v>
      </c>
      <c r="C58" s="30">
        <v>1594580</v>
      </c>
      <c r="D58" s="23">
        <v>238.15</v>
      </c>
    </row>
    <row r="59" spans="2:4" x14ac:dyDescent="0.25">
      <c r="B59" s="29">
        <v>21</v>
      </c>
      <c r="C59" s="30">
        <v>1856187</v>
      </c>
      <c r="D59" s="23">
        <v>245.96</v>
      </c>
    </row>
    <row r="60" spans="2:4" x14ac:dyDescent="0.25">
      <c r="B60" s="29">
        <v>22</v>
      </c>
      <c r="C60" s="30">
        <v>1611200</v>
      </c>
      <c r="D60" s="23">
        <v>190.75</v>
      </c>
    </row>
    <row r="61" spans="2:4" x14ac:dyDescent="0.25">
      <c r="B61" s="29">
        <v>23</v>
      </c>
      <c r="C61" s="30">
        <v>129560</v>
      </c>
      <c r="D61" s="23">
        <v>176.19</v>
      </c>
    </row>
    <row r="62" spans="2:4" x14ac:dyDescent="0.25">
      <c r="B62" s="29">
        <v>24</v>
      </c>
      <c r="C62" s="30">
        <v>207320</v>
      </c>
      <c r="D62" s="23">
        <v>231.4</v>
      </c>
    </row>
    <row r="63" spans="2:4" x14ac:dyDescent="0.25">
      <c r="B63" s="29">
        <v>25</v>
      </c>
      <c r="C63" s="30">
        <v>256594</v>
      </c>
      <c r="D63" s="23">
        <v>220.15</v>
      </c>
    </row>
    <row r="64" spans="2:4" x14ac:dyDescent="0.25">
      <c r="B64" s="29">
        <v>26</v>
      </c>
      <c r="C64" s="30">
        <v>749480</v>
      </c>
      <c r="D64" s="23">
        <v>140.16</v>
      </c>
    </row>
    <row r="65" spans="2:4" x14ac:dyDescent="0.25">
      <c r="B65" s="29">
        <v>27</v>
      </c>
      <c r="C65" s="30">
        <v>163340</v>
      </c>
      <c r="D65" s="23">
        <v>221.8</v>
      </c>
    </row>
    <row r="66" spans="2:4" x14ac:dyDescent="0.25">
      <c r="B66" s="29">
        <v>28</v>
      </c>
      <c r="C66" s="30">
        <v>200156</v>
      </c>
      <c r="D66" s="23">
        <v>204.32</v>
      </c>
    </row>
    <row r="67" spans="2:4" x14ac:dyDescent="0.25">
      <c r="B67" s="174">
        <v>29</v>
      </c>
      <c r="C67" s="175">
        <v>528000</v>
      </c>
      <c r="D67" s="66">
        <v>247.6</v>
      </c>
    </row>
    <row r="68" spans="2:4" x14ac:dyDescent="0.25">
      <c r="B68" s="29">
        <v>30</v>
      </c>
      <c r="C68" s="30">
        <v>1055260</v>
      </c>
      <c r="D68" s="23">
        <v>174.7</v>
      </c>
    </row>
    <row r="69" spans="2:4" x14ac:dyDescent="0.25">
      <c r="B69" s="181">
        <v>31</v>
      </c>
      <c r="C69" s="182">
        <v>53220</v>
      </c>
      <c r="D69" s="183">
        <v>247</v>
      </c>
    </row>
    <row r="70" spans="2:4" x14ac:dyDescent="0.25">
      <c r="B70" s="29">
        <v>32</v>
      </c>
      <c r="C70" s="30">
        <v>208440</v>
      </c>
      <c r="D70" s="23">
        <v>245.1</v>
      </c>
    </row>
    <row r="71" spans="2:4" x14ac:dyDescent="0.25">
      <c r="B71" s="29">
        <v>31</v>
      </c>
      <c r="C71" s="182">
        <v>53220</v>
      </c>
      <c r="D71" s="183">
        <v>247</v>
      </c>
    </row>
    <row r="72" spans="2:4" x14ac:dyDescent="0.25">
      <c r="B72" s="29">
        <v>32</v>
      </c>
      <c r="C72" s="30">
        <v>208440</v>
      </c>
      <c r="D72" s="23">
        <v>245.1</v>
      </c>
    </row>
    <row r="73" spans="2:4" x14ac:dyDescent="0.25">
      <c r="B73" s="29">
        <v>33</v>
      </c>
      <c r="C73" s="30">
        <v>3184319</v>
      </c>
      <c r="D73" s="24">
        <v>206.37</v>
      </c>
    </row>
    <row r="74" spans="2:4" x14ac:dyDescent="0.25">
      <c r="B74" s="29">
        <v>34</v>
      </c>
      <c r="C74" s="30">
        <v>274756</v>
      </c>
      <c r="D74" s="24">
        <v>220.49</v>
      </c>
    </row>
    <row r="75" spans="2:4" x14ac:dyDescent="0.25">
      <c r="B75" s="29">
        <v>35</v>
      </c>
      <c r="C75" s="30">
        <v>740784</v>
      </c>
      <c r="D75" s="23">
        <v>137.08000000000001</v>
      </c>
    </row>
    <row r="76" spans="2:4" x14ac:dyDescent="0.25">
      <c r="B76" s="29">
        <v>36</v>
      </c>
      <c r="C76" s="30">
        <v>5197524</v>
      </c>
      <c r="D76" s="24">
        <v>239.03</v>
      </c>
    </row>
    <row r="77" spans="2:4" x14ac:dyDescent="0.25">
      <c r="B77" s="29">
        <v>37</v>
      </c>
      <c r="C77" s="30">
        <v>500880</v>
      </c>
      <c r="D77" s="24">
        <v>250.49</v>
      </c>
    </row>
    <row r="78" spans="2:4" x14ac:dyDescent="0.25">
      <c r="B78" s="29">
        <v>38</v>
      </c>
      <c r="C78" s="30">
        <v>983840</v>
      </c>
      <c r="D78" s="24">
        <v>250.4</v>
      </c>
    </row>
    <row r="79" spans="2:4" x14ac:dyDescent="0.25">
      <c r="B79" s="29">
        <v>39</v>
      </c>
      <c r="C79" s="30">
        <v>1529156</v>
      </c>
      <c r="D79" s="24">
        <v>236.12</v>
      </c>
    </row>
    <row r="80" spans="2:4" x14ac:dyDescent="0.25">
      <c r="B80" s="29">
        <v>40</v>
      </c>
      <c r="C80" s="30">
        <v>3594648</v>
      </c>
      <c r="D80" s="24">
        <v>213.48</v>
      </c>
    </row>
    <row r="81" spans="2:6" x14ac:dyDescent="0.25">
      <c r="B81" s="29">
        <v>41</v>
      </c>
      <c r="C81" s="30">
        <v>6238592</v>
      </c>
      <c r="D81" s="24">
        <v>225.19</v>
      </c>
    </row>
    <row r="82" spans="2:6" x14ac:dyDescent="0.25">
      <c r="B82" s="29">
        <v>42</v>
      </c>
      <c r="C82" s="30">
        <v>17987675</v>
      </c>
      <c r="D82" s="24">
        <v>234.23</v>
      </c>
    </row>
    <row r="83" spans="2:6" x14ac:dyDescent="0.25">
      <c r="B83" s="29">
        <v>43</v>
      </c>
      <c r="C83" s="30">
        <v>2219679</v>
      </c>
      <c r="D83" s="24">
        <v>214.36</v>
      </c>
    </row>
    <row r="84" spans="2:6" x14ac:dyDescent="0.25">
      <c r="B84" s="29">
        <v>44</v>
      </c>
      <c r="C84" s="30">
        <v>9590285</v>
      </c>
      <c r="D84" s="204">
        <v>238.7</v>
      </c>
    </row>
    <row r="85" spans="2:6" x14ac:dyDescent="0.25">
      <c r="B85" s="29">
        <v>45</v>
      </c>
      <c r="C85" s="30">
        <v>11423360</v>
      </c>
      <c r="D85" s="204">
        <v>260.99</v>
      </c>
    </row>
    <row r="86" spans="2:6" x14ac:dyDescent="0.25">
      <c r="B86" s="29">
        <v>46</v>
      </c>
      <c r="C86" s="30">
        <v>5022616</v>
      </c>
      <c r="D86" s="204">
        <v>250.2</v>
      </c>
    </row>
    <row r="87" spans="2:6" x14ac:dyDescent="0.25">
      <c r="B87" s="29">
        <v>47</v>
      </c>
      <c r="C87" s="30">
        <v>4591605</v>
      </c>
      <c r="D87" s="204">
        <v>247.18</v>
      </c>
    </row>
    <row r="88" spans="2:6" x14ac:dyDescent="0.25">
      <c r="B88" s="29">
        <v>48</v>
      </c>
      <c r="C88" s="30">
        <v>9211652</v>
      </c>
      <c r="D88" s="204">
        <v>231.82</v>
      </c>
    </row>
    <row r="89" spans="2:6" ht="13.75" thickBot="1" x14ac:dyDescent="0.3">
      <c r="C89" s="207"/>
      <c r="D89" s="49"/>
    </row>
    <row r="90" spans="2:6" ht="15.75" thickBot="1" x14ac:dyDescent="0.35">
      <c r="B90" s="213"/>
      <c r="C90" s="162"/>
      <c r="D90" s="208" t="s">
        <v>87</v>
      </c>
      <c r="E90" s="162" t="str">
        <f>'Osnovni obrazec '!A13</f>
        <v>48. teden (29.11.2021-5.12.2021)</v>
      </c>
    </row>
    <row r="92" spans="2:6" ht="13.75" thickBot="1" x14ac:dyDescent="0.3"/>
    <row r="93" spans="2:6" ht="13.75" thickBot="1" x14ac:dyDescent="0.3">
      <c r="B93" s="19">
        <v>2019</v>
      </c>
      <c r="C93" s="32">
        <v>2020</v>
      </c>
      <c r="D93" s="34">
        <v>2021</v>
      </c>
      <c r="E93" s="32" t="s">
        <v>68</v>
      </c>
      <c r="F93" s="33" t="s">
        <v>67</v>
      </c>
    </row>
    <row r="94" spans="2:6" ht="13.75" thickBot="1" x14ac:dyDescent="0.3">
      <c r="B94" s="67">
        <v>151.97</v>
      </c>
      <c r="C94" s="68">
        <v>145.47</v>
      </c>
      <c r="D94" s="69">
        <v>231.82</v>
      </c>
      <c r="E94" s="205">
        <v>86.35</v>
      </c>
      <c r="F94" s="206">
        <v>0.59359318072454803</v>
      </c>
    </row>
    <row r="97" spans="2:7" ht="15.05" x14ac:dyDescent="0.3">
      <c r="B97" s="4" t="s">
        <v>70</v>
      </c>
      <c r="G97" s="4" t="s">
        <v>75</v>
      </c>
    </row>
    <row r="98" spans="2:7" ht="15.05" x14ac:dyDescent="0.3">
      <c r="B98" s="4"/>
    </row>
    <row r="99" spans="2:7" ht="15.75" thickBot="1" x14ac:dyDescent="0.35">
      <c r="B99" s="4"/>
    </row>
    <row r="100" spans="2:7" ht="15.75" thickBot="1" x14ac:dyDescent="0.35">
      <c r="B100" s="35"/>
      <c r="C100" s="35" t="s">
        <v>27</v>
      </c>
      <c r="D100" s="35"/>
      <c r="E100" s="13"/>
    </row>
    <row r="101" spans="2:7" ht="13.75" thickBot="1" x14ac:dyDescent="0.3">
      <c r="B101" s="70" t="s">
        <v>2</v>
      </c>
      <c r="C101" s="32">
        <v>2019</v>
      </c>
      <c r="D101" s="71">
        <v>2020</v>
      </c>
      <c r="E101" s="70">
        <v>2021</v>
      </c>
    </row>
    <row r="102" spans="2:7" x14ac:dyDescent="0.25">
      <c r="B102" s="72">
        <v>1</v>
      </c>
      <c r="C102" s="73">
        <v>145</v>
      </c>
      <c r="D102" s="74"/>
      <c r="E102" s="20">
        <v>156.72999999999999</v>
      </c>
    </row>
    <row r="103" spans="2:7" x14ac:dyDescent="0.25">
      <c r="B103" s="39">
        <v>2</v>
      </c>
      <c r="C103" s="75">
        <v>148</v>
      </c>
      <c r="D103" s="76">
        <v>134.36000000000001</v>
      </c>
      <c r="E103" s="23">
        <v>170.9</v>
      </c>
    </row>
    <row r="104" spans="2:7" x14ac:dyDescent="0.25">
      <c r="B104" s="39">
        <v>3</v>
      </c>
      <c r="C104" s="75">
        <v>157.30000000000001</v>
      </c>
      <c r="D104" s="76">
        <v>133.16999999999999</v>
      </c>
      <c r="E104" s="23">
        <v>187.47</v>
      </c>
    </row>
    <row r="105" spans="2:7" x14ac:dyDescent="0.25">
      <c r="B105" s="39">
        <v>4</v>
      </c>
      <c r="C105" s="75">
        <v>158</v>
      </c>
      <c r="D105" s="76">
        <v>134.81</v>
      </c>
      <c r="E105" s="23">
        <v>175.73</v>
      </c>
    </row>
    <row r="106" spans="2:7" x14ac:dyDescent="0.25">
      <c r="B106" s="39">
        <v>5</v>
      </c>
      <c r="C106" s="75">
        <v>145</v>
      </c>
      <c r="D106" s="76">
        <v>135</v>
      </c>
      <c r="E106" s="23">
        <v>170.85</v>
      </c>
    </row>
    <row r="107" spans="2:7" x14ac:dyDescent="0.25">
      <c r="B107" s="39">
        <v>6</v>
      </c>
      <c r="C107" s="75">
        <v>156.1</v>
      </c>
      <c r="D107" s="76">
        <v>134.88</v>
      </c>
      <c r="E107" s="23">
        <v>183.2</v>
      </c>
    </row>
    <row r="108" spans="2:7" x14ac:dyDescent="0.25">
      <c r="B108" s="39">
        <v>7</v>
      </c>
      <c r="C108" s="75"/>
      <c r="D108" s="76">
        <v>135</v>
      </c>
      <c r="E108" s="23">
        <v>191.45</v>
      </c>
    </row>
    <row r="109" spans="2:7" x14ac:dyDescent="0.25">
      <c r="B109" s="39">
        <v>8</v>
      </c>
      <c r="C109" s="75">
        <v>155.66999999999999</v>
      </c>
      <c r="D109" s="76">
        <v>153.01</v>
      </c>
      <c r="E109" s="23">
        <v>186.79</v>
      </c>
    </row>
    <row r="110" spans="2:7" x14ac:dyDescent="0.25">
      <c r="B110" s="39">
        <v>9</v>
      </c>
      <c r="C110" s="75">
        <v>157</v>
      </c>
      <c r="D110" s="40">
        <v>125</v>
      </c>
      <c r="E110" s="24">
        <v>155.08000000000001</v>
      </c>
    </row>
    <row r="111" spans="2:7" x14ac:dyDescent="0.25">
      <c r="B111" s="39">
        <v>10</v>
      </c>
      <c r="C111" s="75">
        <v>157.09</v>
      </c>
      <c r="D111" s="77">
        <v>141.5</v>
      </c>
      <c r="E111" s="38">
        <v>196.0453176423656</v>
      </c>
    </row>
    <row r="112" spans="2:7" x14ac:dyDescent="0.25">
      <c r="B112" s="39">
        <v>11</v>
      </c>
      <c r="C112" s="75">
        <v>157</v>
      </c>
      <c r="D112" s="76">
        <v>148</v>
      </c>
      <c r="E112" s="23">
        <v>193.34</v>
      </c>
    </row>
    <row r="113" spans="2:6" x14ac:dyDescent="0.25">
      <c r="B113" s="39">
        <v>12</v>
      </c>
      <c r="C113" s="75">
        <v>155.01</v>
      </c>
      <c r="D113" s="76">
        <v>148</v>
      </c>
      <c r="E113" s="23">
        <v>198.34</v>
      </c>
    </row>
    <row r="114" spans="2:6" x14ac:dyDescent="0.25">
      <c r="B114" s="39">
        <v>13</v>
      </c>
      <c r="C114" s="75">
        <v>154.65</v>
      </c>
      <c r="D114" s="76">
        <v>142.63</v>
      </c>
      <c r="E114" s="23">
        <v>198.31</v>
      </c>
    </row>
    <row r="115" spans="2:6" x14ac:dyDescent="0.25">
      <c r="B115" s="39">
        <v>14</v>
      </c>
      <c r="C115" s="75">
        <v>154.30000000000001</v>
      </c>
      <c r="D115" s="76">
        <v>148</v>
      </c>
      <c r="E115" s="23">
        <v>154.88999999999999</v>
      </c>
    </row>
    <row r="116" spans="2:6" x14ac:dyDescent="0.25">
      <c r="B116" s="39">
        <v>15</v>
      </c>
      <c r="C116" s="75">
        <v>152.07</v>
      </c>
      <c r="D116" s="76">
        <v>147.80000000000001</v>
      </c>
      <c r="E116" s="23">
        <v>206.15</v>
      </c>
    </row>
    <row r="117" spans="2:6" x14ac:dyDescent="0.25">
      <c r="B117" s="39">
        <v>16</v>
      </c>
      <c r="C117" s="75">
        <v>146.13</v>
      </c>
      <c r="D117" s="76">
        <v>148</v>
      </c>
      <c r="E117" s="23">
        <v>209.8</v>
      </c>
    </row>
    <row r="118" spans="2:6" x14ac:dyDescent="0.25">
      <c r="B118" s="39">
        <v>17</v>
      </c>
      <c r="C118" s="75"/>
      <c r="D118" s="76">
        <v>147.30000000000001</v>
      </c>
      <c r="E118" s="23">
        <v>207.71</v>
      </c>
    </row>
    <row r="119" spans="2:6" x14ac:dyDescent="0.25">
      <c r="B119" s="39">
        <v>18</v>
      </c>
      <c r="C119" s="75"/>
      <c r="D119" s="76">
        <v>136.91</v>
      </c>
      <c r="E119" s="23">
        <v>209.01</v>
      </c>
    </row>
    <row r="120" spans="2:6" x14ac:dyDescent="0.25">
      <c r="B120" s="39">
        <v>19</v>
      </c>
      <c r="C120" s="75">
        <v>153.82</v>
      </c>
      <c r="D120" s="76">
        <v>146.5</v>
      </c>
      <c r="E120" s="23">
        <v>235.48</v>
      </c>
    </row>
    <row r="121" spans="2:6" x14ac:dyDescent="0.25">
      <c r="B121" s="39">
        <v>20</v>
      </c>
      <c r="C121" s="75">
        <v>153.11000000000001</v>
      </c>
      <c r="D121" s="76">
        <v>146.56</v>
      </c>
      <c r="E121" s="23">
        <v>238.15</v>
      </c>
    </row>
    <row r="122" spans="2:6" x14ac:dyDescent="0.25">
      <c r="B122" s="39">
        <v>21</v>
      </c>
      <c r="C122" s="75">
        <v>155.97999999999999</v>
      </c>
      <c r="D122" s="76">
        <v>141.18</v>
      </c>
      <c r="E122" s="23">
        <v>245.96</v>
      </c>
    </row>
    <row r="123" spans="2:6" x14ac:dyDescent="0.25">
      <c r="B123" s="39">
        <v>22</v>
      </c>
      <c r="C123" s="75">
        <v>154.69999999999999</v>
      </c>
      <c r="D123" s="76">
        <v>150.22999999999999</v>
      </c>
      <c r="E123" s="23">
        <v>190.75</v>
      </c>
    </row>
    <row r="124" spans="2:6" x14ac:dyDescent="0.25">
      <c r="B124" s="39">
        <v>23</v>
      </c>
      <c r="C124" s="75">
        <v>155.79</v>
      </c>
      <c r="D124" s="76">
        <v>152.5</v>
      </c>
      <c r="E124" s="23">
        <v>176.19</v>
      </c>
    </row>
    <row r="125" spans="2:6" x14ac:dyDescent="0.25">
      <c r="B125" s="39">
        <v>24</v>
      </c>
      <c r="C125" s="75">
        <v>155.71</v>
      </c>
      <c r="D125" s="76">
        <v>150.88999999999999</v>
      </c>
      <c r="E125" s="23">
        <v>231.4</v>
      </c>
    </row>
    <row r="126" spans="2:6" x14ac:dyDescent="0.25">
      <c r="B126" s="39">
        <v>25</v>
      </c>
      <c r="C126" s="75">
        <v>153.36000000000001</v>
      </c>
      <c r="D126" s="76">
        <v>143.35</v>
      </c>
      <c r="E126" s="23">
        <v>220.15</v>
      </c>
    </row>
    <row r="127" spans="2:6" x14ac:dyDescent="0.25">
      <c r="B127" s="39">
        <v>26</v>
      </c>
      <c r="C127" s="75">
        <v>155.5</v>
      </c>
      <c r="D127" s="76">
        <v>151.82</v>
      </c>
      <c r="E127" s="23">
        <v>140.16</v>
      </c>
    </row>
    <row r="128" spans="2:6" ht="15.05" x14ac:dyDescent="0.3">
      <c r="B128" s="39">
        <v>27</v>
      </c>
      <c r="C128" s="75">
        <v>156</v>
      </c>
      <c r="D128" s="76">
        <v>149.28</v>
      </c>
      <c r="E128" s="23">
        <v>221.8</v>
      </c>
      <c r="F128" s="4"/>
    </row>
    <row r="129" spans="2:5" x14ac:dyDescent="0.25">
      <c r="B129" s="39">
        <v>28</v>
      </c>
      <c r="C129" s="75">
        <v>155.47</v>
      </c>
      <c r="D129" s="76">
        <v>151.9</v>
      </c>
      <c r="E129" s="23">
        <v>204.32</v>
      </c>
    </row>
    <row r="130" spans="2:5" x14ac:dyDescent="0.25">
      <c r="B130" s="39">
        <v>29</v>
      </c>
      <c r="C130" s="75">
        <v>155.85</v>
      </c>
      <c r="D130" s="76">
        <v>145.9</v>
      </c>
      <c r="E130" s="23">
        <v>247.6</v>
      </c>
    </row>
    <row r="131" spans="2:5" x14ac:dyDescent="0.25">
      <c r="B131" s="39">
        <v>30</v>
      </c>
      <c r="C131" s="75">
        <v>159.5</v>
      </c>
      <c r="D131" s="76">
        <v>153.4</v>
      </c>
      <c r="E131" s="23">
        <v>174.7</v>
      </c>
    </row>
    <row r="132" spans="2:5" x14ac:dyDescent="0.25">
      <c r="B132" s="39">
        <v>31</v>
      </c>
      <c r="C132" s="75">
        <v>159</v>
      </c>
      <c r="D132" s="76">
        <v>166.89</v>
      </c>
      <c r="E132" s="23">
        <v>247</v>
      </c>
    </row>
    <row r="133" spans="2:5" x14ac:dyDescent="0.25">
      <c r="B133" s="39">
        <v>32</v>
      </c>
      <c r="C133" s="75">
        <v>155.27000000000001</v>
      </c>
      <c r="D133" s="76">
        <v>142.33000000000001</v>
      </c>
      <c r="E133" s="23">
        <v>245.1</v>
      </c>
    </row>
    <row r="134" spans="2:5" x14ac:dyDescent="0.25">
      <c r="B134" s="39">
        <v>33</v>
      </c>
      <c r="C134" s="75">
        <v>157.41</v>
      </c>
      <c r="D134" s="76">
        <v>162.5</v>
      </c>
      <c r="E134" s="23">
        <v>206.37</v>
      </c>
    </row>
    <row r="135" spans="2:5" x14ac:dyDescent="0.25">
      <c r="B135" s="39">
        <v>34</v>
      </c>
      <c r="C135" s="75">
        <v>172.66</v>
      </c>
      <c r="D135" s="76">
        <v>166</v>
      </c>
      <c r="E135" s="23">
        <v>220.49</v>
      </c>
    </row>
    <row r="136" spans="2:5" x14ac:dyDescent="0.25">
      <c r="B136" s="39">
        <v>35</v>
      </c>
      <c r="C136" s="75">
        <v>151.82</v>
      </c>
      <c r="D136" s="40">
        <v>142.47999999999999</v>
      </c>
      <c r="E136" s="204">
        <v>137.08000000000001</v>
      </c>
    </row>
    <row r="137" spans="2:5" x14ac:dyDescent="0.25">
      <c r="B137" s="39">
        <v>36</v>
      </c>
      <c r="C137" s="75">
        <v>158.94999999999999</v>
      </c>
      <c r="D137" s="40">
        <v>130</v>
      </c>
      <c r="E137" s="23">
        <v>239.03</v>
      </c>
    </row>
    <row r="138" spans="2:5" x14ac:dyDescent="0.25">
      <c r="B138" s="39">
        <v>37</v>
      </c>
      <c r="C138" s="75">
        <v>158.41</v>
      </c>
      <c r="D138" s="76">
        <v>148.94</v>
      </c>
      <c r="E138" s="23">
        <v>250.49</v>
      </c>
    </row>
    <row r="139" spans="2:5" x14ac:dyDescent="0.25">
      <c r="B139" s="39">
        <v>38</v>
      </c>
      <c r="C139" s="75">
        <v>139.6</v>
      </c>
      <c r="D139" s="76">
        <v>166.1</v>
      </c>
      <c r="E139" s="23">
        <v>250.4</v>
      </c>
    </row>
    <row r="140" spans="2:5" x14ac:dyDescent="0.25">
      <c r="B140" s="39">
        <v>39</v>
      </c>
      <c r="C140" s="75">
        <v>128.22</v>
      </c>
      <c r="D140" s="76">
        <v>124.6</v>
      </c>
      <c r="E140" s="23">
        <v>236.12</v>
      </c>
    </row>
    <row r="141" spans="2:5" x14ac:dyDescent="0.25">
      <c r="B141" s="39">
        <v>40</v>
      </c>
      <c r="C141" s="75">
        <v>127.19</v>
      </c>
      <c r="D141" s="76">
        <v>124.02</v>
      </c>
      <c r="E141" s="23">
        <v>213.48</v>
      </c>
    </row>
    <row r="142" spans="2:5" x14ac:dyDescent="0.25">
      <c r="B142" s="39">
        <v>41</v>
      </c>
      <c r="C142" s="75">
        <v>128.05000000000001</v>
      </c>
      <c r="D142" s="76">
        <v>125.96</v>
      </c>
      <c r="E142" s="23">
        <v>225.19</v>
      </c>
    </row>
    <row r="143" spans="2:5" x14ac:dyDescent="0.25">
      <c r="B143" s="39">
        <v>42</v>
      </c>
      <c r="C143" s="75">
        <v>126.05</v>
      </c>
      <c r="D143" s="76">
        <v>126.25</v>
      </c>
      <c r="E143" s="23">
        <v>234.23</v>
      </c>
    </row>
    <row r="144" spans="2:5" x14ac:dyDescent="0.25">
      <c r="B144" s="39">
        <v>43</v>
      </c>
      <c r="C144" s="75">
        <v>126.81</v>
      </c>
      <c r="D144" s="76">
        <v>126.19</v>
      </c>
      <c r="E144" s="23">
        <v>214.36</v>
      </c>
    </row>
    <row r="145" spans="2:5" x14ac:dyDescent="0.25">
      <c r="B145" s="39">
        <v>44</v>
      </c>
      <c r="C145" s="75">
        <v>125.89</v>
      </c>
      <c r="D145" s="76">
        <v>148.84</v>
      </c>
      <c r="E145" s="23">
        <v>238.7</v>
      </c>
    </row>
    <row r="146" spans="2:5" x14ac:dyDescent="0.25">
      <c r="B146" s="39">
        <v>45</v>
      </c>
      <c r="C146" s="75">
        <v>131.69999999999999</v>
      </c>
      <c r="D146" s="76">
        <v>135.72</v>
      </c>
      <c r="E146" s="23">
        <v>260.99</v>
      </c>
    </row>
    <row r="147" spans="2:5" x14ac:dyDescent="0.25">
      <c r="B147" s="39">
        <v>46</v>
      </c>
      <c r="C147" s="75">
        <v>133.88999999999999</v>
      </c>
      <c r="D147" s="76">
        <v>174.42</v>
      </c>
      <c r="E147" s="23">
        <v>250.2</v>
      </c>
    </row>
    <row r="148" spans="2:5" x14ac:dyDescent="0.25">
      <c r="B148" s="39">
        <v>47</v>
      </c>
      <c r="C148" s="75">
        <v>147.82</v>
      </c>
      <c r="D148" s="76">
        <v>152.94999999999999</v>
      </c>
      <c r="E148" s="23">
        <v>247.18</v>
      </c>
    </row>
    <row r="149" spans="2:5" x14ac:dyDescent="0.25">
      <c r="B149" s="39">
        <v>48</v>
      </c>
      <c r="C149" s="75">
        <v>151.97</v>
      </c>
      <c r="D149" s="76">
        <v>145.47</v>
      </c>
      <c r="E149" s="23">
        <v>231.82</v>
      </c>
    </row>
    <row r="150" spans="2:5" x14ac:dyDescent="0.25">
      <c r="B150" s="39">
        <v>49</v>
      </c>
      <c r="C150" s="75">
        <v>135</v>
      </c>
      <c r="D150" s="76">
        <v>150.74</v>
      </c>
      <c r="E150" s="24"/>
    </row>
    <row r="151" spans="2:5" x14ac:dyDescent="0.25">
      <c r="B151" s="39">
        <v>50</v>
      </c>
      <c r="C151" s="75">
        <v>134.78</v>
      </c>
      <c r="D151" s="76">
        <v>138.94999999999999</v>
      </c>
      <c r="E151" s="23"/>
    </row>
    <row r="152" spans="2:5" x14ac:dyDescent="0.25">
      <c r="B152" s="39">
        <v>51</v>
      </c>
      <c r="C152" s="75">
        <v>134.61000000000001</v>
      </c>
      <c r="D152" s="76">
        <v>145.84</v>
      </c>
      <c r="E152" s="24"/>
    </row>
    <row r="153" spans="2:5" x14ac:dyDescent="0.25">
      <c r="B153" s="39">
        <v>52</v>
      </c>
      <c r="C153" s="75"/>
      <c r="D153" s="40"/>
      <c r="E153" s="23"/>
    </row>
    <row r="154" spans="2:5" ht="13.75" thickBot="1" x14ac:dyDescent="0.3">
      <c r="B154" s="41">
        <v>53</v>
      </c>
      <c r="C154" s="78"/>
      <c r="D154" s="42"/>
      <c r="E154" s="31"/>
    </row>
    <row r="156" spans="2:5" ht="13.75" thickBot="1" x14ac:dyDescent="0.3"/>
    <row r="157" spans="2:5" ht="15.75" thickBot="1" x14ac:dyDescent="0.35">
      <c r="B157" s="213"/>
      <c r="C157" s="162"/>
      <c r="D157" s="208" t="s">
        <v>88</v>
      </c>
      <c r="E157" s="162" t="str">
        <f>'Osnovni obrazec '!A13</f>
        <v>48. teden (29.11.2021-5.12.2021)</v>
      </c>
    </row>
    <row r="158" spans="2:5" ht="13.75" thickBot="1" x14ac:dyDescent="0.3"/>
    <row r="159" spans="2:5" x14ac:dyDescent="0.25">
      <c r="B159" s="79" t="s">
        <v>13</v>
      </c>
      <c r="C159" s="80" t="s">
        <v>28</v>
      </c>
      <c r="D159" s="81" t="s">
        <v>12</v>
      </c>
    </row>
    <row r="160" spans="2:5" ht="13.75" thickBot="1" x14ac:dyDescent="0.3">
      <c r="B160" s="82">
        <v>101.31</v>
      </c>
      <c r="C160" s="83">
        <v>231.82</v>
      </c>
      <c r="D160" s="84">
        <v>2.2882242621656301</v>
      </c>
    </row>
    <row r="195" spans="5:6" ht="15.05" x14ac:dyDescent="0.3">
      <c r="E195" s="4"/>
    </row>
    <row r="196" spans="5:6" ht="15.05" x14ac:dyDescent="0.3">
      <c r="F196" s="4"/>
    </row>
  </sheetData>
  <conditionalFormatting sqref="E9">
    <cfRule type="cellIs" dxfId="36" priority="2" stopIfTrue="1" operator="lessThan">
      <formula>0</formula>
    </cfRule>
  </conditionalFormatting>
  <conditionalFormatting sqref="F9">
    <cfRule type="cellIs" dxfId="3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42"/>
  <sheetViews>
    <sheetView zoomScale="96" zoomScaleNormal="96" workbookViewId="0">
      <selection activeCell="D24" sqref="D24"/>
    </sheetView>
  </sheetViews>
  <sheetFormatPr defaultColWidth="9.125" defaultRowHeight="13.1" x14ac:dyDescent="0.25"/>
  <cols>
    <col min="1" max="1" width="9.125" style="5"/>
    <col min="2" max="2" width="18.75" style="5" customWidth="1"/>
    <col min="3" max="3" width="14.25" style="5" customWidth="1"/>
    <col min="4" max="4" width="18.25" style="5" customWidth="1"/>
    <col min="5" max="5" width="21.875" style="5" customWidth="1"/>
    <col min="6" max="16384" width="9.125" style="5"/>
  </cols>
  <sheetData>
    <row r="2" spans="2:8" ht="15.75" x14ac:dyDescent="0.3">
      <c r="B2" s="1" t="s">
        <v>80</v>
      </c>
      <c r="C2" s="2"/>
      <c r="D2" s="2"/>
      <c r="E2" s="2"/>
      <c r="F2" s="2"/>
      <c r="G2" s="2"/>
      <c r="H2" s="2"/>
    </row>
    <row r="5" spans="2:8" ht="15.05" x14ac:dyDescent="0.3">
      <c r="B5" s="4" t="s">
        <v>95</v>
      </c>
      <c r="C5" s="4"/>
      <c r="D5" s="4"/>
      <c r="E5" s="4"/>
      <c r="F5" s="4"/>
      <c r="G5" s="4"/>
      <c r="H5" s="4"/>
    </row>
    <row r="8" spans="2:8" ht="15.05" x14ac:dyDescent="0.25">
      <c r="B8" s="5" t="s">
        <v>79</v>
      </c>
    </row>
    <row r="10" spans="2:8" ht="13.75" thickBot="1" x14ac:dyDescent="0.3"/>
    <row r="11" spans="2:8" ht="46" customHeight="1" thickBot="1" x14ac:dyDescent="0.3">
      <c r="B11" s="170" t="s">
        <v>1</v>
      </c>
      <c r="C11" s="135" t="s">
        <v>7</v>
      </c>
      <c r="D11" s="136" t="s">
        <v>54</v>
      </c>
      <c r="E11" s="137" t="s">
        <v>55</v>
      </c>
    </row>
    <row r="12" spans="2:8" x14ac:dyDescent="0.25">
      <c r="B12" s="167" t="s">
        <v>29</v>
      </c>
      <c r="C12" s="200">
        <v>280</v>
      </c>
      <c r="D12" s="44" t="s">
        <v>89</v>
      </c>
      <c r="E12" s="221"/>
    </row>
    <row r="13" spans="2:8" x14ac:dyDescent="0.25">
      <c r="B13" s="168" t="s">
        <v>30</v>
      </c>
      <c r="C13" s="180">
        <v>247.12666666666667</v>
      </c>
      <c r="D13" s="46">
        <v>0.85166666666665947</v>
      </c>
      <c r="E13" s="218">
        <v>3.458193753595129E-3</v>
      </c>
    </row>
    <row r="14" spans="2:8" x14ac:dyDescent="0.25">
      <c r="B14" s="168" t="s">
        <v>31</v>
      </c>
      <c r="C14" s="201" t="s">
        <v>89</v>
      </c>
      <c r="D14" s="190"/>
      <c r="E14" s="191"/>
    </row>
    <row r="15" spans="2:8" x14ac:dyDescent="0.25">
      <c r="B15" s="168" t="s">
        <v>33</v>
      </c>
      <c r="C15" s="180">
        <v>269</v>
      </c>
      <c r="D15" s="46">
        <v>5.5</v>
      </c>
      <c r="E15" s="47">
        <v>2.0872865275142205E-2</v>
      </c>
    </row>
    <row r="16" spans="2:8" x14ac:dyDescent="0.25">
      <c r="B16" s="168" t="s">
        <v>35</v>
      </c>
      <c r="C16" s="180">
        <v>290</v>
      </c>
      <c r="D16" s="198">
        <v>10</v>
      </c>
      <c r="E16" s="199">
        <v>3.5714285714285809E-2</v>
      </c>
    </row>
    <row r="17" spans="2:66" x14ac:dyDescent="0.25">
      <c r="B17" s="168" t="s">
        <v>36</v>
      </c>
      <c r="C17" s="180" t="s">
        <v>94</v>
      </c>
      <c r="D17" s="46">
        <v>2.8000000000000114</v>
      </c>
      <c r="E17" s="47">
        <v>9.7833682739343342E-3</v>
      </c>
    </row>
    <row r="18" spans="2:66" x14ac:dyDescent="0.25">
      <c r="B18" s="168" t="s">
        <v>37</v>
      </c>
      <c r="C18" s="180">
        <v>265.64999999999998</v>
      </c>
      <c r="D18" s="46">
        <v>0</v>
      </c>
      <c r="E18" s="186">
        <v>0</v>
      </c>
    </row>
    <row r="19" spans="2:66" x14ac:dyDescent="0.25">
      <c r="B19" s="168" t="s">
        <v>38</v>
      </c>
      <c r="C19" s="201">
        <v>223.38</v>
      </c>
      <c r="D19" s="190">
        <v>11.745000000000005</v>
      </c>
      <c r="E19" s="191">
        <v>5.5496491601105591E-2</v>
      </c>
    </row>
    <row r="20" spans="2:66" x14ac:dyDescent="0.25">
      <c r="B20" s="168" t="s">
        <v>39</v>
      </c>
      <c r="C20" s="180">
        <v>282.45999999999998</v>
      </c>
      <c r="D20" s="46">
        <v>2.8999999999999773</v>
      </c>
      <c r="E20" s="47">
        <v>1.0373443983402453E-2</v>
      </c>
    </row>
    <row r="21" spans="2:66" x14ac:dyDescent="0.25">
      <c r="B21" s="168" t="s">
        <v>41</v>
      </c>
      <c r="C21" s="201">
        <v>185.03</v>
      </c>
      <c r="D21" s="190">
        <v>-4.0500000000000114</v>
      </c>
      <c r="E21" s="191">
        <v>-2.1419504971440739E-2</v>
      </c>
    </row>
    <row r="22" spans="2:66" x14ac:dyDescent="0.25">
      <c r="B22" s="168" t="s">
        <v>42</v>
      </c>
      <c r="C22" s="180">
        <v>243.41249999999999</v>
      </c>
      <c r="D22" s="46">
        <v>0.63750000000001705</v>
      </c>
      <c r="E22" s="47">
        <v>2.6258881680569779E-3</v>
      </c>
    </row>
    <row r="23" spans="2:66" x14ac:dyDescent="0.25">
      <c r="B23" s="168" t="s">
        <v>44</v>
      </c>
      <c r="C23" s="180">
        <v>280</v>
      </c>
      <c r="D23" s="46">
        <v>2</v>
      </c>
      <c r="E23" s="47">
        <v>7.194244604316502E-3</v>
      </c>
    </row>
    <row r="24" spans="2:66" x14ac:dyDescent="0.25">
      <c r="B24" s="168" t="s">
        <v>45</v>
      </c>
      <c r="C24" s="180">
        <v>249.25</v>
      </c>
      <c r="D24" s="198" t="s">
        <v>89</v>
      </c>
      <c r="E24" s="199"/>
    </row>
    <row r="25" spans="2:66" x14ac:dyDescent="0.25">
      <c r="B25" s="168" t="s">
        <v>46</v>
      </c>
      <c r="C25" s="201" t="s">
        <v>89</v>
      </c>
      <c r="D25" s="190"/>
      <c r="E25" s="191"/>
    </row>
    <row r="26" spans="2:66" x14ac:dyDescent="0.25">
      <c r="B26" s="168" t="s">
        <v>47</v>
      </c>
      <c r="C26" s="201">
        <v>253.25</v>
      </c>
      <c r="D26" s="190">
        <v>-3.4166666666666856</v>
      </c>
      <c r="E26" s="191">
        <v>-1.3311688311688386E-2</v>
      </c>
    </row>
    <row r="27" spans="2:66" x14ac:dyDescent="0.25">
      <c r="B27" s="168" t="s">
        <v>48</v>
      </c>
      <c r="C27" s="180">
        <v>211.03749999999999</v>
      </c>
      <c r="D27" s="46" t="s">
        <v>89</v>
      </c>
      <c r="E27" s="47"/>
    </row>
    <row r="28" spans="2:66" x14ac:dyDescent="0.25">
      <c r="B28" s="168" t="s">
        <v>49</v>
      </c>
      <c r="C28" s="180">
        <v>247.18</v>
      </c>
      <c r="D28" s="46">
        <v>-3.0199999999999818</v>
      </c>
      <c r="E28" s="47">
        <v>-1.2070343725019916E-2</v>
      </c>
      <c r="BN28" s="51"/>
    </row>
    <row r="29" spans="2:66" ht="13.75" thickBot="1" x14ac:dyDescent="0.3">
      <c r="B29" s="169" t="s">
        <v>50</v>
      </c>
      <c r="C29" s="202">
        <v>197.17</v>
      </c>
      <c r="D29" s="192">
        <v>-0.42000000000001592</v>
      </c>
      <c r="E29" s="193">
        <v>-2.1256136444153251E-3</v>
      </c>
      <c r="BN29" s="138"/>
    </row>
    <row r="30" spans="2:66" x14ac:dyDescent="0.25">
      <c r="BN30" s="138"/>
    </row>
    <row r="31" spans="2:66" x14ac:dyDescent="0.25">
      <c r="B31" s="5" t="s">
        <v>63</v>
      </c>
      <c r="BN31" s="138"/>
    </row>
    <row r="34" spans="1:60" ht="15.05" x14ac:dyDescent="0.3">
      <c r="A34" s="4" t="s">
        <v>62</v>
      </c>
      <c r="B34" s="4"/>
      <c r="C34" s="139">
        <v>2020</v>
      </c>
      <c r="N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2">
        <v>2021</v>
      </c>
      <c r="AF34" s="141"/>
      <c r="AG34" s="141"/>
      <c r="AH34" s="141"/>
      <c r="AJ34" s="141"/>
      <c r="AK34" s="141"/>
      <c r="AL34" s="141"/>
      <c r="AM34" s="141"/>
      <c r="AN34" s="141"/>
      <c r="AO34" s="141"/>
      <c r="AP34" s="141"/>
      <c r="AR34" s="141"/>
      <c r="AS34" s="141"/>
      <c r="AT34" s="141"/>
      <c r="AU34" s="141"/>
    </row>
    <row r="35" spans="1:60" x14ac:dyDescent="0.25">
      <c r="A35" s="143" t="s">
        <v>56</v>
      </c>
      <c r="B35" s="144"/>
      <c r="C35" s="139">
        <v>45</v>
      </c>
      <c r="D35" s="139">
        <v>46</v>
      </c>
      <c r="E35" s="139">
        <v>47</v>
      </c>
      <c r="F35" s="139">
        <v>48</v>
      </c>
      <c r="G35" s="139">
        <v>49</v>
      </c>
      <c r="H35" s="139">
        <v>50</v>
      </c>
      <c r="I35" s="139">
        <v>51</v>
      </c>
      <c r="J35" s="139">
        <v>52</v>
      </c>
      <c r="K35" s="139">
        <v>53</v>
      </c>
      <c r="L35" s="139">
        <v>1</v>
      </c>
      <c r="M35" s="139">
        <v>2</v>
      </c>
      <c r="N35" s="139">
        <v>3</v>
      </c>
      <c r="O35" s="139">
        <v>4</v>
      </c>
      <c r="P35" s="139">
        <v>5</v>
      </c>
      <c r="Q35" s="139">
        <v>6</v>
      </c>
      <c r="R35" s="139">
        <v>7</v>
      </c>
      <c r="S35" s="139">
        <v>8</v>
      </c>
      <c r="T35" s="139">
        <v>9</v>
      </c>
      <c r="U35" s="139">
        <v>10</v>
      </c>
      <c r="V35" s="139">
        <v>11</v>
      </c>
      <c r="W35" s="139">
        <v>12</v>
      </c>
      <c r="X35" s="139">
        <v>13</v>
      </c>
      <c r="Y35" s="139">
        <v>14</v>
      </c>
      <c r="Z35" s="139">
        <v>15</v>
      </c>
      <c r="AA35" s="139">
        <v>16</v>
      </c>
      <c r="AB35" s="139">
        <v>17</v>
      </c>
      <c r="AC35" s="139">
        <v>18</v>
      </c>
      <c r="AD35" s="139">
        <v>19</v>
      </c>
      <c r="AE35" s="139">
        <v>20</v>
      </c>
      <c r="AF35" s="139">
        <v>21</v>
      </c>
      <c r="AG35" s="139">
        <v>22</v>
      </c>
      <c r="AH35" s="139">
        <v>23</v>
      </c>
      <c r="AI35" s="139">
        <v>24</v>
      </c>
      <c r="AJ35" s="139">
        <v>25</v>
      </c>
      <c r="AK35" s="139">
        <v>26</v>
      </c>
      <c r="AL35" s="139">
        <v>27</v>
      </c>
      <c r="AM35" s="139">
        <v>28</v>
      </c>
      <c r="AN35" s="139">
        <v>29</v>
      </c>
      <c r="AO35" s="139">
        <v>30</v>
      </c>
      <c r="AP35" s="139">
        <v>31</v>
      </c>
      <c r="AQ35" s="139">
        <v>30</v>
      </c>
      <c r="AR35" s="139">
        <v>31</v>
      </c>
      <c r="AS35" s="139">
        <v>32</v>
      </c>
      <c r="AT35" s="139">
        <v>33</v>
      </c>
      <c r="AU35" s="139">
        <v>34</v>
      </c>
      <c r="AV35" s="139">
        <v>35</v>
      </c>
      <c r="AW35" s="139">
        <v>36</v>
      </c>
      <c r="AX35" s="139">
        <v>37</v>
      </c>
      <c r="AY35" s="139">
        <v>38</v>
      </c>
      <c r="AZ35" s="139">
        <v>39</v>
      </c>
      <c r="BA35" s="139">
        <v>40</v>
      </c>
      <c r="BB35" s="139">
        <v>41</v>
      </c>
      <c r="BC35" s="139">
        <v>42</v>
      </c>
      <c r="BD35" s="139">
        <v>43</v>
      </c>
      <c r="BE35" s="139">
        <v>44</v>
      </c>
      <c r="BF35" s="139">
        <v>45</v>
      </c>
      <c r="BG35" s="139">
        <v>46</v>
      </c>
      <c r="BH35" s="139">
        <v>47</v>
      </c>
    </row>
    <row r="36" spans="1:60" x14ac:dyDescent="0.25">
      <c r="A36" s="145" t="s">
        <v>57</v>
      </c>
      <c r="B36" s="146"/>
      <c r="C36" s="147">
        <v>213</v>
      </c>
      <c r="D36" s="147">
        <v>215</v>
      </c>
      <c r="E36" s="148">
        <v>219</v>
      </c>
      <c r="F36" s="148">
        <v>215</v>
      </c>
      <c r="G36" s="148">
        <v>211</v>
      </c>
      <c r="H36" s="148">
        <v>210.5</v>
      </c>
      <c r="I36" s="148">
        <v>211</v>
      </c>
      <c r="J36" s="148">
        <v>213</v>
      </c>
      <c r="K36" s="148">
        <v>219.5</v>
      </c>
      <c r="L36" s="148">
        <v>230.33333333333334</v>
      </c>
      <c r="M36" s="148">
        <v>239.5</v>
      </c>
      <c r="N36" s="148">
        <v>242</v>
      </c>
      <c r="O36" s="148">
        <v>243.33333333333334</v>
      </c>
      <c r="P36" s="148">
        <v>245</v>
      </c>
      <c r="Q36" s="148">
        <v>245.33333333333334</v>
      </c>
      <c r="R36" s="148">
        <v>244.5</v>
      </c>
      <c r="S36" s="148">
        <v>248</v>
      </c>
      <c r="T36" s="148">
        <v>250</v>
      </c>
      <c r="U36" s="148">
        <v>250</v>
      </c>
      <c r="V36" s="148">
        <v>251</v>
      </c>
      <c r="W36" s="148">
        <v>249</v>
      </c>
      <c r="X36" s="148">
        <v>248.5</v>
      </c>
      <c r="Y36" s="148">
        <v>246</v>
      </c>
      <c r="Z36" s="148">
        <v>248.5</v>
      </c>
      <c r="AA36" s="148">
        <v>265</v>
      </c>
      <c r="AB36" s="148">
        <v>270</v>
      </c>
      <c r="AC36" s="148">
        <v>275</v>
      </c>
      <c r="AD36" s="148">
        <v>277</v>
      </c>
      <c r="AE36" s="148">
        <v>279</v>
      </c>
      <c r="AF36" s="148">
        <v>290</v>
      </c>
      <c r="AG36" s="148">
        <v>290</v>
      </c>
      <c r="AH36" s="148">
        <v>290</v>
      </c>
      <c r="AI36" s="148">
        <v>289.66666666666669</v>
      </c>
      <c r="AJ36" s="148">
        <v>280</v>
      </c>
      <c r="AK36" s="148">
        <v>278</v>
      </c>
      <c r="AL36" s="148">
        <v>278</v>
      </c>
      <c r="AM36" s="163">
        <v>275</v>
      </c>
      <c r="AN36" s="163">
        <v>275</v>
      </c>
      <c r="AO36" s="163">
        <v>283</v>
      </c>
      <c r="AP36" s="163">
        <v>280</v>
      </c>
      <c r="AQ36" s="163">
        <v>283</v>
      </c>
      <c r="AR36" s="163">
        <v>280</v>
      </c>
      <c r="AS36" s="163">
        <v>290</v>
      </c>
      <c r="AT36" s="163">
        <v>290.58999999999997</v>
      </c>
      <c r="AU36" s="163">
        <v>295.5</v>
      </c>
      <c r="AV36" s="163">
        <v>273.2</v>
      </c>
      <c r="AW36" s="163">
        <v>286.83333333333331</v>
      </c>
      <c r="AX36" s="163">
        <v>283.16666666666669</v>
      </c>
      <c r="AY36" s="163">
        <v>268.75</v>
      </c>
      <c r="AZ36" s="163">
        <v>268</v>
      </c>
      <c r="BA36" s="163">
        <v>278</v>
      </c>
      <c r="BB36" s="163">
        <v>282.76</v>
      </c>
      <c r="BC36" s="163">
        <v>285.36</v>
      </c>
      <c r="BD36" s="163">
        <v>281.81</v>
      </c>
      <c r="BE36" s="163">
        <v>294</v>
      </c>
      <c r="BF36" s="163">
        <v>286.31111111111113</v>
      </c>
      <c r="BG36" s="163">
        <v>286.2</v>
      </c>
      <c r="BH36" s="163">
        <v>290</v>
      </c>
    </row>
    <row r="37" spans="1:60" x14ac:dyDescent="0.25">
      <c r="A37" s="145" t="s">
        <v>58</v>
      </c>
      <c r="B37" s="146"/>
      <c r="C37" s="147">
        <v>134.53</v>
      </c>
      <c r="D37" s="147">
        <v>129.84</v>
      </c>
      <c r="E37" s="148">
        <v>138.72</v>
      </c>
      <c r="F37" s="148">
        <v>135.5</v>
      </c>
      <c r="G37" s="148">
        <v>134.72999999999999</v>
      </c>
      <c r="H37" s="148">
        <v>130.16999999999999</v>
      </c>
      <c r="I37" s="148">
        <v>132.62</v>
      </c>
      <c r="J37" s="148">
        <v>139.21</v>
      </c>
      <c r="K37" s="148">
        <v>136.22999999999999</v>
      </c>
      <c r="L37" s="148">
        <v>137.26</v>
      </c>
      <c r="M37" s="148">
        <v>140.22</v>
      </c>
      <c r="N37" s="148">
        <v>152.87</v>
      </c>
      <c r="O37" s="148">
        <v>137.69999999999999</v>
      </c>
      <c r="P37" s="148">
        <v>153.86000000000001</v>
      </c>
      <c r="Q37" s="148">
        <v>153.43</v>
      </c>
      <c r="R37" s="148">
        <v>161.99</v>
      </c>
      <c r="S37" s="148">
        <v>160.1</v>
      </c>
      <c r="T37" s="148">
        <v>155.08000000000001</v>
      </c>
      <c r="U37" s="148">
        <v>154.94999999999999</v>
      </c>
      <c r="V37" s="148">
        <v>183.495</v>
      </c>
      <c r="W37" s="148">
        <v>153.29</v>
      </c>
      <c r="X37" s="148">
        <v>157.44</v>
      </c>
      <c r="Y37" s="148">
        <v>154.88999999999999</v>
      </c>
      <c r="Z37" s="148">
        <v>163.99</v>
      </c>
      <c r="AA37" s="148">
        <v>161.88</v>
      </c>
      <c r="AB37" s="148">
        <v>179.4</v>
      </c>
      <c r="AC37" s="148">
        <v>197.93999999999997</v>
      </c>
      <c r="AD37" s="148">
        <v>182.67666666666665</v>
      </c>
      <c r="AE37" s="148">
        <v>179.7</v>
      </c>
      <c r="AF37" s="148">
        <v>190.33499999999998</v>
      </c>
      <c r="AG37" s="148">
        <v>190.75</v>
      </c>
      <c r="AH37" s="148">
        <v>176.19</v>
      </c>
      <c r="AI37" s="148">
        <v>198.79</v>
      </c>
      <c r="AJ37" s="148">
        <v>190.71</v>
      </c>
      <c r="AK37" s="148">
        <v>182.51</v>
      </c>
      <c r="AL37" s="148">
        <v>207.48</v>
      </c>
      <c r="AM37" s="163">
        <v>204.32</v>
      </c>
      <c r="AN37" s="163">
        <v>183.9</v>
      </c>
      <c r="AO37" s="163">
        <v>174.7</v>
      </c>
      <c r="AP37" s="163">
        <v>183.84333333333333</v>
      </c>
      <c r="AQ37" s="163">
        <v>174.7</v>
      </c>
      <c r="AR37" s="163">
        <v>183.84333333333333</v>
      </c>
      <c r="AS37" s="163">
        <v>195.09</v>
      </c>
      <c r="AT37" s="163">
        <v>184.73500000000001</v>
      </c>
      <c r="AU37" s="163">
        <v>192.86500000000001</v>
      </c>
      <c r="AV37" s="163">
        <v>137.08000000000001</v>
      </c>
      <c r="AW37" s="163">
        <v>196.29750000000001</v>
      </c>
      <c r="AX37" s="163">
        <v>196.95</v>
      </c>
      <c r="AY37" s="163">
        <v>191.82749999999999</v>
      </c>
      <c r="AZ37" s="163">
        <v>181.78333333333333</v>
      </c>
      <c r="BA37" s="163">
        <v>140</v>
      </c>
      <c r="BB37" s="163">
        <v>195.23249999999999</v>
      </c>
      <c r="BC37" s="163">
        <v>193.43666666666664</v>
      </c>
      <c r="BD37" s="163">
        <v>196.37333333333333</v>
      </c>
      <c r="BE37" s="163">
        <v>206.49</v>
      </c>
      <c r="BF37" s="163">
        <v>170.17</v>
      </c>
      <c r="BG37" s="163">
        <v>189.08</v>
      </c>
      <c r="BH37" s="163">
        <v>185.03</v>
      </c>
    </row>
    <row r="38" spans="1:60" x14ac:dyDescent="0.25">
      <c r="A38" s="149" t="s">
        <v>59</v>
      </c>
      <c r="B38" s="150"/>
      <c r="C38" s="147">
        <v>135.72</v>
      </c>
      <c r="D38" s="147">
        <v>174.42</v>
      </c>
      <c r="E38" s="148">
        <v>152.94999999999999</v>
      </c>
      <c r="F38" s="148">
        <v>145.47</v>
      </c>
      <c r="G38" s="148">
        <v>150.74</v>
      </c>
      <c r="H38" s="148">
        <v>138.94999999999999</v>
      </c>
      <c r="I38" s="148">
        <v>145.84</v>
      </c>
      <c r="J38" s="148"/>
      <c r="K38" s="148"/>
      <c r="L38" s="148">
        <v>156.72999999999999</v>
      </c>
      <c r="M38" s="148">
        <v>170.9</v>
      </c>
      <c r="N38" s="148">
        <v>187.47</v>
      </c>
      <c r="O38" s="148">
        <v>175.73</v>
      </c>
      <c r="P38" s="148">
        <v>170.85</v>
      </c>
      <c r="Q38" s="148">
        <v>183.2</v>
      </c>
      <c r="R38" s="148">
        <v>191.45</v>
      </c>
      <c r="S38" s="148">
        <v>186.79</v>
      </c>
      <c r="T38" s="148">
        <v>155.08000000000001</v>
      </c>
      <c r="U38" s="148">
        <v>196.05</v>
      </c>
      <c r="V38" s="148">
        <v>193.34</v>
      </c>
      <c r="W38" s="148">
        <v>198.34</v>
      </c>
      <c r="X38" s="148">
        <v>198.31</v>
      </c>
      <c r="Y38" s="148">
        <v>154.88999999999999</v>
      </c>
      <c r="Z38" s="148">
        <v>206.15</v>
      </c>
      <c r="AA38" s="148">
        <v>209.8</v>
      </c>
      <c r="AB38" s="148">
        <v>207.71</v>
      </c>
      <c r="AC38" s="148">
        <v>209.01</v>
      </c>
      <c r="AD38" s="148">
        <v>235.48</v>
      </c>
      <c r="AE38" s="148">
        <v>238.15</v>
      </c>
      <c r="AF38" s="148">
        <v>245.96</v>
      </c>
      <c r="AG38" s="148">
        <v>190.75</v>
      </c>
      <c r="AH38" s="148">
        <v>176.19</v>
      </c>
      <c r="AI38" s="148">
        <v>231.4</v>
      </c>
      <c r="AJ38" s="148">
        <v>220.15</v>
      </c>
      <c r="AK38" s="148">
        <v>140.16</v>
      </c>
      <c r="AL38" s="148">
        <v>221.8</v>
      </c>
      <c r="AM38" s="163">
        <v>204.32</v>
      </c>
      <c r="AN38" s="163">
        <v>247.6</v>
      </c>
      <c r="AO38" s="163">
        <v>174.7</v>
      </c>
      <c r="AP38" s="163">
        <v>247</v>
      </c>
      <c r="AQ38" s="163">
        <v>174.7</v>
      </c>
      <c r="AR38" s="163">
        <v>247</v>
      </c>
      <c r="AS38" s="163">
        <v>245.1</v>
      </c>
      <c r="AT38" s="163">
        <v>206.37</v>
      </c>
      <c r="AU38" s="163">
        <v>220.49</v>
      </c>
      <c r="AV38" s="163">
        <v>137.08000000000001</v>
      </c>
      <c r="AW38" s="163">
        <v>239.03</v>
      </c>
      <c r="AX38" s="163">
        <v>250.49</v>
      </c>
      <c r="AY38" s="163">
        <v>250.4</v>
      </c>
      <c r="AZ38" s="163">
        <v>236.12</v>
      </c>
      <c r="BA38" s="163">
        <v>213.48</v>
      </c>
      <c r="BB38" s="163">
        <v>225.19</v>
      </c>
      <c r="BC38" s="163">
        <v>234.23</v>
      </c>
      <c r="BD38" s="163">
        <v>214.36</v>
      </c>
      <c r="BE38" s="163">
        <v>238.7</v>
      </c>
      <c r="BF38" s="163">
        <v>260.99</v>
      </c>
      <c r="BG38" s="163">
        <v>250.2</v>
      </c>
      <c r="BH38" s="163">
        <v>247.18</v>
      </c>
    </row>
    <row r="39" spans="1:60" x14ac:dyDescent="0.25">
      <c r="A39" s="151" t="s">
        <v>60</v>
      </c>
      <c r="B39" s="152"/>
      <c r="C39" s="147">
        <v>171.8764937641723</v>
      </c>
      <c r="D39" s="147">
        <v>173.30283978174606</v>
      </c>
      <c r="E39" s="153">
        <v>173.53715277777778</v>
      </c>
      <c r="F39" s="153">
        <v>173.12540740740738</v>
      </c>
      <c r="G39" s="153">
        <v>178.02921568627454</v>
      </c>
      <c r="H39" s="153">
        <v>176.70626050420174</v>
      </c>
      <c r="I39" s="148">
        <v>176.5185763888889</v>
      </c>
      <c r="J39" s="148">
        <v>182.12660493827161</v>
      </c>
      <c r="K39" s="148">
        <v>181.66507936507938</v>
      </c>
      <c r="L39" s="148">
        <v>186.22268140589566</v>
      </c>
      <c r="M39" s="148">
        <v>193.83838888888889</v>
      </c>
      <c r="N39" s="148">
        <v>200.12818518518517</v>
      </c>
      <c r="O39" s="148">
        <v>200.83779513888891</v>
      </c>
      <c r="P39" s="148">
        <v>200.69694444444445</v>
      </c>
      <c r="Q39" s="148">
        <v>205.09014814814813</v>
      </c>
      <c r="R39" s="148">
        <v>208.45642361111106</v>
      </c>
      <c r="S39" s="148">
        <v>208.56301851851853</v>
      </c>
      <c r="T39" s="148">
        <v>208.32827380952381</v>
      </c>
      <c r="U39" s="148">
        <v>208.31354166666668</v>
      </c>
      <c r="V39" s="148">
        <v>214.32955555555554</v>
      </c>
      <c r="W39" s="148">
        <v>213.09625</v>
      </c>
      <c r="X39" s="148">
        <v>214.4319047619048</v>
      </c>
      <c r="Y39" s="148">
        <v>207.24489583333332</v>
      </c>
      <c r="Z39" s="148">
        <v>210.9026960784314</v>
      </c>
      <c r="AA39" s="148">
        <v>218.14562500000002</v>
      </c>
      <c r="AB39" s="148">
        <v>227.58422619047619</v>
      </c>
      <c r="AC39" s="148">
        <v>233.00188492063495</v>
      </c>
      <c r="AD39" s="148">
        <v>237.06479166666668</v>
      </c>
      <c r="AE39" s="148">
        <v>241.051875</v>
      </c>
      <c r="AF39" s="148">
        <v>246.32277777777776</v>
      </c>
      <c r="AG39" s="148">
        <v>244.36805555555557</v>
      </c>
      <c r="AH39" s="148">
        <v>245.60892222222222</v>
      </c>
      <c r="AI39" s="148">
        <v>242.88081111111111</v>
      </c>
      <c r="AJ39" s="148">
        <v>236.60633333333334</v>
      </c>
      <c r="AK39" s="148">
        <v>238.7902380952381</v>
      </c>
      <c r="AL39" s="148">
        <v>233.40166666666667</v>
      </c>
      <c r="AM39" s="163">
        <v>232.57518707482993</v>
      </c>
      <c r="AN39" s="163">
        <v>237.87160173160174</v>
      </c>
      <c r="AO39" s="163">
        <v>239.0936752136752</v>
      </c>
      <c r="AP39" s="163">
        <v>237.62742424242424</v>
      </c>
      <c r="AQ39" s="163">
        <v>239.0936752136752</v>
      </c>
      <c r="AR39" s="163">
        <v>237.62742424242424</v>
      </c>
      <c r="AS39" s="163">
        <v>241.78893939393944</v>
      </c>
      <c r="AT39" s="163">
        <v>240.66454545454542</v>
      </c>
      <c r="AU39" s="163">
        <v>241.36541666666668</v>
      </c>
      <c r="AV39" s="163">
        <v>231.15170767195764</v>
      </c>
      <c r="AW39" s="163">
        <v>241.4184093915344</v>
      </c>
      <c r="AX39" s="163">
        <v>244.04534632034631</v>
      </c>
      <c r="AY39" s="163">
        <v>239.47307997557996</v>
      </c>
      <c r="AZ39" s="163">
        <v>237.31705026455026</v>
      </c>
      <c r="BA39" s="163">
        <v>232.96967338217337</v>
      </c>
      <c r="BB39" s="163">
        <v>248.11646825396826</v>
      </c>
      <c r="BC39" s="163">
        <v>251.714188034188</v>
      </c>
      <c r="BD39" s="163">
        <v>250.85923148148152</v>
      </c>
      <c r="BE39" s="163">
        <v>256.41166950113382</v>
      </c>
      <c r="BF39" s="163">
        <v>248.26701884920635</v>
      </c>
      <c r="BG39" s="163">
        <v>249.21369791666666</v>
      </c>
      <c r="BH39" s="163">
        <v>248.2631111111111</v>
      </c>
    </row>
    <row r="42" spans="1:60" ht="15.05" x14ac:dyDescent="0.3">
      <c r="B42" s="4" t="s">
        <v>73</v>
      </c>
      <c r="C42" s="4"/>
      <c r="D42" s="4"/>
      <c r="E42" s="4"/>
      <c r="F42" s="4"/>
      <c r="G42" s="4"/>
    </row>
  </sheetData>
  <conditionalFormatting sqref="E12">
    <cfRule type="cellIs" dxfId="34" priority="175" stopIfTrue="1" operator="greaterThanOrEqual">
      <formula>0</formula>
    </cfRule>
    <cfRule type="cellIs" dxfId="33" priority="176" stopIfTrue="1" operator="lessThan">
      <formula>0</formula>
    </cfRule>
  </conditionalFormatting>
  <conditionalFormatting sqref="D12">
    <cfRule type="cellIs" dxfId="32" priority="174" stopIfTrue="1" operator="lessThan">
      <formula>0</formula>
    </cfRule>
  </conditionalFormatting>
  <conditionalFormatting sqref="E13 E22:E23 E17 E27:E28 E15">
    <cfRule type="cellIs" dxfId="31" priority="122" stopIfTrue="1" operator="greaterThanOrEqual">
      <formula>0</formula>
    </cfRule>
    <cfRule type="cellIs" dxfId="30" priority="123" stopIfTrue="1" operator="lessThan">
      <formula>0</formula>
    </cfRule>
  </conditionalFormatting>
  <conditionalFormatting sqref="D22:D23 D17 D27:D28 D15">
    <cfRule type="cellIs" dxfId="29" priority="121" stopIfTrue="1" operator="lessThan">
      <formula>0</formula>
    </cfRule>
  </conditionalFormatting>
  <conditionalFormatting sqref="D13">
    <cfRule type="cellIs" dxfId="28" priority="70" stopIfTrue="1" operator="lessThan">
      <formula>0</formula>
    </cfRule>
  </conditionalFormatting>
  <conditionalFormatting sqref="C16">
    <cfRule type="cellIs" dxfId="27" priority="47" stopIfTrue="1" operator="lessThan">
      <formula>0</formula>
    </cfRule>
  </conditionalFormatting>
  <conditionalFormatting sqref="E18">
    <cfRule type="cellIs" dxfId="26" priority="42" stopIfTrue="1" operator="lessThan">
      <formula>0</formula>
    </cfRule>
  </conditionalFormatting>
  <conditionalFormatting sqref="D18">
    <cfRule type="cellIs" dxfId="25" priority="43" stopIfTrue="1" operator="lessThan">
      <formula>0</formula>
    </cfRule>
  </conditionalFormatting>
  <conditionalFormatting sqref="C18">
    <cfRule type="cellIs" dxfId="24" priority="44" stopIfTrue="1" operator="lessThan">
      <formula>0</formula>
    </cfRule>
  </conditionalFormatting>
  <conditionalFormatting sqref="C24">
    <cfRule type="cellIs" dxfId="23" priority="38" stopIfTrue="1" operator="lessThan">
      <formula>0</formula>
    </cfRule>
  </conditionalFormatting>
  <conditionalFormatting sqref="E14">
    <cfRule type="cellIs" dxfId="22" priority="31" stopIfTrue="1" operator="greaterThanOrEqual">
      <formula>0</formula>
    </cfRule>
    <cfRule type="cellIs" dxfId="21" priority="32" stopIfTrue="1" operator="lessThan">
      <formula>0</formula>
    </cfRule>
  </conditionalFormatting>
  <conditionalFormatting sqref="D14">
    <cfRule type="cellIs" dxfId="20" priority="30" stopIfTrue="1" operator="lessThan">
      <formula>0</formula>
    </cfRule>
  </conditionalFormatting>
  <conditionalFormatting sqref="E20">
    <cfRule type="cellIs" dxfId="19" priority="28" stopIfTrue="1" operator="greaterThanOrEqual">
      <formula>0</formula>
    </cfRule>
    <cfRule type="cellIs" dxfId="18" priority="29" stopIfTrue="1" operator="lessThan">
      <formula>0</formula>
    </cfRule>
  </conditionalFormatting>
  <conditionalFormatting sqref="D20">
    <cfRule type="cellIs" dxfId="17" priority="27" stopIfTrue="1" operator="lessThan">
      <formula>0</formula>
    </cfRule>
  </conditionalFormatting>
  <conditionalFormatting sqref="E26">
    <cfRule type="cellIs" dxfId="16" priority="19" stopIfTrue="1" operator="greaterThanOrEqual">
      <formula>0</formula>
    </cfRule>
    <cfRule type="cellIs" dxfId="15" priority="20" stopIfTrue="1" operator="lessThan">
      <formula>0</formula>
    </cfRule>
  </conditionalFormatting>
  <conditionalFormatting sqref="D26">
    <cfRule type="cellIs" dxfId="14" priority="18" stopIfTrue="1" operator="lessThan">
      <formula>0</formula>
    </cfRule>
  </conditionalFormatting>
  <conditionalFormatting sqref="E29">
    <cfRule type="cellIs" dxfId="13" priority="16" stopIfTrue="1" operator="greaterThanOrEqual">
      <formula>0</formula>
    </cfRule>
    <cfRule type="cellIs" dxfId="12" priority="17" stopIfTrue="1" operator="lessThan">
      <formula>0</formula>
    </cfRule>
  </conditionalFormatting>
  <conditionalFormatting sqref="D29">
    <cfRule type="cellIs" dxfId="11" priority="15" stopIfTrue="1" operator="lessThan">
      <formula>0</formula>
    </cfRule>
  </conditionalFormatting>
  <conditionalFormatting sqref="E16">
    <cfRule type="cellIs" dxfId="10" priority="14" stopIfTrue="1" operator="lessThan">
      <formula>0</formula>
    </cfRule>
  </conditionalFormatting>
  <conditionalFormatting sqref="E24">
    <cfRule type="cellIs" dxfId="9" priority="13" stopIfTrue="1" operator="lessThan">
      <formula>0</formula>
    </cfRule>
  </conditionalFormatting>
  <conditionalFormatting sqref="E19">
    <cfRule type="cellIs" dxfId="8" priority="11" stopIfTrue="1" operator="greaterThanOrEqual">
      <formula>0</formula>
    </cfRule>
    <cfRule type="cellIs" dxfId="7" priority="12" stopIfTrue="1" operator="lessThan">
      <formula>0</formula>
    </cfRule>
  </conditionalFormatting>
  <conditionalFormatting sqref="D19">
    <cfRule type="cellIs" dxfId="6" priority="10" stopIfTrue="1" operator="lessThan">
      <formula>0</formula>
    </cfRule>
  </conditionalFormatting>
  <conditionalFormatting sqref="E21">
    <cfRule type="cellIs" dxfId="5" priority="8" stopIfTrue="1" operator="greaterThanOrEqual">
      <formula>0</formula>
    </cfRule>
    <cfRule type="cellIs" dxfId="4" priority="9" stopIfTrue="1" operator="lessThan">
      <formula>0</formula>
    </cfRule>
  </conditionalFormatting>
  <conditionalFormatting sqref="D21">
    <cfRule type="cellIs" dxfId="3" priority="7" stopIfTrue="1" operator="lessThan">
      <formula>0</formula>
    </cfRule>
  </conditionalFormatting>
  <conditionalFormatting sqref="E25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2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Štamcar, Ana</cp:lastModifiedBy>
  <cp:lastPrinted>2020-11-11T16:52:22Z</cp:lastPrinted>
  <dcterms:created xsi:type="dcterms:W3CDTF">2004-05-26T12:22:01Z</dcterms:created>
  <dcterms:modified xsi:type="dcterms:W3CDTF">2021-12-08T14:12:21Z</dcterms:modified>
</cp:coreProperties>
</file>