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7" i="2" l="1"/>
  <c r="I8" i="2"/>
  <c r="I9" i="2"/>
  <c r="I10" i="2"/>
  <c r="I11" i="2" l="1"/>
</calcChain>
</file>

<file path=xl/sharedStrings.xml><?xml version="1.0" encoding="utf-8"?>
<sst xmlns="http://schemas.openxmlformats.org/spreadsheetml/2006/main" count="289" uniqueCount="124">
  <si>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</si>
  <si>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</si>
  <si>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</si>
  <si>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</si>
  <si>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</si>
  <si>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</si>
  <si>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</si>
  <si>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</si>
  <si>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</si>
  <si>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</si>
  <si>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</si>
  <si>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</si>
  <si>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</si>
  <si>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</si>
  <si>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</si>
  <si>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</si>
  <si>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</si>
  <si>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</si>
  <si>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</si>
  <si>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</si>
  <si>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</si>
  <si>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</si>
  <si>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</si>
  <si>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</si>
  <si>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</si>
  <si>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</si>
  <si>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</si>
  <si>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</si>
  <si>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</si>
  <si>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</si>
  <si>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</si>
  <si>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</si>
  <si>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</si>
  <si>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</si>
  <si>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</si>
  <si>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</si>
  <si>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</si>
  <si>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</si>
  <si>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</si>
  <si>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</si>
  <si>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</si>
  <si>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</si>
  <si>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</si>
  <si>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</si>
  <si>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</si>
  <si>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</si>
  <si>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</si>
  <si>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</si>
  <si>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</si>
  <si>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</si>
  <si>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</si>
  <si>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</si>
  <si>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</si>
  <si>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</si>
  <si>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</si>
  <si>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</si>
  <si>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</si>
  <si>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</si>
  <si>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</si>
  <si>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</si>
  <si>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</si>
  <si>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</si>
  <si>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</si>
  <si>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</si>
  <si>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</si>
  <si>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 xml:space="preserve">Cena 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</si>
  <si>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</si>
  <si>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</si>
  <si>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</si>
  <si>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</si>
  <si>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</si>
  <si>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</si>
  <si>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</si>
  <si>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</si>
  <si>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</si>
  <si>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</si>
  <si>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</si>
  <si>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</si>
  <si>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</si>
  <si>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</si>
  <si>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</si>
  <si>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</si>
  <si>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</si>
  <si>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</si>
  <si>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</si>
  <si>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</si>
  <si>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</si>
  <si>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</si>
  <si>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</si>
  <si>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</si>
  <si>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</si>
  <si>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</si>
  <si>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</si>
  <si>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</si>
  <si>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</si>
  <si>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</si>
  <si>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</si>
  <si>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</si>
  <si>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</si>
  <si>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</si>
  <si>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</si>
  <si>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</si>
  <si>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</si>
  <si>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r>
      <t>Tabela 4:</t>
    </r>
    <r>
      <rPr>
        <sz val="11"/>
        <color theme="1"/>
        <rFont val="Calibri"/>
        <family val="2"/>
        <charset val="238"/>
        <scheme val="minor"/>
      </rPr>
      <t xml:space="preserve"> Slovenske in EU cene konzumnih kategorije M in L  jajc za 3. teden (18.01.2021-24.01.2021)</t>
    </r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</si>
  <si>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</si>
  <si>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</si>
  <si>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</si>
  <si>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</si>
  <si>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</si>
  <si>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1: Slovenske in EU cene konzumnih kategorije M in L  jajc za 4. teden (25.1.2021-31.1.2021)</t>
  </si>
  <si>
    <t>Tabela 2 : Primerjava slovenskih jajc kategorije M in L in EU cen konzumnih jajc kategorije M in L po posameznih tednih v letu 2020 in 20201(EUR/100 kg)</t>
  </si>
  <si>
    <t>Tabela 1: Slovenske in EU[1] cene 65% piščancev za teden: 4. teden (25.1.2021-31.1.2021)</t>
  </si>
  <si>
    <t>Tabela 2: Primerjava slovenskih in EU cen 65% piščancev po posameznih tednih v letu 2019 in 2020 (EUR/100 kg)</t>
  </si>
  <si>
    <t>Številka: 3305-8/2021/40</t>
  </si>
  <si>
    <t>Teden: 5. teden (01.2.2021-07.2.2021)</t>
  </si>
  <si>
    <t>Tabela 1:  Primerjava cen jajc za baterijsko rejo za 5. teden (01.2.2021-07.2.2021)</t>
  </si>
  <si>
    <t>Tabela 3:  Primerjava cen cen jajc za hlevsko rejo za 5. teden (01.2.2021-07.2.2021)</t>
  </si>
  <si>
    <t>Tabela 4:  Primerjava cen cen jajc za prosto rejo za 5. teden (01.2.2021-07.2.2021)</t>
  </si>
  <si>
    <t>Tabela 5:  Primerjava cen cen jajc za ekološko rejo za 5. teden (01.2.2021-07.2.2021)</t>
  </si>
  <si>
    <t>Tabela 1: Povprečna veleprodajna cena in masa celih piščancev razreda A (»65-odstotni piščanci«)perutnine vrste Gallus domesticus za 5. teden (01.2.2021-07.2.2021)</t>
  </si>
  <si>
    <t>Tabela 3: Povprečna veleprodajna cena in masa prsnega fileja perutnine vrste Gallus domesticus za 5. teden (01.2.2021-07.2.2021)</t>
  </si>
  <si>
    <t>Tabela 5: Povprečna veleprodajna cena in masa nog  perutnine vrste Gallus domesticus za 5. teden (01.2.2021-07.2.2021)</t>
  </si>
  <si>
    <t>Grafikon 1: Prikaz skupne količine jajc po načinih reje za 5. teden (01.2.2021-07.2.2021)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</si>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</sst>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4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8" xfId="0" applyNumberFormat="1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vertical="center"/>
    </xf>
    <xf numFmtId="2" fontId="0" fillId="0" borderId="21" xfId="0" applyNumberFormat="1" applyFon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2" fontId="0" fillId="0" borderId="16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2" fontId="0" fillId="0" borderId="25" xfId="0" applyNumberFormat="1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 vertical="center"/>
    </xf>
    <xf numFmtId="10" fontId="12" fillId="0" borderId="27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5" fillId="8" borderId="11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 wrapText="1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4" borderId="11" xfId="5" applyFont="1" applyFill="1" applyBorder="1" applyAlignment="1">
      <alignment horizontal="center"/>
    </xf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20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30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0" fontId="0" fillId="3" borderId="32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4" fontId="1" fillId="5" borderId="2" xfId="4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8" xfId="5" applyNumberFormat="1" applyFont="1" applyBorder="1"/>
    <xf numFmtId="2" fontId="8" fillId="0" borderId="15" xfId="5" applyNumberFormat="1" applyFont="1" applyBorder="1"/>
    <xf numFmtId="2" fontId="8" fillId="0" borderId="2" xfId="5" applyNumberFormat="1" applyFont="1" applyBorder="1"/>
    <xf numFmtId="2" fontId="8" fillId="0" borderId="29" xfId="5" applyNumberFormat="1" applyFont="1" applyBorder="1"/>
    <xf numFmtId="2" fontId="9" fillId="0" borderId="16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wrapText="1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10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0" xfId="0" applyFont="1"/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REJE'!$E$41:$E$45</c:f>
              <c:numCache>
                <c:formatCode>#,##0.00</c:formatCode>
                <c:ptCount val="5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REJE'!$E$51:$E$55</c:f>
              <c:numCache>
                <c:formatCode>#,##0.00</c:formatCode>
                <c:ptCount val="5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REJE'!$E$60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REJE'!$E$61:$E$65</c:f>
              <c:numCache>
                <c:formatCode>#,##0.00</c:formatCode>
                <c:ptCount val="5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REJE'!$E$70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REJE'!$C$41:$C$45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'JAJCA PO NAČINIH REJE'!$E$71:$E$75</c:f>
              <c:numCache>
                <c:formatCode>0.00</c:formatCode>
                <c:ptCount val="5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 formatCode="General">
                  <c:v>241.38</c:v>
                </c:pt>
                <c:pt idx="4" formatCode="General">
                  <c:v>241.38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07880"/>
        <c:axId val="347803568"/>
      </c:lineChart>
      <c:catAx>
        <c:axId val="347807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3568"/>
        <c:crosses val="autoZero"/>
        <c:auto val="1"/>
        <c:lblAlgn val="ctr"/>
        <c:lblOffset val="100"/>
        <c:noMultiLvlLbl val="0"/>
      </c:catAx>
      <c:valAx>
        <c:axId val="347803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105171</c:v>
                </c:pt>
                <c:pt idx="1">
                  <c:v>2587352</c:v>
                </c:pt>
                <c:pt idx="2">
                  <c:v>74183</c:v>
                </c:pt>
                <c:pt idx="3">
                  <c:v>169860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PERUTNINA!$C$7:$C$11</c:f>
              <c:numCache>
                <c:formatCode>#,##0</c:formatCode>
                <c:ptCount val="5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808272"/>
        <c:axId val="34780317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PERUTNINA!$D$7:$D$11</c:f>
              <c:numCache>
                <c:formatCode>0.00</c:formatCode>
                <c:ptCount val="5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03960"/>
        <c:axId val="347809056"/>
      </c:lineChart>
      <c:catAx>
        <c:axId val="347808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3176"/>
        <c:crosses val="autoZero"/>
        <c:auto val="1"/>
        <c:lblAlgn val="ctr"/>
        <c:lblOffset val="100"/>
        <c:noMultiLvlLbl val="0"/>
      </c:catAx>
      <c:valAx>
        <c:axId val="34780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8272"/>
        <c:crosses val="autoZero"/>
        <c:crossBetween val="between"/>
      </c:valAx>
      <c:valAx>
        <c:axId val="347809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3960"/>
        <c:crosses val="max"/>
        <c:crossBetween val="between"/>
      </c:valAx>
      <c:catAx>
        <c:axId val="347803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80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PERUTNINA!$B$26:$B$30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PERUTNINA!$C$26:$C$30</c:f>
              <c:numCache>
                <c:formatCode>#,##0</c:formatCode>
                <c:ptCount val="5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7804744"/>
        <c:axId val="347805528"/>
      </c:barChart>
      <c:lineChart>
        <c:grouping val="standard"/>
        <c:varyColors val="0"/>
        <c:ser>
          <c:idx val="1"/>
          <c:order val="1"/>
          <c:tx>
            <c:strRef>
              <c:f>PERUTNINA!$D$25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PERUTNINA!$B$26:$B$30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PERUTNINA!$D$26:$D$30</c:f>
              <c:numCache>
                <c:formatCode>0.00</c:formatCode>
                <c:ptCount val="5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07488"/>
        <c:axId val="347809448"/>
      </c:lineChart>
      <c:catAx>
        <c:axId val="347804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5528"/>
        <c:crosses val="autoZero"/>
        <c:auto val="1"/>
        <c:lblAlgn val="ctr"/>
        <c:lblOffset val="100"/>
        <c:noMultiLvlLbl val="0"/>
      </c:catAx>
      <c:valAx>
        <c:axId val="34780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4744"/>
        <c:crosses val="autoZero"/>
        <c:crossBetween val="between"/>
      </c:valAx>
      <c:valAx>
        <c:axId val="3478094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7488"/>
        <c:crosses val="max"/>
        <c:crossBetween val="between"/>
      </c:valAx>
      <c:catAx>
        <c:axId val="34780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809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PERUTNINA!$B$44:$B$48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PERUTNINA!$C$44:$C$48</c:f>
              <c:numCache>
                <c:formatCode>#,##0</c:formatCode>
                <c:ptCount val="5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7810232"/>
        <c:axId val="347806312"/>
      </c:barChart>
      <c:lineChart>
        <c:grouping val="standard"/>
        <c:varyColors val="0"/>
        <c:ser>
          <c:idx val="1"/>
          <c:order val="1"/>
          <c:tx>
            <c:strRef>
              <c:f>PERUTNINA!$D$43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PERUTNINA!$B$44:$B$48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PERUTNINA!$D$44:$D$48</c:f>
              <c:numCache>
                <c:formatCode>0.00</c:formatCode>
                <c:ptCount val="5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02784"/>
        <c:axId val="347806704"/>
      </c:lineChart>
      <c:catAx>
        <c:axId val="347810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6312"/>
        <c:crosses val="autoZero"/>
        <c:auto val="1"/>
        <c:lblAlgn val="ctr"/>
        <c:lblOffset val="100"/>
        <c:noMultiLvlLbl val="0"/>
      </c:catAx>
      <c:valAx>
        <c:axId val="34780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10232"/>
        <c:crosses val="autoZero"/>
        <c:crossBetween val="between"/>
      </c:valAx>
      <c:valAx>
        <c:axId val="347806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7802784"/>
        <c:crosses val="max"/>
        <c:crossBetween val="between"/>
      </c:valAx>
      <c:catAx>
        <c:axId val="34780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806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L'!$E$44:$BF$44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'SLOVENSKE IN EU CENE M IN L'!$E$45:$BF$45</c:f>
              <c:numCache>
                <c:formatCode>0.00</c:formatCode>
                <c:ptCount val="54"/>
                <c:pt idx="0">
                  <c:v>134.43023704114447</c:v>
                </c:pt>
                <c:pt idx="1">
                  <c:v>133.89848528335361</c:v>
                </c:pt>
                <c:pt idx="2">
                  <c:v>134.13613417988245</c:v>
                </c:pt>
                <c:pt idx="3">
                  <c:v>134.79907818564934</c:v>
                </c:pt>
                <c:pt idx="4">
                  <c:v>136.8462456249307</c:v>
                </c:pt>
                <c:pt idx="5">
                  <c:v>137.36060310524564</c:v>
                </c:pt>
                <c:pt idx="6">
                  <c:v>139.11828269934566</c:v>
                </c:pt>
                <c:pt idx="7">
                  <c:v>140.78915418653654</c:v>
                </c:pt>
                <c:pt idx="8">
                  <c:v>141.46653669734943</c:v>
                </c:pt>
                <c:pt idx="9">
                  <c:v>141.46608920927133</c:v>
                </c:pt>
                <c:pt idx="10">
                  <c:v>141.64548197848507</c:v>
                </c:pt>
                <c:pt idx="11">
                  <c:v>140.30588856604192</c:v>
                </c:pt>
                <c:pt idx="12">
                  <c:v>138.04587122102691</c:v>
                </c:pt>
                <c:pt idx="13">
                  <c:v>135.55584128867693</c:v>
                </c:pt>
                <c:pt idx="14">
                  <c:v>133.85749067317286</c:v>
                </c:pt>
                <c:pt idx="15">
                  <c:v>133.70173913718529</c:v>
                </c:pt>
                <c:pt idx="16">
                  <c:v>131.50982900077628</c:v>
                </c:pt>
                <c:pt idx="17">
                  <c:v>132.15691959631803</c:v>
                </c:pt>
                <c:pt idx="18">
                  <c:v>131.50910845070422</c:v>
                </c:pt>
                <c:pt idx="19">
                  <c:v>131.57816382388822</c:v>
                </c:pt>
                <c:pt idx="20">
                  <c:v>129.86102426527665</c:v>
                </c:pt>
                <c:pt idx="21">
                  <c:v>128.89879585227899</c:v>
                </c:pt>
                <c:pt idx="22">
                  <c:v>128.03380868359764</c:v>
                </c:pt>
                <c:pt idx="23">
                  <c:v>127.24188301000002</c:v>
                </c:pt>
                <c:pt idx="24">
                  <c:v>124.42636230000004</c:v>
                </c:pt>
                <c:pt idx="25">
                  <c:v>122.82245644000004</c:v>
                </c:pt>
                <c:pt idx="26">
                  <c:v>122.08604043999999</c:v>
                </c:pt>
                <c:pt idx="27">
                  <c:v>120.58112987000001</c:v>
                </c:pt>
                <c:pt idx="28">
                  <c:v>120.34050701</c:v>
                </c:pt>
                <c:pt idx="29">
                  <c:v>119.12689534000003</c:v>
                </c:pt>
                <c:pt idx="30">
                  <c:v>118.75028119000001</c:v>
                </c:pt>
                <c:pt idx="31">
                  <c:v>119.13567543000003</c:v>
                </c:pt>
                <c:pt idx="32">
                  <c:v>119.39782105</c:v>
                </c:pt>
                <c:pt idx="33">
                  <c:v>120.13493209000004</c:v>
                </c:pt>
                <c:pt idx="34">
                  <c:v>122.9824677</c:v>
                </c:pt>
                <c:pt idx="35">
                  <c:v>122.83222690929475</c:v>
                </c:pt>
                <c:pt idx="36">
                  <c:v>122.93592710282577</c:v>
                </c:pt>
                <c:pt idx="37">
                  <c:v>122.50712172</c:v>
                </c:pt>
                <c:pt idx="38">
                  <c:v>121.09802229000003</c:v>
                </c:pt>
                <c:pt idx="39">
                  <c:v>120.82166062000002</c:v>
                </c:pt>
                <c:pt idx="40">
                  <c:v>120.44787317000001</c:v>
                </c:pt>
                <c:pt idx="41">
                  <c:v>121.84349608000001</c:v>
                </c:pt>
                <c:pt idx="42">
                  <c:v>123.07000405999999</c:v>
                </c:pt>
                <c:pt idx="43">
                  <c:v>122.5799088</c:v>
                </c:pt>
                <c:pt idx="44">
                  <c:v>122.55252985999999</c:v>
                </c:pt>
                <c:pt idx="45">
                  <c:v>121.89297618999998</c:v>
                </c:pt>
                <c:pt idx="46">
                  <c:v>121.85139503000001</c:v>
                </c:pt>
                <c:pt idx="47">
                  <c:v>122.8</c:v>
                </c:pt>
                <c:pt idx="48">
                  <c:v>123.52</c:v>
                </c:pt>
                <c:pt idx="49">
                  <c:v>123.61121064000002</c:v>
                </c:pt>
                <c:pt idx="50">
                  <c:v>119.55341958</c:v>
                </c:pt>
                <c:pt idx="51">
                  <c:v>118.48651575999999</c:v>
                </c:pt>
                <c:pt idx="52">
                  <c:v>121.46951978000001</c:v>
                </c:pt>
                <c:pt idx="53">
                  <c:v>121.26454089999997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L'!$E$44:$BF$44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'SLOVENSKE IN EU CENE M IN L'!$E$46:$BF$46</c:f>
              <c:numCache>
                <c:formatCode>0.00</c:formatCode>
                <c:ptCount val="54"/>
                <c:pt idx="0">
                  <c:v>190.45000000000002</c:v>
                </c:pt>
                <c:pt idx="1">
                  <c:v>193.25</c:v>
                </c:pt>
                <c:pt idx="2">
                  <c:v>192.15</c:v>
                </c:pt>
                <c:pt idx="3">
                  <c:v>193.24</c:v>
                </c:pt>
                <c:pt idx="4">
                  <c:v>192.42000000000002</c:v>
                </c:pt>
                <c:pt idx="5">
                  <c:v>191.31</c:v>
                </c:pt>
                <c:pt idx="6">
                  <c:v>190.63</c:v>
                </c:pt>
                <c:pt idx="7">
                  <c:v>191.32</c:v>
                </c:pt>
                <c:pt idx="8">
                  <c:v>194.15</c:v>
                </c:pt>
                <c:pt idx="9">
                  <c:v>193.4</c:v>
                </c:pt>
                <c:pt idx="10">
                  <c:v>200.79</c:v>
                </c:pt>
                <c:pt idx="11">
                  <c:v>202.38</c:v>
                </c:pt>
                <c:pt idx="12">
                  <c:v>203.97</c:v>
                </c:pt>
                <c:pt idx="13">
                  <c:v>203.97</c:v>
                </c:pt>
                <c:pt idx="14">
                  <c:v>203.97</c:v>
                </c:pt>
                <c:pt idx="15">
                  <c:v>201.59</c:v>
                </c:pt>
                <c:pt idx="16">
                  <c:v>191.27</c:v>
                </c:pt>
                <c:pt idx="17">
                  <c:v>188.89000000000001</c:v>
                </c:pt>
                <c:pt idx="18">
                  <c:v>188.89000000000001</c:v>
                </c:pt>
                <c:pt idx="19">
                  <c:v>186.47</c:v>
                </c:pt>
                <c:pt idx="20">
                  <c:v>184.13</c:v>
                </c:pt>
                <c:pt idx="21">
                  <c:v>184.51</c:v>
                </c:pt>
                <c:pt idx="22">
                  <c:v>185.91</c:v>
                </c:pt>
                <c:pt idx="23">
                  <c:v>187.11</c:v>
                </c:pt>
                <c:pt idx="24">
                  <c:v>184.46</c:v>
                </c:pt>
                <c:pt idx="25">
                  <c:v>185.09</c:v>
                </c:pt>
                <c:pt idx="26">
                  <c:v>190.31</c:v>
                </c:pt>
                <c:pt idx="27">
                  <c:v>189.19</c:v>
                </c:pt>
                <c:pt idx="28">
                  <c:v>186.67000000000002</c:v>
                </c:pt>
                <c:pt idx="29">
                  <c:v>188.18</c:v>
                </c:pt>
                <c:pt idx="30">
                  <c:v>187.74</c:v>
                </c:pt>
                <c:pt idx="31">
                  <c:v>191.25</c:v>
                </c:pt>
                <c:pt idx="32">
                  <c:v>188.47</c:v>
                </c:pt>
                <c:pt idx="33">
                  <c:v>190.99</c:v>
                </c:pt>
                <c:pt idx="34">
                  <c:v>194.8</c:v>
                </c:pt>
                <c:pt idx="35">
                  <c:v>192.45000000000002</c:v>
                </c:pt>
                <c:pt idx="36">
                  <c:v>188.11</c:v>
                </c:pt>
                <c:pt idx="37">
                  <c:v>188.73</c:v>
                </c:pt>
                <c:pt idx="38">
                  <c:v>190.20000000000002</c:v>
                </c:pt>
                <c:pt idx="39">
                  <c:v>191.99</c:v>
                </c:pt>
                <c:pt idx="40">
                  <c:v>187.06</c:v>
                </c:pt>
                <c:pt idx="41">
                  <c:v>188.15</c:v>
                </c:pt>
                <c:pt idx="42">
                  <c:v>189.82</c:v>
                </c:pt>
                <c:pt idx="43">
                  <c:v>191.22</c:v>
                </c:pt>
                <c:pt idx="44">
                  <c:v>191.52</c:v>
                </c:pt>
                <c:pt idx="45">
                  <c:v>188.97</c:v>
                </c:pt>
                <c:pt idx="46">
                  <c:v>191.67000000000002</c:v>
                </c:pt>
                <c:pt idx="47">
                  <c:v>192.06</c:v>
                </c:pt>
                <c:pt idx="48">
                  <c:v>185.4682</c:v>
                </c:pt>
                <c:pt idx="49">
                  <c:v>188.25</c:v>
                </c:pt>
                <c:pt idx="50">
                  <c:v>180.72</c:v>
                </c:pt>
                <c:pt idx="51">
                  <c:v>190.77</c:v>
                </c:pt>
                <c:pt idx="52">
                  <c:v>190.76</c:v>
                </c:pt>
                <c:pt idx="53">
                  <c:v>188.33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L'!$E$44:$BF$44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'SLOVENSKE IN EU CENE M IN L'!$E$47:$BF$47</c:f>
              <c:numCache>
                <c:formatCode>0.00</c:formatCode>
                <c:ptCount val="54"/>
                <c:pt idx="0">
                  <c:v>89.3</c:v>
                </c:pt>
                <c:pt idx="1">
                  <c:v>91.17</c:v>
                </c:pt>
                <c:pt idx="2">
                  <c:v>89.835400000000007</c:v>
                </c:pt>
                <c:pt idx="3">
                  <c:v>95.88</c:v>
                </c:pt>
                <c:pt idx="4">
                  <c:v>98.380900000000011</c:v>
                </c:pt>
                <c:pt idx="5">
                  <c:v>97.323000000000008</c:v>
                </c:pt>
                <c:pt idx="6">
                  <c:v>96.874000000000009</c:v>
                </c:pt>
                <c:pt idx="7">
                  <c:v>96.704900000000009</c:v>
                </c:pt>
                <c:pt idx="8">
                  <c:v>95.845399999999998</c:v>
                </c:pt>
                <c:pt idx="9">
                  <c:v>98.945300000000003</c:v>
                </c:pt>
                <c:pt idx="10">
                  <c:v>99.346600000000009</c:v>
                </c:pt>
                <c:pt idx="11">
                  <c:v>98.695900000000009</c:v>
                </c:pt>
                <c:pt idx="12">
                  <c:v>99.064599999999999</c:v>
                </c:pt>
                <c:pt idx="13">
                  <c:v>96.499000000000009</c:v>
                </c:pt>
                <c:pt idx="14">
                  <c:v>92.930800000000005</c:v>
                </c:pt>
                <c:pt idx="15">
                  <c:v>90.479700000000008</c:v>
                </c:pt>
                <c:pt idx="16">
                  <c:v>90.199300000000008</c:v>
                </c:pt>
                <c:pt idx="17">
                  <c:v>90.254900000000006</c:v>
                </c:pt>
                <c:pt idx="18">
                  <c:v>87.513199999999998</c:v>
                </c:pt>
                <c:pt idx="19">
                  <c:v>83.198700000000002</c:v>
                </c:pt>
                <c:pt idx="20">
                  <c:v>85.09</c:v>
                </c:pt>
                <c:pt idx="21">
                  <c:v>84.52</c:v>
                </c:pt>
                <c:pt idx="22">
                  <c:v>83.06</c:v>
                </c:pt>
                <c:pt idx="23">
                  <c:v>83.73</c:v>
                </c:pt>
                <c:pt idx="24">
                  <c:v>84.2</c:v>
                </c:pt>
                <c:pt idx="25">
                  <c:v>83.72</c:v>
                </c:pt>
                <c:pt idx="26">
                  <c:v>83.4</c:v>
                </c:pt>
                <c:pt idx="27">
                  <c:v>82.63</c:v>
                </c:pt>
                <c:pt idx="28">
                  <c:v>82.460000000000008</c:v>
                </c:pt>
                <c:pt idx="29">
                  <c:v>82.99</c:v>
                </c:pt>
                <c:pt idx="30">
                  <c:v>83.66</c:v>
                </c:pt>
                <c:pt idx="31">
                  <c:v>83.53</c:v>
                </c:pt>
                <c:pt idx="32">
                  <c:v>86.09</c:v>
                </c:pt>
                <c:pt idx="33">
                  <c:v>87.570000000000007</c:v>
                </c:pt>
                <c:pt idx="34">
                  <c:v>92.210300000000004</c:v>
                </c:pt>
                <c:pt idx="35">
                  <c:v>90.16</c:v>
                </c:pt>
                <c:pt idx="36">
                  <c:v>88.45</c:v>
                </c:pt>
                <c:pt idx="37">
                  <c:v>88.54</c:v>
                </c:pt>
                <c:pt idx="38">
                  <c:v>88.3</c:v>
                </c:pt>
                <c:pt idx="39">
                  <c:v>88.22</c:v>
                </c:pt>
                <c:pt idx="40">
                  <c:v>90.13</c:v>
                </c:pt>
                <c:pt idx="41">
                  <c:v>90.04</c:v>
                </c:pt>
                <c:pt idx="42">
                  <c:v>89.89</c:v>
                </c:pt>
                <c:pt idx="43">
                  <c:v>87.43</c:v>
                </c:pt>
                <c:pt idx="44">
                  <c:v>86.350000000000009</c:v>
                </c:pt>
                <c:pt idx="45">
                  <c:v>86.24</c:v>
                </c:pt>
                <c:pt idx="46">
                  <c:v>86.72</c:v>
                </c:pt>
                <c:pt idx="47">
                  <c:v>87.5</c:v>
                </c:pt>
                <c:pt idx="48">
                  <c:v>88.67</c:v>
                </c:pt>
                <c:pt idx="49">
                  <c:v>88.23</c:v>
                </c:pt>
                <c:pt idx="50">
                  <c:v>88.64</c:v>
                </c:pt>
                <c:pt idx="51">
                  <c:v>87.100000000000009</c:v>
                </c:pt>
                <c:pt idx="52">
                  <c:v>87.7</c:v>
                </c:pt>
                <c:pt idx="53">
                  <c:v>87.88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L'!$E$44:$BF$44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'SLOVENSKE IN EU CENE M IN L'!$E$48:$BF$48</c:f>
              <c:numCache>
                <c:formatCode>0.00</c:formatCode>
                <c:ptCount val="54"/>
                <c:pt idx="0">
                  <c:v>137.5</c:v>
                </c:pt>
                <c:pt idx="1">
                  <c:v>137.66</c:v>
                </c:pt>
                <c:pt idx="2">
                  <c:v>135.88</c:v>
                </c:pt>
                <c:pt idx="3">
                  <c:v>136.47</c:v>
                </c:pt>
                <c:pt idx="4">
                  <c:v>139.56</c:v>
                </c:pt>
                <c:pt idx="5">
                  <c:v>136.58000000000001</c:v>
                </c:pt>
                <c:pt idx="6">
                  <c:v>143.45000000000002</c:v>
                </c:pt>
                <c:pt idx="7">
                  <c:v>143.45000000000002</c:v>
                </c:pt>
                <c:pt idx="8">
                  <c:v>145.57</c:v>
                </c:pt>
                <c:pt idx="9">
                  <c:v>155.76</c:v>
                </c:pt>
                <c:pt idx="10">
                  <c:v>148.84</c:v>
                </c:pt>
                <c:pt idx="11">
                  <c:v>155.07</c:v>
                </c:pt>
                <c:pt idx="12">
                  <c:v>143.65</c:v>
                </c:pt>
                <c:pt idx="13">
                  <c:v>139.55000000000001</c:v>
                </c:pt>
                <c:pt idx="14">
                  <c:v>151.36000000000001</c:v>
                </c:pt>
                <c:pt idx="15">
                  <c:v>140.27000000000001</c:v>
                </c:pt>
                <c:pt idx="16">
                  <c:v>138.59</c:v>
                </c:pt>
                <c:pt idx="17">
                  <c:v>145.12</c:v>
                </c:pt>
                <c:pt idx="18">
                  <c:v>138.33000000000001</c:v>
                </c:pt>
                <c:pt idx="19">
                  <c:v>139.64000000000001</c:v>
                </c:pt>
                <c:pt idx="20">
                  <c:v>136.79</c:v>
                </c:pt>
                <c:pt idx="21">
                  <c:v>136.65</c:v>
                </c:pt>
                <c:pt idx="22">
                  <c:v>138.92000000000002</c:v>
                </c:pt>
                <c:pt idx="23">
                  <c:v>136.67000000000002</c:v>
                </c:pt>
                <c:pt idx="24">
                  <c:v>134.25</c:v>
                </c:pt>
                <c:pt idx="25">
                  <c:v>136.94</c:v>
                </c:pt>
                <c:pt idx="26">
                  <c:v>132.47999999999999</c:v>
                </c:pt>
                <c:pt idx="27">
                  <c:v>126.34</c:v>
                </c:pt>
                <c:pt idx="28">
                  <c:v>135.47999999999999</c:v>
                </c:pt>
                <c:pt idx="29">
                  <c:v>137.89000000000001</c:v>
                </c:pt>
                <c:pt idx="30">
                  <c:v>130.07</c:v>
                </c:pt>
                <c:pt idx="31">
                  <c:v>136.63</c:v>
                </c:pt>
                <c:pt idx="32">
                  <c:v>138.64000000000001</c:v>
                </c:pt>
                <c:pt idx="33">
                  <c:v>137.35</c:v>
                </c:pt>
                <c:pt idx="34">
                  <c:v>136.42000000000002</c:v>
                </c:pt>
                <c:pt idx="35">
                  <c:v>139.46</c:v>
                </c:pt>
                <c:pt idx="36">
                  <c:v>140.87</c:v>
                </c:pt>
                <c:pt idx="37">
                  <c:v>140.18</c:v>
                </c:pt>
                <c:pt idx="38">
                  <c:v>134.97999999999999</c:v>
                </c:pt>
                <c:pt idx="39">
                  <c:v>141</c:v>
                </c:pt>
                <c:pt idx="40">
                  <c:v>144.61000000000001</c:v>
                </c:pt>
                <c:pt idx="41">
                  <c:v>138.72999999999999</c:v>
                </c:pt>
                <c:pt idx="42">
                  <c:v>137.88</c:v>
                </c:pt>
                <c:pt idx="43">
                  <c:v>142.27000000000001</c:v>
                </c:pt>
                <c:pt idx="44">
                  <c:v>144.69</c:v>
                </c:pt>
                <c:pt idx="45">
                  <c:v>136.47</c:v>
                </c:pt>
                <c:pt idx="46">
                  <c:v>139.29</c:v>
                </c:pt>
                <c:pt idx="47">
                  <c:v>139.35</c:v>
                </c:pt>
                <c:pt idx="48">
                  <c:v>148.16</c:v>
                </c:pt>
                <c:pt idx="49">
                  <c:v>163.81</c:v>
                </c:pt>
                <c:pt idx="50">
                  <c:v>154.31</c:v>
                </c:pt>
                <c:pt idx="51">
                  <c:v>103.02</c:v>
                </c:pt>
                <c:pt idx="52">
                  <c:v>103.03</c:v>
                </c:pt>
                <c:pt idx="53">
                  <c:v>103.15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98248"/>
        <c:axId val="348794720"/>
      </c:lineChart>
      <c:catAx>
        <c:axId val="3487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794720"/>
        <c:crosses val="autoZero"/>
        <c:auto val="1"/>
        <c:lblAlgn val="ctr"/>
        <c:lblOffset val="100"/>
        <c:noMultiLvlLbl val="0"/>
      </c:catAx>
      <c:valAx>
        <c:axId val="34879472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79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PERUTNINA'!$E$43:$BK$43</c:f>
              <c:numCache>
                <c:formatCode>General</c:formatCode>
                <c:ptCount val="5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</c:numCache>
            </c:numRef>
          </c:cat>
          <c:val>
            <c:numRef>
              <c:f>'SLOVENSKE IN EU CENE PERUTNINA'!$E$44:$BK$44</c:f>
              <c:numCache>
                <c:formatCode>0.00</c:formatCode>
                <c:ptCount val="59"/>
                <c:pt idx="0">
                  <c:v>188.42476052420747</c:v>
                </c:pt>
                <c:pt idx="1">
                  <c:v>188.57642510014887</c:v>
                </c:pt>
                <c:pt idx="2">
                  <c:v>189.62080477280534</c:v>
                </c:pt>
                <c:pt idx="3">
                  <c:v>193.45349814581667</c:v>
                </c:pt>
                <c:pt idx="4">
                  <c:v>192.20097592995307</c:v>
                </c:pt>
                <c:pt idx="5">
                  <c:v>191.05205195147079</c:v>
                </c:pt>
                <c:pt idx="6">
                  <c:v>193.93311174316131</c:v>
                </c:pt>
                <c:pt idx="7">
                  <c:v>197.55203764450044</c:v>
                </c:pt>
                <c:pt idx="8">
                  <c:v>197.53274135286708</c:v>
                </c:pt>
                <c:pt idx="9">
                  <c:v>189.83904320705051</c:v>
                </c:pt>
                <c:pt idx="10">
                  <c:v>185.50438047384688</c:v>
                </c:pt>
                <c:pt idx="11">
                  <c:v>184.59099782534099</c:v>
                </c:pt>
                <c:pt idx="12">
                  <c:v>180.89236488497198</c:v>
                </c:pt>
                <c:pt idx="13">
                  <c:v>177.43678508641412</c:v>
                </c:pt>
                <c:pt idx="14">
                  <c:v>176.9950659608561</c:v>
                </c:pt>
                <c:pt idx="15">
                  <c:v>174.48951178894356</c:v>
                </c:pt>
                <c:pt idx="16">
                  <c:v>177.20374719011105</c:v>
                </c:pt>
                <c:pt idx="17">
                  <c:v>175.51932308572736</c:v>
                </c:pt>
                <c:pt idx="18">
                  <c:v>176.47302366945181</c:v>
                </c:pt>
                <c:pt idx="19">
                  <c:v>177.74097108847431</c:v>
                </c:pt>
                <c:pt idx="20">
                  <c:v>180.50073992217011</c:v>
                </c:pt>
                <c:pt idx="21">
                  <c:v>182.56823077715464</c:v>
                </c:pt>
                <c:pt idx="22">
                  <c:v>180.66735798328946</c:v>
                </c:pt>
                <c:pt idx="23">
                  <c:v>182.83310649000003</c:v>
                </c:pt>
                <c:pt idx="24">
                  <c:v>184.12092982000001</c:v>
                </c:pt>
                <c:pt idx="25">
                  <c:v>185.71247889000003</c:v>
                </c:pt>
                <c:pt idx="26">
                  <c:v>185.14129073000007</c:v>
                </c:pt>
                <c:pt idx="27">
                  <c:v>185.62100028000003</c:v>
                </c:pt>
                <c:pt idx="28">
                  <c:v>184.88748000000004</c:v>
                </c:pt>
                <c:pt idx="29">
                  <c:v>186.41057806000001</c:v>
                </c:pt>
                <c:pt idx="30">
                  <c:v>186.33820090000006</c:v>
                </c:pt>
                <c:pt idx="31">
                  <c:v>187.62756940000006</c:v>
                </c:pt>
                <c:pt idx="32">
                  <c:v>187.19039986000004</c:v>
                </c:pt>
                <c:pt idx="33">
                  <c:v>186.03800649000004</c:v>
                </c:pt>
                <c:pt idx="34">
                  <c:v>185.98648672000002</c:v>
                </c:pt>
                <c:pt idx="35">
                  <c:v>184.83623849000003</c:v>
                </c:pt>
                <c:pt idx="36">
                  <c:v>183.59451743220225</c:v>
                </c:pt>
                <c:pt idx="37">
                  <c:v>181.89250248000005</c:v>
                </c:pt>
                <c:pt idx="38">
                  <c:v>181.67065994000001</c:v>
                </c:pt>
                <c:pt idx="39">
                  <c:v>181.02268074000006</c:v>
                </c:pt>
                <c:pt idx="40">
                  <c:v>181.79458673000002</c:v>
                </c:pt>
                <c:pt idx="41">
                  <c:v>181.48922241999998</c:v>
                </c:pt>
                <c:pt idx="42">
                  <c:v>180.47285331999998</c:v>
                </c:pt>
                <c:pt idx="43">
                  <c:v>177.65580398999995</c:v>
                </c:pt>
                <c:pt idx="44">
                  <c:v>174.97745505000006</c:v>
                </c:pt>
                <c:pt idx="45">
                  <c:v>176.64984833999998</c:v>
                </c:pt>
                <c:pt idx="46">
                  <c:v>178.64833091</c:v>
                </c:pt>
                <c:pt idx="47">
                  <c:v>181.58</c:v>
                </c:pt>
                <c:pt idx="48">
                  <c:v>177.65580398999995</c:v>
                </c:pt>
                <c:pt idx="49">
                  <c:v>174.97745505000006</c:v>
                </c:pt>
                <c:pt idx="50">
                  <c:v>176.64984833999998</c:v>
                </c:pt>
                <c:pt idx="51">
                  <c:v>178.64833091</c:v>
                </c:pt>
                <c:pt idx="52">
                  <c:v>181.58</c:v>
                </c:pt>
                <c:pt idx="53">
                  <c:v>181.9</c:v>
                </c:pt>
                <c:pt idx="54">
                  <c:v>182.53614395</c:v>
                </c:pt>
                <c:pt idx="55">
                  <c:v>185.29974008000005</c:v>
                </c:pt>
                <c:pt idx="56">
                  <c:v>183.81337566000002</c:v>
                </c:pt>
                <c:pt idx="57">
                  <c:v>182.27</c:v>
                </c:pt>
                <c:pt idx="58">
                  <c:v>185.08715881000003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PERUTNINA'!$E$43:$BK$43</c:f>
              <c:numCache>
                <c:formatCode>General</c:formatCode>
                <c:ptCount val="5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</c:numCache>
            </c:numRef>
          </c:cat>
          <c:val>
            <c:numRef>
              <c:f>'SLOVENSKE IN EU CENE PERUTNINA'!$E$45:$BK$45</c:f>
              <c:numCache>
                <c:formatCode>0.00</c:formatCode>
                <c:ptCount val="59"/>
                <c:pt idx="0">
                  <c:v>305.81</c:v>
                </c:pt>
                <c:pt idx="1">
                  <c:v>306.05</c:v>
                </c:pt>
                <c:pt idx="2">
                  <c:v>306.25</c:v>
                </c:pt>
                <c:pt idx="3">
                  <c:v>306.33</c:v>
                </c:pt>
                <c:pt idx="4">
                  <c:v>306.48</c:v>
                </c:pt>
                <c:pt idx="5">
                  <c:v>306.62</c:v>
                </c:pt>
                <c:pt idx="6">
                  <c:v>306.73</c:v>
                </c:pt>
                <c:pt idx="7">
                  <c:v>304.92</c:v>
                </c:pt>
                <c:pt idx="8">
                  <c:v>307.82</c:v>
                </c:pt>
                <c:pt idx="9">
                  <c:v>306.44</c:v>
                </c:pt>
                <c:pt idx="10">
                  <c:v>305.8</c:v>
                </c:pt>
                <c:pt idx="11">
                  <c:v>305.08</c:v>
                </c:pt>
                <c:pt idx="12">
                  <c:v>305.63</c:v>
                </c:pt>
                <c:pt idx="13">
                  <c:v>305.27</c:v>
                </c:pt>
                <c:pt idx="14">
                  <c:v>305.01</c:v>
                </c:pt>
                <c:pt idx="15">
                  <c:v>306.49</c:v>
                </c:pt>
                <c:pt idx="16">
                  <c:v>306.38</c:v>
                </c:pt>
                <c:pt idx="17">
                  <c:v>305.66000000000003</c:v>
                </c:pt>
                <c:pt idx="18">
                  <c:v>305.64</c:v>
                </c:pt>
                <c:pt idx="19">
                  <c:v>304.59000000000003</c:v>
                </c:pt>
                <c:pt idx="20">
                  <c:v>304.10000000000002</c:v>
                </c:pt>
                <c:pt idx="21">
                  <c:v>302.13</c:v>
                </c:pt>
                <c:pt idx="22">
                  <c:v>304.43</c:v>
                </c:pt>
                <c:pt idx="23">
                  <c:v>305.22000000000003</c:v>
                </c:pt>
                <c:pt idx="24">
                  <c:v>303.88</c:v>
                </c:pt>
                <c:pt idx="25">
                  <c:v>303.73</c:v>
                </c:pt>
                <c:pt idx="26">
                  <c:v>303.63</c:v>
                </c:pt>
                <c:pt idx="27">
                  <c:v>303.57</c:v>
                </c:pt>
                <c:pt idx="28">
                  <c:v>303.58</c:v>
                </c:pt>
                <c:pt idx="29">
                  <c:v>303.17</c:v>
                </c:pt>
                <c:pt idx="30">
                  <c:v>302.95999999999998</c:v>
                </c:pt>
                <c:pt idx="31">
                  <c:v>302.99</c:v>
                </c:pt>
                <c:pt idx="32">
                  <c:v>302.05</c:v>
                </c:pt>
                <c:pt idx="33">
                  <c:v>302.98</c:v>
                </c:pt>
                <c:pt idx="34">
                  <c:v>302.94</c:v>
                </c:pt>
                <c:pt idx="35">
                  <c:v>302.88</c:v>
                </c:pt>
                <c:pt idx="36">
                  <c:v>302.56</c:v>
                </c:pt>
                <c:pt idx="37">
                  <c:v>302.44</c:v>
                </c:pt>
                <c:pt idx="38">
                  <c:v>302.52</c:v>
                </c:pt>
                <c:pt idx="39">
                  <c:v>302.01</c:v>
                </c:pt>
                <c:pt idx="40">
                  <c:v>301.86</c:v>
                </c:pt>
                <c:pt idx="41">
                  <c:v>300.98</c:v>
                </c:pt>
                <c:pt idx="42">
                  <c:v>302.82</c:v>
                </c:pt>
                <c:pt idx="43">
                  <c:v>302.7</c:v>
                </c:pt>
                <c:pt idx="44">
                  <c:v>300.94</c:v>
                </c:pt>
                <c:pt idx="45">
                  <c:v>303.09000000000003</c:v>
                </c:pt>
                <c:pt idx="46">
                  <c:v>300.7</c:v>
                </c:pt>
                <c:pt idx="47">
                  <c:v>302.62</c:v>
                </c:pt>
                <c:pt idx="48">
                  <c:v>302.7</c:v>
                </c:pt>
                <c:pt idx="49">
                  <c:v>300.94</c:v>
                </c:pt>
                <c:pt idx="50">
                  <c:v>303.09000000000003</c:v>
                </c:pt>
                <c:pt idx="51">
                  <c:v>300.7</c:v>
                </c:pt>
                <c:pt idx="52">
                  <c:v>302.62</c:v>
                </c:pt>
                <c:pt idx="53">
                  <c:v>302.14</c:v>
                </c:pt>
                <c:pt idx="54">
                  <c:v>303</c:v>
                </c:pt>
                <c:pt idx="55">
                  <c:v>308</c:v>
                </c:pt>
                <c:pt idx="56">
                  <c:v>307.10000000000002</c:v>
                </c:pt>
                <c:pt idx="57">
                  <c:v>304.91000000000003</c:v>
                </c:pt>
                <c:pt idx="58">
                  <c:v>306.22000000000003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PERUTNINA'!$E$43:$BK$43</c:f>
              <c:numCache>
                <c:formatCode>General</c:formatCode>
                <c:ptCount val="5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</c:numCache>
            </c:numRef>
          </c:cat>
          <c:val>
            <c:numRef>
              <c:f>'SLOVENSKE IN EU CENE PERUTNINA'!$E$46:$BK$46</c:f>
              <c:numCache>
                <c:formatCode>0.00</c:formatCode>
                <c:ptCount val="59"/>
                <c:pt idx="0">
                  <c:v>128.1003</c:v>
                </c:pt>
                <c:pt idx="1">
                  <c:v>121.73790000000001</c:v>
                </c:pt>
                <c:pt idx="2">
                  <c:v>123.32610000000001</c:v>
                </c:pt>
                <c:pt idx="3">
                  <c:v>130.86250000000001</c:v>
                </c:pt>
                <c:pt idx="4">
                  <c:v>127.0712</c:v>
                </c:pt>
                <c:pt idx="5">
                  <c:v>123.4329</c:v>
                </c:pt>
                <c:pt idx="6">
                  <c:v>132.06390000000002</c:v>
                </c:pt>
                <c:pt idx="7">
                  <c:v>145.006</c:v>
                </c:pt>
                <c:pt idx="8">
                  <c:v>128.2927</c:v>
                </c:pt>
                <c:pt idx="9">
                  <c:v>103.04010000000001</c:v>
                </c:pt>
                <c:pt idx="10">
                  <c:v>92.836399999999998</c:v>
                </c:pt>
                <c:pt idx="11">
                  <c:v>88.508400000000009</c:v>
                </c:pt>
                <c:pt idx="12">
                  <c:v>80.873100000000008</c:v>
                </c:pt>
                <c:pt idx="13">
                  <c:v>77.506</c:v>
                </c:pt>
                <c:pt idx="14">
                  <c:v>93.104300000000009</c:v>
                </c:pt>
                <c:pt idx="15">
                  <c:v>90.168599999999998</c:v>
                </c:pt>
                <c:pt idx="16">
                  <c:v>98.928100000000001</c:v>
                </c:pt>
                <c:pt idx="17">
                  <c:v>97.454300000000003</c:v>
                </c:pt>
                <c:pt idx="18">
                  <c:v>101.7919</c:v>
                </c:pt>
                <c:pt idx="19">
                  <c:v>102.9179</c:v>
                </c:pt>
                <c:pt idx="20">
                  <c:v>115.9358</c:v>
                </c:pt>
                <c:pt idx="21">
                  <c:v>126.6551</c:v>
                </c:pt>
                <c:pt idx="22">
                  <c:v>116.59670000000001</c:v>
                </c:pt>
                <c:pt idx="23">
                  <c:v>126.39660000000001</c:v>
                </c:pt>
                <c:pt idx="24">
                  <c:v>122.3169</c:v>
                </c:pt>
                <c:pt idx="25">
                  <c:v>114.0822</c:v>
                </c:pt>
                <c:pt idx="26">
                  <c:v>110.31410000000001</c:v>
                </c:pt>
                <c:pt idx="27">
                  <c:v>105.3365</c:v>
                </c:pt>
                <c:pt idx="28">
                  <c:v>100.9084</c:v>
                </c:pt>
                <c:pt idx="29">
                  <c:v>109.19120000000001</c:v>
                </c:pt>
                <c:pt idx="30">
                  <c:v>107.35480000000001</c:v>
                </c:pt>
                <c:pt idx="31">
                  <c:v>118.53420000000001</c:v>
                </c:pt>
                <c:pt idx="32">
                  <c:v>117.81410000000001</c:v>
                </c:pt>
                <c:pt idx="33">
                  <c:v>113.0579</c:v>
                </c:pt>
                <c:pt idx="34">
                  <c:v>112.89620000000001</c:v>
                </c:pt>
                <c:pt idx="35">
                  <c:v>106.9526</c:v>
                </c:pt>
                <c:pt idx="36">
                  <c:v>104.42580502026998</c:v>
                </c:pt>
                <c:pt idx="37">
                  <c:v>98.230400000000003</c:v>
                </c:pt>
                <c:pt idx="38">
                  <c:v>123.908</c:v>
                </c:pt>
                <c:pt idx="39">
                  <c:v>94.176600000000008</c:v>
                </c:pt>
                <c:pt idx="40">
                  <c:v>100.9081</c:v>
                </c:pt>
                <c:pt idx="41">
                  <c:v>124</c:v>
                </c:pt>
                <c:pt idx="42">
                  <c:v>91.889200000000002</c:v>
                </c:pt>
                <c:pt idx="43">
                  <c:v>84.8322</c:v>
                </c:pt>
                <c:pt idx="44">
                  <c:v>79.696899999999999</c:v>
                </c:pt>
                <c:pt idx="45">
                  <c:v>93.872600000000006</c:v>
                </c:pt>
                <c:pt idx="46">
                  <c:v>102.3159</c:v>
                </c:pt>
                <c:pt idx="47">
                  <c:v>113.46</c:v>
                </c:pt>
                <c:pt idx="48">
                  <c:v>84.8322</c:v>
                </c:pt>
                <c:pt idx="49">
                  <c:v>79.696899999999999</c:v>
                </c:pt>
                <c:pt idx="50">
                  <c:v>93.872600000000006</c:v>
                </c:pt>
                <c:pt idx="51">
                  <c:v>102.3159</c:v>
                </c:pt>
                <c:pt idx="52">
                  <c:v>113.46</c:v>
                </c:pt>
                <c:pt idx="53">
                  <c:v>114.76020000000001</c:v>
                </c:pt>
                <c:pt idx="54">
                  <c:v>116.3754</c:v>
                </c:pt>
                <c:pt idx="55">
                  <c:v>122.76920000000001</c:v>
                </c:pt>
                <c:pt idx="56">
                  <c:v>122.6093</c:v>
                </c:pt>
                <c:pt idx="57">
                  <c:v>123.32</c:v>
                </c:pt>
                <c:pt idx="58">
                  <c:v>126.32940000000001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PERUTNINA'!$E$43:$BK$43</c:f>
              <c:numCache>
                <c:formatCode>General</c:formatCode>
                <c:ptCount val="5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</c:numCache>
            </c:numRef>
          </c:cat>
          <c:val>
            <c:numRef>
              <c:f>'SLOVENSKE IN EU CENE PERUTNINA'!$E$47:$BK$47</c:f>
              <c:numCache>
                <c:formatCode>0.00</c:formatCode>
                <c:ptCount val="59"/>
                <c:pt idx="0">
                  <c:v>215.13</c:v>
                </c:pt>
                <c:pt idx="1">
                  <c:v>215.22</c:v>
                </c:pt>
                <c:pt idx="2">
                  <c:v>210.53</c:v>
                </c:pt>
                <c:pt idx="3">
                  <c:v>209.91</c:v>
                </c:pt>
                <c:pt idx="4">
                  <c:v>206.73000000000002</c:v>
                </c:pt>
                <c:pt idx="5">
                  <c:v>182.84</c:v>
                </c:pt>
                <c:pt idx="6">
                  <c:v>212.78</c:v>
                </c:pt>
                <c:pt idx="7">
                  <c:v>208.73000000000002</c:v>
                </c:pt>
                <c:pt idx="8">
                  <c:v>213.32</c:v>
                </c:pt>
                <c:pt idx="9">
                  <c:v>213.96</c:v>
                </c:pt>
                <c:pt idx="10">
                  <c:v>217.19</c:v>
                </c:pt>
                <c:pt idx="11">
                  <c:v>207.87</c:v>
                </c:pt>
                <c:pt idx="12">
                  <c:v>207.05</c:v>
                </c:pt>
                <c:pt idx="13">
                  <c:v>205.29</c:v>
                </c:pt>
                <c:pt idx="14">
                  <c:v>204.82</c:v>
                </c:pt>
                <c:pt idx="15">
                  <c:v>207.44</c:v>
                </c:pt>
                <c:pt idx="16">
                  <c:v>203.41</c:v>
                </c:pt>
                <c:pt idx="17">
                  <c:v>205.19</c:v>
                </c:pt>
                <c:pt idx="18">
                  <c:v>207.91</c:v>
                </c:pt>
                <c:pt idx="19">
                  <c:v>205.46</c:v>
                </c:pt>
                <c:pt idx="20">
                  <c:v>201</c:v>
                </c:pt>
                <c:pt idx="21">
                  <c:v>202.43</c:v>
                </c:pt>
                <c:pt idx="22">
                  <c:v>207.19</c:v>
                </c:pt>
                <c:pt idx="23">
                  <c:v>220.25</c:v>
                </c:pt>
                <c:pt idx="24">
                  <c:v>206.06</c:v>
                </c:pt>
                <c:pt idx="25">
                  <c:v>207.73000000000002</c:v>
                </c:pt>
                <c:pt idx="26">
                  <c:v>203.73000000000002</c:v>
                </c:pt>
                <c:pt idx="27">
                  <c:v>203</c:v>
                </c:pt>
                <c:pt idx="28">
                  <c:v>206.36</c:v>
                </c:pt>
                <c:pt idx="29">
                  <c:v>203.88</c:v>
                </c:pt>
                <c:pt idx="30">
                  <c:v>211.07</c:v>
                </c:pt>
                <c:pt idx="31">
                  <c:v>205.34</c:v>
                </c:pt>
                <c:pt idx="32">
                  <c:v>200.88</c:v>
                </c:pt>
                <c:pt idx="33">
                  <c:v>202.29</c:v>
                </c:pt>
                <c:pt idx="34">
                  <c:v>205.33</c:v>
                </c:pt>
                <c:pt idx="35">
                  <c:v>198.33</c:v>
                </c:pt>
                <c:pt idx="36">
                  <c:v>200.21</c:v>
                </c:pt>
                <c:pt idx="37">
                  <c:v>200.3</c:v>
                </c:pt>
                <c:pt idx="38">
                  <c:v>213.66</c:v>
                </c:pt>
                <c:pt idx="39">
                  <c:v>208.86</c:v>
                </c:pt>
                <c:pt idx="40">
                  <c:v>213.25</c:v>
                </c:pt>
                <c:pt idx="41">
                  <c:v>214.51</c:v>
                </c:pt>
                <c:pt idx="42">
                  <c:v>214.27</c:v>
                </c:pt>
                <c:pt idx="43">
                  <c:v>208.87</c:v>
                </c:pt>
                <c:pt idx="44">
                  <c:v>207.9</c:v>
                </c:pt>
                <c:pt idx="45">
                  <c:v>205.48000000000002</c:v>
                </c:pt>
                <c:pt idx="46">
                  <c:v>200.99</c:v>
                </c:pt>
                <c:pt idx="47">
                  <c:v>214.25</c:v>
                </c:pt>
                <c:pt idx="48">
                  <c:v>208.87</c:v>
                </c:pt>
                <c:pt idx="49">
                  <c:v>207.9</c:v>
                </c:pt>
                <c:pt idx="50">
                  <c:v>205.48000000000002</c:v>
                </c:pt>
                <c:pt idx="51">
                  <c:v>200.99</c:v>
                </c:pt>
                <c:pt idx="52">
                  <c:v>214.25</c:v>
                </c:pt>
                <c:pt idx="53">
                  <c:v>218.61</c:v>
                </c:pt>
                <c:pt idx="54">
                  <c:v>229</c:v>
                </c:pt>
                <c:pt idx="55">
                  <c:v>209</c:v>
                </c:pt>
                <c:pt idx="56">
                  <c:v>206.15</c:v>
                </c:pt>
                <c:pt idx="57">
                  <c:v>205.35</c:v>
                </c:pt>
                <c:pt idx="58">
                  <c:v>226.48000000000002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92760"/>
        <c:axId val="348793936"/>
      </c:lineChart>
      <c:catAx>
        <c:axId val="348792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793936"/>
        <c:crosses val="autoZero"/>
        <c:auto val="1"/>
        <c:lblAlgn val="ctr"/>
        <c:lblOffset val="100"/>
        <c:noMultiLvlLbl val="0"/>
      </c:catAx>
      <c:valAx>
        <c:axId val="3487939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879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38</xdr:row>
      <xdr:rowOff>90487</xdr:rowOff>
    </xdr:from>
    <xdr:to>
      <xdr:col>17</xdr:col>
      <xdr:colOff>19049</xdr:colOff>
      <xdr:row>56</xdr:row>
      <xdr:rowOff>47625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8</xdr:row>
      <xdr:rowOff>185736</xdr:rowOff>
    </xdr:from>
    <xdr:to>
      <xdr:col>16</xdr:col>
      <xdr:colOff>0</xdr:colOff>
      <xdr:row>28</xdr:row>
      <xdr:rowOff>0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34</xdr:row>
      <xdr:rowOff>14287</xdr:rowOff>
    </xdr:from>
    <xdr:to>
      <xdr:col>15</xdr:col>
      <xdr:colOff>590550</xdr:colOff>
      <xdr:row>52</xdr:row>
      <xdr:rowOff>9525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56</xdr:row>
      <xdr:rowOff>14287</xdr:rowOff>
    </xdr:from>
    <xdr:to>
      <xdr:col>16</xdr:col>
      <xdr:colOff>9525</xdr:colOff>
      <xdr:row>70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8</xdr:row>
      <xdr:rowOff>14286</xdr:rowOff>
    </xdr:from>
    <xdr:to>
      <xdr:col>17</xdr:col>
      <xdr:colOff>609599</xdr:colOff>
      <xdr:row>30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" sqref="D1"/>
    </sheetView>
  </sheetViews>
  <sheetFormatPr defaultRowHeight="15" x14ac:dyDescent="0.25"/>
  <cols>
    <col min="1" max="1" width="43.7109375" customWidth="1"/>
  </cols>
  <sheetData>
    <row r="1" spans="1:4" x14ac:dyDescent="0.25">
      <c r="A1" s="1" t="s">
        <v>0</v>
      </c>
      <c r="D1" s="141" t="s">
        <v>123</v>
      </c>
    </row>
    <row r="2" spans="1:4" ht="30" x14ac:dyDescent="0.25">
      <c r="A2" s="1" t="s">
        <v>1</v>
      </c>
    </row>
    <row r="3" spans="1:4" x14ac:dyDescent="0.25">
      <c r="A3" t="s">
        <v>2</v>
      </c>
      <c r="D3" t="s">
        <v>10</v>
      </c>
    </row>
    <row r="4" spans="1:4" x14ac:dyDescent="0.25">
      <c r="A4" t="s">
        <v>3</v>
      </c>
      <c r="D4" t="s">
        <v>11</v>
      </c>
    </row>
    <row r="5" spans="1:4" x14ac:dyDescent="0.25">
      <c r="A5" t="s">
        <v>4</v>
      </c>
      <c r="D5" t="s">
        <v>11</v>
      </c>
    </row>
    <row r="6" spans="1:4" x14ac:dyDescent="0.25">
      <c r="A6" t="s">
        <v>5</v>
      </c>
    </row>
    <row r="7" spans="1:4" x14ac:dyDescent="0.25">
      <c r="D7" t="s">
        <v>9</v>
      </c>
    </row>
    <row r="8" spans="1:4" x14ac:dyDescent="0.25">
      <c r="A8" t="s">
        <v>6</v>
      </c>
    </row>
    <row r="9" spans="1:4" x14ac:dyDescent="0.25">
      <c r="A9" t="s">
        <v>7</v>
      </c>
      <c r="D9" t="s">
        <v>12</v>
      </c>
    </row>
    <row r="10" spans="1:4" x14ac:dyDescent="0.25">
      <c r="A10" t="s">
        <v>8</v>
      </c>
      <c r="D10" t="s">
        <v>14</v>
      </c>
    </row>
    <row r="11" spans="1:4" x14ac:dyDescent="0.25">
      <c r="D11" t="s">
        <v>13</v>
      </c>
    </row>
    <row r="13" spans="1:4" x14ac:dyDescent="0.25">
      <c r="A13" t="s">
        <v>114</v>
      </c>
    </row>
    <row r="14" spans="1:4" x14ac:dyDescent="0.25">
      <c r="A14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B1" sqref="B1"/>
    </sheetView>
  </sheetViews>
  <sheetFormatPr defaultRowHeight="15" x14ac:dyDescent="0.25"/>
  <cols>
    <col min="1" max="1" width="9.140625" style="13"/>
    <col min="2" max="2" width="15.5703125" style="13" customWidth="1"/>
    <col min="3" max="3" width="20.140625" style="14" customWidth="1"/>
    <col min="4" max="4" width="23.28515625" style="15" customWidth="1"/>
    <col min="5" max="5" width="25" style="15" customWidth="1"/>
    <col min="6" max="6" width="29.5703125" style="16" customWidth="1"/>
    <col min="7" max="7" width="31.7109375" style="13" customWidth="1"/>
    <col min="8" max="8" width="18.140625" style="13" customWidth="1"/>
    <col min="9" max="9" width="17.28515625" style="13" customWidth="1"/>
    <col min="10" max="16384" width="9.140625" style="13"/>
  </cols>
  <sheetData>
    <row r="1" spans="1:9" x14ac:dyDescent="0.25">
      <c r="A1" s="13" t="s">
        <v>105</v>
      </c>
    </row>
    <row r="4" spans="1:9" x14ac:dyDescent="0.25">
      <c r="B4" s="13" t="s">
        <v>115</v>
      </c>
      <c r="H4" s="13" t="s">
        <v>49</v>
      </c>
    </row>
    <row r="5" spans="1:9" ht="15.75" thickBot="1" x14ac:dyDescent="0.3"/>
    <row r="6" spans="1:9" ht="15.75" customHeight="1" x14ac:dyDescent="0.25">
      <c r="B6" s="36" t="s">
        <v>37</v>
      </c>
      <c r="C6" s="37" t="s">
        <v>56</v>
      </c>
      <c r="D6" s="38" t="s">
        <v>108</v>
      </c>
      <c r="E6" s="39" t="s">
        <v>23</v>
      </c>
      <c r="F6" s="40" t="s">
        <v>24</v>
      </c>
      <c r="G6" s="14" t="s">
        <v>19</v>
      </c>
      <c r="H6" s="32" t="s">
        <v>50</v>
      </c>
      <c r="I6" s="32" t="s">
        <v>56</v>
      </c>
    </row>
    <row r="7" spans="1:9" x14ac:dyDescent="0.25">
      <c r="B7" s="29" t="s">
        <v>15</v>
      </c>
      <c r="C7" s="41" t="s">
        <v>20</v>
      </c>
      <c r="D7" s="20" t="s">
        <v>20</v>
      </c>
      <c r="E7" s="25"/>
      <c r="F7" s="42"/>
      <c r="H7" s="34" t="s">
        <v>37</v>
      </c>
      <c r="I7" s="33">
        <f>SUM(C7:C10)</f>
        <v>105171</v>
      </c>
    </row>
    <row r="8" spans="1:9" x14ac:dyDescent="0.25">
      <c r="B8" s="29" t="s">
        <v>16</v>
      </c>
      <c r="C8" s="41">
        <v>72358</v>
      </c>
      <c r="D8" s="20">
        <v>6</v>
      </c>
      <c r="E8" s="25">
        <v>0</v>
      </c>
      <c r="F8" s="42">
        <v>0</v>
      </c>
      <c r="H8" s="34" t="s">
        <v>38</v>
      </c>
      <c r="I8" s="33">
        <f>SUM(C16:C19)</f>
        <v>2587352</v>
      </c>
    </row>
    <row r="9" spans="1:9" x14ac:dyDescent="0.25">
      <c r="B9" s="29" t="s">
        <v>17</v>
      </c>
      <c r="C9" s="41">
        <v>20087</v>
      </c>
      <c r="D9" s="20">
        <v>7</v>
      </c>
      <c r="E9" s="25">
        <v>0</v>
      </c>
      <c r="F9" s="42">
        <v>0</v>
      </c>
      <c r="H9" s="34" t="s">
        <v>39</v>
      </c>
      <c r="I9" s="33">
        <f>SUM(C24:C27)</f>
        <v>74183</v>
      </c>
    </row>
    <row r="10" spans="1:9" x14ac:dyDescent="0.25">
      <c r="B10" s="29" t="s">
        <v>18</v>
      </c>
      <c r="C10" s="41">
        <v>12726</v>
      </c>
      <c r="D10" s="20">
        <v>8</v>
      </c>
      <c r="E10" s="25">
        <v>0</v>
      </c>
      <c r="F10" s="42">
        <v>0</v>
      </c>
      <c r="H10" s="34" t="s">
        <v>40</v>
      </c>
      <c r="I10" s="33">
        <f>SUM(C32:C35)</f>
        <v>169860</v>
      </c>
    </row>
    <row r="11" spans="1:9" ht="30" x14ac:dyDescent="0.25">
      <c r="C11" s="13"/>
      <c r="D11" s="13"/>
      <c r="G11" s="31"/>
      <c r="H11" s="43" t="s">
        <v>51</v>
      </c>
      <c r="I11" s="35">
        <f>SUM(I7:I10)</f>
        <v>2936566</v>
      </c>
    </row>
    <row r="12" spans="1:9" x14ac:dyDescent="0.25">
      <c r="C12" s="13"/>
      <c r="D12" s="13"/>
    </row>
    <row r="13" spans="1:9" x14ac:dyDescent="0.25">
      <c r="B13" s="13" t="s">
        <v>116</v>
      </c>
      <c r="H13" s="13" t="s">
        <v>122</v>
      </c>
    </row>
    <row r="14" spans="1:9" ht="15.75" thickBot="1" x14ac:dyDescent="0.3">
      <c r="B14" s="19"/>
      <c r="C14" s="21"/>
      <c r="D14" s="22"/>
    </row>
    <row r="15" spans="1:9" x14ac:dyDescent="0.25">
      <c r="B15" s="44" t="s">
        <v>38</v>
      </c>
      <c r="C15" s="44" t="s">
        <v>56</v>
      </c>
      <c r="D15" s="45" t="s">
        <v>108</v>
      </c>
      <c r="E15" s="39" t="s">
        <v>23</v>
      </c>
      <c r="F15" s="40" t="s">
        <v>24</v>
      </c>
    </row>
    <row r="16" spans="1:9" x14ac:dyDescent="0.25">
      <c r="B16" s="29" t="s">
        <v>15</v>
      </c>
      <c r="C16" s="41">
        <v>314537</v>
      </c>
      <c r="D16" s="20">
        <v>9.69</v>
      </c>
      <c r="E16" s="123">
        <v>0.47999999999999865</v>
      </c>
      <c r="F16" s="122">
        <v>5.211726384364801E-2</v>
      </c>
    </row>
    <row r="17" spans="2:9" x14ac:dyDescent="0.25">
      <c r="B17" s="29" t="s">
        <v>16</v>
      </c>
      <c r="C17" s="41">
        <v>1046101</v>
      </c>
      <c r="D17" s="20">
        <v>9.51</v>
      </c>
      <c r="E17" s="123">
        <v>0.39000000000000057</v>
      </c>
      <c r="F17" s="122">
        <v>4.2763157894736947E-2</v>
      </c>
    </row>
    <row r="18" spans="2:9" x14ac:dyDescent="0.25">
      <c r="B18" s="29" t="s">
        <v>17</v>
      </c>
      <c r="C18" s="41">
        <v>1100156</v>
      </c>
      <c r="D18" s="20">
        <v>10.68</v>
      </c>
      <c r="E18" s="123">
        <v>-1.9999999999999574E-2</v>
      </c>
      <c r="F18" s="122">
        <v>-1.8691588785045843E-3</v>
      </c>
    </row>
    <row r="19" spans="2:9" x14ac:dyDescent="0.25">
      <c r="B19" s="29" t="s">
        <v>18</v>
      </c>
      <c r="C19" s="41">
        <v>126558</v>
      </c>
      <c r="D19" s="20">
        <v>14.08</v>
      </c>
      <c r="E19" s="126">
        <v>0.66999999999999993</v>
      </c>
      <c r="F19" s="46">
        <v>4.9962714392244534E-2</v>
      </c>
    </row>
    <row r="20" spans="2:9" x14ac:dyDescent="0.25">
      <c r="C20" s="13"/>
      <c r="D20" s="22"/>
    </row>
    <row r="21" spans="2:9" x14ac:dyDescent="0.25">
      <c r="B21" s="13" t="s">
        <v>117</v>
      </c>
    </row>
    <row r="22" spans="2:9" ht="15.75" thickBot="1" x14ac:dyDescent="0.3">
      <c r="B22" s="19"/>
      <c r="C22" s="21"/>
      <c r="D22" s="22"/>
    </row>
    <row r="23" spans="2:9" x14ac:dyDescent="0.25">
      <c r="B23" s="36" t="s">
        <v>39</v>
      </c>
      <c r="C23" s="36" t="s">
        <v>56</v>
      </c>
      <c r="D23" s="38" t="s">
        <v>108</v>
      </c>
      <c r="E23" s="39" t="s">
        <v>23</v>
      </c>
      <c r="F23" s="40" t="s">
        <v>24</v>
      </c>
    </row>
    <row r="24" spans="2:9" x14ac:dyDescent="0.25">
      <c r="B24" s="29" t="s">
        <v>15</v>
      </c>
      <c r="C24" s="41" t="s">
        <v>20</v>
      </c>
      <c r="D24" s="20" t="s">
        <v>20</v>
      </c>
      <c r="E24" s="25"/>
      <c r="F24" s="42"/>
    </row>
    <row r="25" spans="2:9" x14ac:dyDescent="0.25">
      <c r="B25" s="29" t="s">
        <v>16</v>
      </c>
      <c r="C25" s="41">
        <v>74183</v>
      </c>
      <c r="D25" s="20">
        <v>13.82</v>
      </c>
      <c r="E25" s="25">
        <v>-4.91</v>
      </c>
      <c r="F25" s="42">
        <v>-0.26214628937533369</v>
      </c>
    </row>
    <row r="26" spans="2:9" x14ac:dyDescent="0.25">
      <c r="B26" s="29" t="s">
        <v>17</v>
      </c>
      <c r="C26" s="41" t="s">
        <v>20</v>
      </c>
      <c r="D26" s="20" t="s">
        <v>20</v>
      </c>
      <c r="E26" s="25"/>
      <c r="F26" s="42"/>
      <c r="I26" s="31"/>
    </row>
    <row r="27" spans="2:9" x14ac:dyDescent="0.25">
      <c r="B27" s="29" t="s">
        <v>18</v>
      </c>
      <c r="C27" s="41" t="s">
        <v>20</v>
      </c>
      <c r="D27" s="20" t="s">
        <v>20</v>
      </c>
      <c r="E27" s="25"/>
      <c r="F27" s="42"/>
      <c r="I27" s="31"/>
    </row>
    <row r="28" spans="2:9" x14ac:dyDescent="0.25">
      <c r="C28" s="13"/>
      <c r="D28" s="13"/>
    </row>
    <row r="29" spans="2:9" x14ac:dyDescent="0.25">
      <c r="B29" s="13" t="s">
        <v>118</v>
      </c>
    </row>
    <row r="30" spans="2:9" ht="15.75" thickBot="1" x14ac:dyDescent="0.3"/>
    <row r="31" spans="2:9" x14ac:dyDescent="0.25">
      <c r="B31" s="36" t="s">
        <v>40</v>
      </c>
      <c r="C31" s="36" t="s">
        <v>56</v>
      </c>
      <c r="D31" s="38" t="s">
        <v>108</v>
      </c>
      <c r="E31" s="39" t="s">
        <v>23</v>
      </c>
      <c r="F31" s="40" t="s">
        <v>24</v>
      </c>
    </row>
    <row r="32" spans="2:9" x14ac:dyDescent="0.25">
      <c r="B32" s="29" t="s">
        <v>15</v>
      </c>
      <c r="C32" s="41" t="s">
        <v>20</v>
      </c>
      <c r="D32" s="20" t="s">
        <v>20</v>
      </c>
      <c r="E32" s="25"/>
      <c r="F32" s="42"/>
    </row>
    <row r="33" spans="2:9" x14ac:dyDescent="0.25">
      <c r="B33" s="29" t="s">
        <v>16</v>
      </c>
      <c r="C33" s="41">
        <v>169860</v>
      </c>
      <c r="D33" s="20">
        <v>14</v>
      </c>
      <c r="E33" s="25">
        <v>0</v>
      </c>
      <c r="F33" s="42">
        <v>0</v>
      </c>
    </row>
    <row r="34" spans="2:9" x14ac:dyDescent="0.25">
      <c r="B34" s="29" t="s">
        <v>17</v>
      </c>
      <c r="C34" s="41" t="s">
        <v>20</v>
      </c>
      <c r="D34" s="20" t="s">
        <v>20</v>
      </c>
      <c r="E34" s="25"/>
      <c r="F34" s="42"/>
    </row>
    <row r="35" spans="2:9" x14ac:dyDescent="0.25">
      <c r="B35" s="29" t="s">
        <v>18</v>
      </c>
      <c r="C35" s="41" t="s">
        <v>20</v>
      </c>
      <c r="D35" s="20" t="s">
        <v>20</v>
      </c>
      <c r="E35" s="25"/>
      <c r="F35" s="42"/>
    </row>
    <row r="36" spans="2:9" x14ac:dyDescent="0.25">
      <c r="C36" s="13"/>
    </row>
    <row r="37" spans="2:9" x14ac:dyDescent="0.25">
      <c r="B37" s="13" t="s">
        <v>52</v>
      </c>
      <c r="I37" s="13" t="s">
        <v>48</v>
      </c>
    </row>
    <row r="38" spans="2:9" ht="15.75" thickBot="1" x14ac:dyDescent="0.3"/>
    <row r="39" spans="2:9" ht="15.75" thickBot="1" x14ac:dyDescent="0.3">
      <c r="B39" s="26" t="s">
        <v>37</v>
      </c>
      <c r="C39" s="30" t="s">
        <v>33</v>
      </c>
      <c r="D39" s="27"/>
      <c r="E39" s="27" t="s">
        <v>34</v>
      </c>
      <c r="F39" s="27"/>
      <c r="G39" s="28"/>
    </row>
    <row r="40" spans="2:9" ht="30.75" thickBot="1" x14ac:dyDescent="0.3">
      <c r="B40" s="18"/>
      <c r="C40" s="23" t="s">
        <v>32</v>
      </c>
      <c r="D40" s="23" t="s">
        <v>35</v>
      </c>
      <c r="E40" s="23" t="s">
        <v>44</v>
      </c>
      <c r="F40" s="23" t="s">
        <v>23</v>
      </c>
      <c r="G40" s="24" t="s">
        <v>24</v>
      </c>
    </row>
    <row r="41" spans="2:9" x14ac:dyDescent="0.25">
      <c r="C41" s="100">
        <v>1</v>
      </c>
      <c r="D41" s="101">
        <v>148.16</v>
      </c>
      <c r="E41" s="101">
        <v>163.81</v>
      </c>
      <c r="F41" s="102">
        <v>15.650000000000006</v>
      </c>
      <c r="G41" s="103">
        <v>0.10562904967602593</v>
      </c>
    </row>
    <row r="42" spans="2:9" x14ac:dyDescent="0.25">
      <c r="C42" s="98">
        <v>2</v>
      </c>
      <c r="D42" s="20">
        <v>163.81</v>
      </c>
      <c r="E42" s="20">
        <v>103.02</v>
      </c>
      <c r="F42" s="124">
        <v>-60.790000000000006</v>
      </c>
      <c r="G42" s="125">
        <v>-0.3711006654050425</v>
      </c>
    </row>
    <row r="43" spans="2:9" x14ac:dyDescent="0.25">
      <c r="C43" s="98">
        <v>3</v>
      </c>
      <c r="D43" s="20">
        <v>103.02</v>
      </c>
      <c r="E43" s="20">
        <v>103.03</v>
      </c>
      <c r="F43" s="25">
        <v>1.0000000000005116E-2</v>
      </c>
      <c r="G43" s="42">
        <v>9.7068530382493634E-5</v>
      </c>
    </row>
    <row r="44" spans="2:9" x14ac:dyDescent="0.25">
      <c r="C44" s="98">
        <v>4</v>
      </c>
      <c r="D44" s="20">
        <v>103.03</v>
      </c>
      <c r="E44" s="20">
        <v>103.15</v>
      </c>
      <c r="F44" s="25">
        <v>0.12000000000000455</v>
      </c>
      <c r="G44" s="42">
        <v>1.1647093079685256E-3</v>
      </c>
    </row>
    <row r="45" spans="2:9" x14ac:dyDescent="0.25">
      <c r="C45" s="98">
        <v>5</v>
      </c>
      <c r="D45" s="20">
        <v>103.15</v>
      </c>
      <c r="E45" s="20">
        <v>103.34</v>
      </c>
      <c r="F45" s="25">
        <v>0.18999999999999773</v>
      </c>
      <c r="G45" s="42">
        <v>1.8419777023752637E-3</v>
      </c>
    </row>
    <row r="47" spans="2:9" x14ac:dyDescent="0.25">
      <c r="B47" s="13" t="s">
        <v>53</v>
      </c>
    </row>
    <row r="48" spans="2:9" ht="15.75" thickBot="1" x14ac:dyDescent="0.3">
      <c r="B48" s="13" t="s">
        <v>41</v>
      </c>
    </row>
    <row r="49" spans="2:7" ht="15.75" thickBot="1" x14ac:dyDescent="0.3">
      <c r="B49" s="26" t="s">
        <v>38</v>
      </c>
      <c r="C49" s="26" t="s">
        <v>33</v>
      </c>
      <c r="D49" s="12">
        <v>2021</v>
      </c>
      <c r="E49" s="12"/>
      <c r="F49" s="12"/>
      <c r="G49" s="12"/>
    </row>
    <row r="50" spans="2:7" ht="30.75" thickBot="1" x14ac:dyDescent="0.3">
      <c r="B50" s="18"/>
      <c r="C50" s="23" t="s">
        <v>32</v>
      </c>
      <c r="D50" s="23" t="s">
        <v>36</v>
      </c>
      <c r="E50" s="23" t="s">
        <v>45</v>
      </c>
      <c r="F50" s="23" t="s">
        <v>23</v>
      </c>
      <c r="G50" s="24" t="s">
        <v>24</v>
      </c>
    </row>
    <row r="51" spans="2:7" x14ac:dyDescent="0.25">
      <c r="C51" s="100">
        <v>1</v>
      </c>
      <c r="D51" s="104" t="s">
        <v>20</v>
      </c>
      <c r="E51" s="101">
        <v>164.86</v>
      </c>
      <c r="F51" s="102"/>
      <c r="G51" s="103"/>
    </row>
    <row r="52" spans="2:7" x14ac:dyDescent="0.25">
      <c r="C52" s="98">
        <v>2</v>
      </c>
      <c r="D52" s="20">
        <v>164.86</v>
      </c>
      <c r="E52" s="20">
        <v>157.81</v>
      </c>
      <c r="F52" s="124">
        <v>-7.0500000000000114</v>
      </c>
      <c r="G52" s="125">
        <v>-4.2763556957418514E-2</v>
      </c>
    </row>
    <row r="53" spans="2:7" x14ac:dyDescent="0.25">
      <c r="C53" s="98">
        <v>3</v>
      </c>
      <c r="D53" s="20">
        <v>157.81</v>
      </c>
      <c r="E53" s="20">
        <v>161.47999999999999</v>
      </c>
      <c r="F53" s="25">
        <v>3.6699999999999875</v>
      </c>
      <c r="G53" s="42">
        <v>2.3255813953488191E-2</v>
      </c>
    </row>
    <row r="54" spans="2:7" x14ac:dyDescent="0.25">
      <c r="C54" s="98">
        <v>4</v>
      </c>
      <c r="D54" s="20">
        <v>161.47999999999999</v>
      </c>
      <c r="E54" s="20">
        <v>157.29</v>
      </c>
      <c r="F54" s="124">
        <v>-4.1899999999999977</v>
      </c>
      <c r="G54" s="125">
        <v>-2.5947485756750099E-2</v>
      </c>
    </row>
    <row r="55" spans="2:7" x14ac:dyDescent="0.25">
      <c r="C55" s="98">
        <v>5</v>
      </c>
      <c r="D55" s="20">
        <v>157.29</v>
      </c>
      <c r="E55" s="20">
        <v>160.43</v>
      </c>
      <c r="F55" s="124">
        <v>3.1400000000000148</v>
      </c>
      <c r="G55" s="125">
        <v>1.9963125437090889E-2</v>
      </c>
    </row>
    <row r="57" spans="2:7" x14ac:dyDescent="0.25">
      <c r="B57" s="13" t="s">
        <v>54</v>
      </c>
    </row>
    <row r="58" spans="2:7" ht="15.75" thickBot="1" x14ac:dyDescent="0.3">
      <c r="B58" s="13" t="s">
        <v>41</v>
      </c>
    </row>
    <row r="59" spans="2:7" ht="15.75" thickBot="1" x14ac:dyDescent="0.3">
      <c r="B59" s="26" t="s">
        <v>39</v>
      </c>
      <c r="C59" s="11" t="s">
        <v>33</v>
      </c>
      <c r="D59" s="12">
        <v>2021</v>
      </c>
      <c r="E59" s="12"/>
      <c r="F59" s="12"/>
      <c r="G59" s="12"/>
    </row>
    <row r="60" spans="2:7" ht="30.75" thickBot="1" x14ac:dyDescent="0.3">
      <c r="B60" s="18"/>
      <c r="C60" s="23" t="s">
        <v>32</v>
      </c>
      <c r="D60" s="23" t="s">
        <v>42</v>
      </c>
      <c r="E60" s="23" t="s">
        <v>46</v>
      </c>
      <c r="F60" s="23" t="s">
        <v>23</v>
      </c>
      <c r="G60" s="24" t="s">
        <v>24</v>
      </c>
    </row>
    <row r="61" spans="2:7" x14ac:dyDescent="0.25">
      <c r="C61" s="100">
        <v>1</v>
      </c>
      <c r="D61" s="104" t="s">
        <v>20</v>
      </c>
      <c r="E61" s="101">
        <v>221.55</v>
      </c>
      <c r="F61" s="102"/>
      <c r="G61" s="103"/>
    </row>
    <row r="62" spans="2:7" x14ac:dyDescent="0.25">
      <c r="C62" s="98">
        <v>2</v>
      </c>
      <c r="D62" s="20">
        <v>221.55</v>
      </c>
      <c r="E62" s="20">
        <v>231.55</v>
      </c>
      <c r="F62" s="25">
        <v>10</v>
      </c>
      <c r="G62" s="42">
        <v>4.5136538027533257E-2</v>
      </c>
    </row>
    <row r="63" spans="2:7" x14ac:dyDescent="0.25">
      <c r="C63" s="98">
        <v>3</v>
      </c>
      <c r="D63" s="20">
        <v>231.55</v>
      </c>
      <c r="E63" s="20">
        <v>228.1</v>
      </c>
      <c r="F63" s="124">
        <v>-3.4500000000000171</v>
      </c>
      <c r="G63" s="125">
        <v>-1.4899589721442563E-2</v>
      </c>
    </row>
    <row r="64" spans="2:7" x14ac:dyDescent="0.25">
      <c r="C64" s="98">
        <v>4</v>
      </c>
      <c r="D64" s="20">
        <v>228.1</v>
      </c>
      <c r="E64" s="20">
        <v>322.93</v>
      </c>
      <c r="F64" s="124">
        <v>94.830000000000013</v>
      </c>
      <c r="G64" s="125">
        <v>0.41573871109162663</v>
      </c>
    </row>
    <row r="65" spans="2:7" x14ac:dyDescent="0.25">
      <c r="C65" s="98">
        <v>5</v>
      </c>
      <c r="D65" s="20">
        <v>322.93</v>
      </c>
      <c r="E65" s="20">
        <v>238.28</v>
      </c>
      <c r="F65" s="124">
        <v>-84.65</v>
      </c>
      <c r="G65" s="125">
        <v>-0.26213111200569783</v>
      </c>
    </row>
    <row r="67" spans="2:7" x14ac:dyDescent="0.25">
      <c r="B67" s="13" t="s">
        <v>55</v>
      </c>
    </row>
    <row r="68" spans="2:7" ht="15.75" thickBot="1" x14ac:dyDescent="0.3">
      <c r="B68" s="13" t="s">
        <v>41</v>
      </c>
    </row>
    <row r="69" spans="2:7" ht="15.75" thickBot="1" x14ac:dyDescent="0.3">
      <c r="B69" s="26" t="s">
        <v>40</v>
      </c>
      <c r="C69" s="11" t="s">
        <v>33</v>
      </c>
      <c r="D69" s="12">
        <v>2021</v>
      </c>
      <c r="E69" s="12"/>
      <c r="F69" s="12"/>
      <c r="G69" s="12"/>
    </row>
    <row r="70" spans="2:7" ht="30.75" thickBot="1" x14ac:dyDescent="0.3">
      <c r="B70" s="18"/>
      <c r="C70" s="24" t="s">
        <v>32</v>
      </c>
      <c r="D70" s="99" t="s">
        <v>43</v>
      </c>
      <c r="E70" s="23" t="s">
        <v>47</v>
      </c>
      <c r="F70" s="23" t="s">
        <v>23</v>
      </c>
      <c r="G70" s="24" t="s">
        <v>24</v>
      </c>
    </row>
    <row r="71" spans="2:7" x14ac:dyDescent="0.25">
      <c r="C71" s="100">
        <v>1</v>
      </c>
      <c r="D71" s="106" t="s">
        <v>20</v>
      </c>
      <c r="E71" s="106">
        <v>241.38</v>
      </c>
      <c r="F71" s="102"/>
      <c r="G71" s="103"/>
    </row>
    <row r="72" spans="2:7" x14ac:dyDescent="0.25">
      <c r="C72" s="98">
        <v>2</v>
      </c>
      <c r="D72" s="105">
        <v>241.38</v>
      </c>
      <c r="E72" s="105">
        <v>241.38</v>
      </c>
      <c r="F72" s="25">
        <v>0</v>
      </c>
      <c r="G72" s="42">
        <v>0</v>
      </c>
    </row>
    <row r="73" spans="2:7" x14ac:dyDescent="0.25">
      <c r="C73" s="98">
        <v>3</v>
      </c>
      <c r="D73" s="105">
        <v>241.38</v>
      </c>
      <c r="E73" s="105">
        <v>241.38</v>
      </c>
      <c r="F73" s="25">
        <v>0</v>
      </c>
      <c r="G73" s="42">
        <v>0</v>
      </c>
    </row>
    <row r="74" spans="2:7" x14ac:dyDescent="0.25">
      <c r="C74" s="98">
        <v>4</v>
      </c>
      <c r="D74" s="17">
        <v>241.38</v>
      </c>
      <c r="E74" s="17">
        <v>241.38</v>
      </c>
      <c r="F74" s="25">
        <v>0</v>
      </c>
      <c r="G74" s="42">
        <v>0</v>
      </c>
    </row>
    <row r="75" spans="2:7" x14ac:dyDescent="0.25">
      <c r="C75" s="98">
        <v>5</v>
      </c>
      <c r="D75" s="17">
        <v>241.38</v>
      </c>
      <c r="E75" s="17">
        <v>241.38</v>
      </c>
      <c r="F75" s="25">
        <v>0</v>
      </c>
      <c r="G75" s="42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B1" sqref="B1"/>
    </sheetView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t="s">
        <v>22</v>
      </c>
    </row>
    <row r="4" spans="1:9" x14ac:dyDescent="0.25">
      <c r="B4" t="s">
        <v>119</v>
      </c>
    </row>
    <row r="5" spans="1:9" ht="15.75" thickBot="1" x14ac:dyDescent="0.3"/>
    <row r="6" spans="1:9" ht="15" customHeight="1" thickBot="1" x14ac:dyDescent="0.3">
      <c r="B6" s="108" t="s">
        <v>26</v>
      </c>
      <c r="C6" s="109" t="s">
        <v>25</v>
      </c>
      <c r="D6" s="110" t="s">
        <v>28</v>
      </c>
    </row>
    <row r="7" spans="1:9" x14ac:dyDescent="0.25">
      <c r="B7" s="107">
        <v>1</v>
      </c>
      <c r="C7" s="112">
        <v>39814</v>
      </c>
      <c r="D7" s="139">
        <v>209.23</v>
      </c>
    </row>
    <row r="8" spans="1:9" x14ac:dyDescent="0.25">
      <c r="B8" s="3">
        <v>2</v>
      </c>
      <c r="C8" s="112">
        <v>50603</v>
      </c>
      <c r="D8" s="136">
        <v>206.15</v>
      </c>
      <c r="I8" t="s">
        <v>57</v>
      </c>
    </row>
    <row r="9" spans="1:9" x14ac:dyDescent="0.25">
      <c r="B9" s="3">
        <v>3</v>
      </c>
      <c r="C9" s="112">
        <v>39295</v>
      </c>
      <c r="D9" s="140">
        <v>205.35</v>
      </c>
    </row>
    <row r="10" spans="1:9" x14ac:dyDescent="0.25">
      <c r="B10" s="3">
        <v>4</v>
      </c>
      <c r="C10" s="112">
        <v>44250</v>
      </c>
      <c r="D10" s="140">
        <v>226.48</v>
      </c>
    </row>
    <row r="11" spans="1:9" x14ac:dyDescent="0.25">
      <c r="B11" s="3">
        <v>5</v>
      </c>
      <c r="C11" s="112">
        <v>53061</v>
      </c>
      <c r="D11" s="140">
        <v>220.65</v>
      </c>
    </row>
    <row r="13" spans="1:9" x14ac:dyDescent="0.25">
      <c r="B13" t="s">
        <v>29</v>
      </c>
    </row>
    <row r="14" spans="1:9" ht="15.75" thickBot="1" x14ac:dyDescent="0.3"/>
    <row r="15" spans="1:9" s="1" customFormat="1" ht="15" customHeight="1" thickBot="1" x14ac:dyDescent="0.3">
      <c r="B15" s="108" t="s">
        <v>26</v>
      </c>
      <c r="C15" s="109" t="s">
        <v>25</v>
      </c>
      <c r="D15" s="109" t="s">
        <v>28</v>
      </c>
      <c r="E15" s="109" t="s">
        <v>30</v>
      </c>
      <c r="F15" s="110" t="s">
        <v>31</v>
      </c>
    </row>
    <row r="16" spans="1:9" s="1" customFormat="1" ht="15.75" hidden="1" customHeight="1" x14ac:dyDescent="0.25">
      <c r="B16" s="51"/>
      <c r="C16" s="51"/>
      <c r="D16" s="51"/>
      <c r="E16" s="51"/>
      <c r="F16" s="51"/>
    </row>
    <row r="17" spans="2:6" s="1" customFormat="1" x14ac:dyDescent="0.25">
      <c r="B17" s="47">
        <v>1</v>
      </c>
      <c r="C17" s="112">
        <v>39814</v>
      </c>
      <c r="D17" s="50">
        <v>209.23</v>
      </c>
      <c r="E17" s="123">
        <v>-19.620000000000005</v>
      </c>
      <c r="F17" s="122">
        <v>-8.5733012890539695E-2</v>
      </c>
    </row>
    <row r="18" spans="2:6" s="1" customFormat="1" x14ac:dyDescent="0.25">
      <c r="B18" s="49">
        <v>2</v>
      </c>
      <c r="C18" s="112">
        <v>50603</v>
      </c>
      <c r="D18" s="50">
        <v>206.15</v>
      </c>
      <c r="E18" s="123">
        <v>-3.0799999999999841</v>
      </c>
      <c r="F18" s="122">
        <v>-1.4720642355302682E-2</v>
      </c>
    </row>
    <row r="19" spans="2:6" s="1" customFormat="1" x14ac:dyDescent="0.25">
      <c r="B19" s="49">
        <v>3</v>
      </c>
      <c r="C19" s="112">
        <v>39295</v>
      </c>
      <c r="D19" s="50">
        <v>205.35</v>
      </c>
      <c r="E19" s="123">
        <v>-0.80000000000001137</v>
      </c>
      <c r="F19" s="122">
        <v>-3.8806694154742694E-3</v>
      </c>
    </row>
    <row r="20" spans="2:6" s="1" customFormat="1" x14ac:dyDescent="0.25">
      <c r="B20" s="49">
        <v>4</v>
      </c>
      <c r="C20" s="112">
        <v>44250</v>
      </c>
      <c r="D20" s="50">
        <v>226.48</v>
      </c>
      <c r="E20" s="50">
        <v>21.129999999999995</v>
      </c>
      <c r="F20" s="48">
        <v>0.1028974920866812</v>
      </c>
    </row>
    <row r="21" spans="2:6" s="1" customFormat="1" x14ac:dyDescent="0.25">
      <c r="B21" s="49">
        <v>5</v>
      </c>
      <c r="C21" s="112">
        <v>53061</v>
      </c>
      <c r="D21" s="50">
        <v>220.65</v>
      </c>
      <c r="E21" s="50">
        <v>-5.8299999999999841</v>
      </c>
      <c r="F21" s="48">
        <v>-2.5741787354291668E-2</v>
      </c>
    </row>
    <row r="22" spans="2:6" x14ac:dyDescent="0.25">
      <c r="B22" s="2"/>
    </row>
    <row r="23" spans="2:6" x14ac:dyDescent="0.25">
      <c r="B23" t="s">
        <v>120</v>
      </c>
    </row>
    <row r="24" spans="2:6" ht="15.75" thickBot="1" x14ac:dyDescent="0.3">
      <c r="B24" s="2"/>
    </row>
    <row r="25" spans="2:6" ht="15" customHeight="1" thickBot="1" x14ac:dyDescent="0.3">
      <c r="B25" s="108" t="s">
        <v>26</v>
      </c>
      <c r="C25" s="109" t="s">
        <v>25</v>
      </c>
      <c r="D25" s="110" t="s">
        <v>28</v>
      </c>
    </row>
    <row r="26" spans="2:6" x14ac:dyDescent="0.25">
      <c r="B26" s="107">
        <v>1</v>
      </c>
      <c r="C26" s="112">
        <v>177573</v>
      </c>
      <c r="D26" s="139">
        <v>419.99</v>
      </c>
    </row>
    <row r="27" spans="2:6" x14ac:dyDescent="0.25">
      <c r="B27" s="3">
        <v>2</v>
      </c>
      <c r="C27" s="112">
        <v>275951</v>
      </c>
      <c r="D27" s="136">
        <v>435.85</v>
      </c>
    </row>
    <row r="28" spans="2:6" x14ac:dyDescent="0.25">
      <c r="B28" s="3">
        <v>3</v>
      </c>
      <c r="C28" s="112">
        <v>272797</v>
      </c>
      <c r="D28" s="136">
        <v>444.26</v>
      </c>
    </row>
    <row r="29" spans="2:6" x14ac:dyDescent="0.25">
      <c r="B29" s="3">
        <v>4</v>
      </c>
      <c r="C29" s="112">
        <v>174056</v>
      </c>
      <c r="D29" s="136">
        <v>440.81</v>
      </c>
    </row>
    <row r="30" spans="2:6" x14ac:dyDescent="0.25">
      <c r="B30" s="3">
        <v>5</v>
      </c>
      <c r="C30" s="112">
        <v>156508</v>
      </c>
      <c r="D30" s="136">
        <v>450.72</v>
      </c>
    </row>
    <row r="31" spans="2:6" x14ac:dyDescent="0.25">
      <c r="B31" s="6"/>
      <c r="C31" s="4"/>
      <c r="D31" s="4"/>
    </row>
    <row r="32" spans="2:6" x14ac:dyDescent="0.25">
      <c r="B32" t="s">
        <v>106</v>
      </c>
    </row>
    <row r="33" spans="2:9" ht="15.75" thickBot="1" x14ac:dyDescent="0.3">
      <c r="I33" t="s">
        <v>58</v>
      </c>
    </row>
    <row r="34" spans="2:9" ht="15.75" thickBot="1" x14ac:dyDescent="0.3">
      <c r="B34" s="108" t="s">
        <v>26</v>
      </c>
      <c r="C34" s="109" t="s">
        <v>21</v>
      </c>
      <c r="D34" s="109" t="s">
        <v>27</v>
      </c>
      <c r="E34" s="109" t="s">
        <v>23</v>
      </c>
      <c r="F34" s="110" t="s">
        <v>24</v>
      </c>
    </row>
    <row r="35" spans="2:9" x14ac:dyDescent="0.25">
      <c r="B35" s="111">
        <v>1</v>
      </c>
      <c r="C35" s="112">
        <v>177573</v>
      </c>
      <c r="D35" s="137">
        <v>419.99</v>
      </c>
      <c r="E35" s="127" t="s">
        <v>20</v>
      </c>
      <c r="F35" s="114"/>
    </row>
    <row r="36" spans="2:9" x14ac:dyDescent="0.25">
      <c r="B36" s="3">
        <v>2</v>
      </c>
      <c r="C36" s="112">
        <v>275951</v>
      </c>
      <c r="D36" s="138">
        <v>435.85</v>
      </c>
      <c r="E36" s="128">
        <v>15.860000000000014</v>
      </c>
      <c r="F36" s="10">
        <v>3.7762803876282725E-2</v>
      </c>
    </row>
    <row r="37" spans="2:9" x14ac:dyDescent="0.25">
      <c r="B37" s="3">
        <v>3</v>
      </c>
      <c r="C37" s="112">
        <v>272797</v>
      </c>
      <c r="D37" s="138">
        <v>444.26</v>
      </c>
      <c r="E37" s="128">
        <v>8.4099999999999682</v>
      </c>
      <c r="F37" s="10">
        <v>1.9295629230239753E-2</v>
      </c>
    </row>
    <row r="38" spans="2:9" x14ac:dyDescent="0.25">
      <c r="B38" s="3">
        <v>4</v>
      </c>
      <c r="C38" s="112">
        <v>174056</v>
      </c>
      <c r="D38" s="138">
        <v>440.81</v>
      </c>
      <c r="E38" s="128">
        <v>-3.4499999999999886</v>
      </c>
      <c r="F38" s="10">
        <v>-7.7657227749515778E-3</v>
      </c>
    </row>
    <row r="39" spans="2:9" x14ac:dyDescent="0.25">
      <c r="B39" s="3">
        <v>5</v>
      </c>
      <c r="C39" s="112">
        <v>156508</v>
      </c>
      <c r="D39" s="138">
        <v>450.72</v>
      </c>
      <c r="E39" s="128">
        <v>9.910000000000025</v>
      </c>
      <c r="F39" s="10">
        <v>2.2481341167396529E-2</v>
      </c>
    </row>
    <row r="41" spans="2:9" x14ac:dyDescent="0.25">
      <c r="B41" t="s">
        <v>121</v>
      </c>
    </row>
    <row r="42" spans="2:9" ht="15.75" thickBot="1" x14ac:dyDescent="0.3"/>
    <row r="43" spans="2:9" ht="15" customHeight="1" thickBot="1" x14ac:dyDescent="0.3">
      <c r="B43" s="108" t="s">
        <v>26</v>
      </c>
      <c r="C43" s="109" t="s">
        <v>25</v>
      </c>
      <c r="D43" s="110" t="s">
        <v>28</v>
      </c>
    </row>
    <row r="44" spans="2:9" x14ac:dyDescent="0.25">
      <c r="B44" s="107">
        <v>1</v>
      </c>
      <c r="C44" s="112">
        <v>32871</v>
      </c>
      <c r="D44" s="135">
        <v>229.92</v>
      </c>
    </row>
    <row r="45" spans="2:9" x14ac:dyDescent="0.25">
      <c r="B45" s="3">
        <v>2</v>
      </c>
      <c r="C45" s="112">
        <v>84639</v>
      </c>
      <c r="D45" s="136">
        <v>197.72</v>
      </c>
    </row>
    <row r="46" spans="2:9" x14ac:dyDescent="0.25">
      <c r="B46" s="3">
        <v>3</v>
      </c>
      <c r="C46" s="112">
        <v>59476</v>
      </c>
      <c r="D46" s="136">
        <v>226.48</v>
      </c>
    </row>
    <row r="47" spans="2:9" x14ac:dyDescent="0.25">
      <c r="B47" s="3">
        <v>4</v>
      </c>
      <c r="C47" s="112">
        <v>72013</v>
      </c>
      <c r="D47" s="136">
        <v>220.29</v>
      </c>
    </row>
    <row r="48" spans="2:9" x14ac:dyDescent="0.25">
      <c r="B48" s="3">
        <v>5</v>
      </c>
      <c r="C48" s="112">
        <v>81759</v>
      </c>
      <c r="D48" s="136">
        <v>235.28</v>
      </c>
    </row>
    <row r="49" spans="1:9" x14ac:dyDescent="0.25">
      <c r="B49" s="5"/>
      <c r="C49" s="4"/>
      <c r="D49" s="4"/>
    </row>
    <row r="50" spans="1:9" x14ac:dyDescent="0.25">
      <c r="B50" t="s">
        <v>107</v>
      </c>
    </row>
    <row r="51" spans="1:9" ht="15.75" thickBot="1" x14ac:dyDescent="0.3"/>
    <row r="52" spans="1:9" ht="15.75" thickBot="1" x14ac:dyDescent="0.3">
      <c r="B52" s="108" t="s">
        <v>26</v>
      </c>
      <c r="C52" s="109" t="s">
        <v>21</v>
      </c>
      <c r="D52" s="109" t="s">
        <v>27</v>
      </c>
      <c r="E52" s="109" t="s">
        <v>23</v>
      </c>
      <c r="F52" s="110" t="s">
        <v>24</v>
      </c>
    </row>
    <row r="53" spans="1:9" x14ac:dyDescent="0.25">
      <c r="B53" s="111">
        <v>1</v>
      </c>
      <c r="C53" s="112">
        <v>32871</v>
      </c>
      <c r="D53" s="113">
        <v>229.92</v>
      </c>
      <c r="E53" s="127" t="s">
        <v>20</v>
      </c>
      <c r="F53" s="114"/>
    </row>
    <row r="54" spans="1:9" x14ac:dyDescent="0.25">
      <c r="B54" s="3">
        <v>2</v>
      </c>
      <c r="C54" s="8">
        <v>84639</v>
      </c>
      <c r="D54" s="9">
        <v>197.72</v>
      </c>
      <c r="E54" s="128">
        <v>-32.199999999999989</v>
      </c>
      <c r="F54" s="10">
        <v>-0.14004871259568541</v>
      </c>
    </row>
    <row r="55" spans="1:9" x14ac:dyDescent="0.25">
      <c r="B55" s="3">
        <v>3</v>
      </c>
      <c r="C55" s="8">
        <v>59476</v>
      </c>
      <c r="D55" s="9">
        <v>226.48</v>
      </c>
      <c r="E55" s="128">
        <v>28.759999999999991</v>
      </c>
      <c r="F55" s="10">
        <v>0.14545822375075868</v>
      </c>
      <c r="I55" t="s">
        <v>59</v>
      </c>
    </row>
    <row r="56" spans="1:9" x14ac:dyDescent="0.25">
      <c r="A56" s="7"/>
      <c r="B56" s="3">
        <v>4</v>
      </c>
      <c r="C56" s="8">
        <v>72013</v>
      </c>
      <c r="D56" s="9">
        <v>220.29</v>
      </c>
      <c r="E56" s="128">
        <v>-6.1899999999999977</v>
      </c>
      <c r="F56" s="10">
        <v>-2.7331331684916971E-2</v>
      </c>
    </row>
    <row r="57" spans="1:9" x14ac:dyDescent="0.25">
      <c r="A57" s="7"/>
      <c r="B57" s="3">
        <v>5</v>
      </c>
      <c r="C57" s="131">
        <v>81759</v>
      </c>
      <c r="D57" s="132">
        <v>235.28</v>
      </c>
      <c r="E57" s="134">
        <v>14.990000000000009</v>
      </c>
      <c r="F57" s="133">
        <v>6.8046665758772606E-2</v>
      </c>
    </row>
  </sheetData>
  <conditionalFormatting sqref="E35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35">
    <cfRule type="cellIs" dxfId="18" priority="21" stopIfTrue="1" operator="lessThan">
      <formula>0</formula>
    </cfRule>
  </conditionalFormatting>
  <conditionalFormatting sqref="E36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36">
    <cfRule type="cellIs" dxfId="15" priority="18" stopIfTrue="1" operator="lessThan">
      <formula>0</formula>
    </cfRule>
  </conditionalFormatting>
  <conditionalFormatting sqref="E53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53">
    <cfRule type="cellIs" dxfId="12" priority="15" stopIfTrue="1" operator="lessThan">
      <formula>0</formula>
    </cfRule>
  </conditionalFormatting>
  <conditionalFormatting sqref="E54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54">
    <cfRule type="cellIs" dxfId="9" priority="12" stopIfTrue="1" operator="lessThan">
      <formula>0</formula>
    </cfRule>
  </conditionalFormatting>
  <conditionalFormatting sqref="E37:E39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37:F39">
    <cfRule type="cellIs" dxfId="6" priority="9" stopIfTrue="1" operator="lessThan">
      <formula>0</formula>
    </cfRule>
  </conditionalFormatting>
  <conditionalFormatting sqref="E55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55">
    <cfRule type="cellIs" dxfId="3" priority="6" stopIfTrue="1" operator="lessThan">
      <formula>0</formula>
    </cfRule>
  </conditionalFormatting>
  <conditionalFormatting sqref="E56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56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workbookViewId="0"/>
  </sheetViews>
  <sheetFormatPr defaultRowHeight="15" x14ac:dyDescent="0.25"/>
  <cols>
    <col min="1" max="1" width="9.140625" style="13"/>
    <col min="2" max="2" width="18" style="13" customWidth="1"/>
    <col min="3" max="3" width="13.7109375" style="13" customWidth="1"/>
    <col min="4" max="5" width="18" style="13" customWidth="1"/>
    <col min="6" max="16384" width="9.140625" style="13"/>
  </cols>
  <sheetData>
    <row r="1" spans="1:7" x14ac:dyDescent="0.25">
      <c r="C1" s="52"/>
    </row>
    <row r="2" spans="1:7" x14ac:dyDescent="0.25">
      <c r="B2" s="13" t="s">
        <v>97</v>
      </c>
      <c r="C2" s="54"/>
    </row>
    <row r="3" spans="1:7" x14ac:dyDescent="0.25">
      <c r="C3" s="54"/>
    </row>
    <row r="4" spans="1:7" x14ac:dyDescent="0.25">
      <c r="C4" s="54"/>
    </row>
    <row r="5" spans="1:7" x14ac:dyDescent="0.25">
      <c r="A5" s="13" t="s">
        <v>109</v>
      </c>
    </row>
    <row r="6" spans="1:7" ht="15.75" thickBot="1" x14ac:dyDescent="0.3"/>
    <row r="7" spans="1:7" ht="51.75" customHeight="1" thickBot="1" x14ac:dyDescent="0.3">
      <c r="B7" s="77"/>
      <c r="C7" s="97" t="s">
        <v>104</v>
      </c>
      <c r="D7" s="97" t="s">
        <v>66</v>
      </c>
      <c r="E7" s="97" t="s">
        <v>67</v>
      </c>
      <c r="G7" s="13" t="s">
        <v>100</v>
      </c>
    </row>
    <row r="8" spans="1:7" ht="0.75" hidden="1" customHeight="1" thickBot="1" x14ac:dyDescent="0.3">
      <c r="B8" s="79"/>
      <c r="C8" s="80" t="s">
        <v>68</v>
      </c>
      <c r="D8" s="80"/>
      <c r="E8" s="80"/>
    </row>
    <row r="9" spans="1:7" x14ac:dyDescent="0.25">
      <c r="B9" s="59" t="s">
        <v>69</v>
      </c>
      <c r="C9" s="81">
        <v>98.740000000000009</v>
      </c>
      <c r="D9" s="82">
        <v>1.5</v>
      </c>
      <c r="E9" s="83">
        <v>1.5425750719868292E-2</v>
      </c>
    </row>
    <row r="10" spans="1:7" x14ac:dyDescent="0.25">
      <c r="B10" s="63" t="s">
        <v>70</v>
      </c>
      <c r="C10" s="64">
        <v>101.3447</v>
      </c>
      <c r="D10" s="68">
        <v>-2.3979999999999961</v>
      </c>
      <c r="E10" s="84">
        <v>-2.3114879408382416E-2</v>
      </c>
    </row>
    <row r="11" spans="1:7" x14ac:dyDescent="0.25">
      <c r="B11" s="63" t="s">
        <v>71</v>
      </c>
      <c r="C11" s="64">
        <v>113.33500000000001</v>
      </c>
      <c r="D11" s="65">
        <v>-0.794399999999996</v>
      </c>
      <c r="E11" s="85">
        <v>-6.9605202515740094E-3</v>
      </c>
    </row>
    <row r="12" spans="1:7" x14ac:dyDescent="0.25">
      <c r="B12" s="63" t="s">
        <v>72</v>
      </c>
      <c r="C12" s="64">
        <v>168.0479</v>
      </c>
      <c r="D12" s="68">
        <v>2.5499999999993861E-2</v>
      </c>
      <c r="E12" s="84">
        <v>1.5176547888851033E-4</v>
      </c>
    </row>
    <row r="13" spans="1:7" x14ac:dyDescent="0.25">
      <c r="B13" s="63" t="s">
        <v>73</v>
      </c>
      <c r="C13" s="64">
        <v>109.89</v>
      </c>
      <c r="D13" s="68">
        <v>1.5999999999999943</v>
      </c>
      <c r="E13" s="84">
        <v>1.4775140825560973E-2</v>
      </c>
    </row>
    <row r="14" spans="1:7" x14ac:dyDescent="0.25">
      <c r="B14" s="63" t="s">
        <v>74</v>
      </c>
      <c r="C14" s="64">
        <v>127.02</v>
      </c>
      <c r="D14" s="65">
        <v>-2.7200000000000131</v>
      </c>
      <c r="E14" s="85">
        <v>-2.0965006936950914E-2</v>
      </c>
    </row>
    <row r="15" spans="1:7" x14ac:dyDescent="0.25">
      <c r="B15" s="63" t="s">
        <v>75</v>
      </c>
      <c r="C15" s="64" t="s">
        <v>20</v>
      </c>
      <c r="D15" s="68"/>
      <c r="E15" s="84"/>
    </row>
    <row r="16" spans="1:7" x14ac:dyDescent="0.25">
      <c r="B16" s="63" t="s">
        <v>76</v>
      </c>
      <c r="C16" s="64">
        <v>87.88</v>
      </c>
      <c r="D16" s="68">
        <v>0.17999999999999261</v>
      </c>
      <c r="E16" s="84">
        <v>2.052451539338529E-3</v>
      </c>
    </row>
    <row r="17" spans="2:5" x14ac:dyDescent="0.25">
      <c r="B17" s="63" t="s">
        <v>77</v>
      </c>
      <c r="C17" s="64">
        <v>98.42</v>
      </c>
      <c r="D17" s="68">
        <v>0</v>
      </c>
      <c r="E17" s="84">
        <v>0</v>
      </c>
    </row>
    <row r="18" spans="2:5" x14ac:dyDescent="0.25">
      <c r="B18" s="63" t="s">
        <v>78</v>
      </c>
      <c r="C18" s="64">
        <v>137.94880000000001</v>
      </c>
      <c r="D18" s="65">
        <v>2.6513999999999953</v>
      </c>
      <c r="E18" s="85">
        <v>1.959682891171588E-2</v>
      </c>
    </row>
    <row r="19" spans="2:5" x14ac:dyDescent="0.25">
      <c r="B19" s="63" t="s">
        <v>79</v>
      </c>
      <c r="C19" s="64">
        <v>143.85</v>
      </c>
      <c r="D19" s="68">
        <v>-13.230000000000018</v>
      </c>
      <c r="E19" s="84">
        <v>-8.4224598930481398E-2</v>
      </c>
    </row>
    <row r="20" spans="2:5" x14ac:dyDescent="0.25">
      <c r="B20" s="63" t="s">
        <v>80</v>
      </c>
      <c r="C20" s="64">
        <v>175.79</v>
      </c>
      <c r="D20" s="68">
        <v>0</v>
      </c>
      <c r="E20" s="84">
        <v>0</v>
      </c>
    </row>
    <row r="21" spans="2:5" x14ac:dyDescent="0.25">
      <c r="B21" s="63" t="s">
        <v>81</v>
      </c>
      <c r="C21" s="64">
        <v>160.18</v>
      </c>
      <c r="D21" s="68">
        <v>0</v>
      </c>
      <c r="E21" s="84">
        <v>0</v>
      </c>
    </row>
    <row r="22" spans="2:5" x14ac:dyDescent="0.25">
      <c r="B22" s="63" t="s">
        <v>82</v>
      </c>
      <c r="C22" s="64">
        <v>114.72</v>
      </c>
      <c r="D22" s="65">
        <v>-0.71000000000000796</v>
      </c>
      <c r="E22" s="85">
        <v>-6.1509139738370466E-3</v>
      </c>
    </row>
    <row r="23" spans="2:5" x14ac:dyDescent="0.25">
      <c r="B23" s="63" t="s">
        <v>83</v>
      </c>
      <c r="C23" s="64">
        <v>103.66</v>
      </c>
      <c r="D23" s="65">
        <v>-0.37000000000000455</v>
      </c>
      <c r="E23" s="85">
        <v>-3.5566663462462955E-3</v>
      </c>
    </row>
    <row r="24" spans="2:5" x14ac:dyDescent="0.25">
      <c r="B24" s="63" t="s">
        <v>84</v>
      </c>
      <c r="C24" s="64">
        <v>119.63550000000001</v>
      </c>
      <c r="D24" s="65">
        <v>-2.6270999999999987</v>
      </c>
      <c r="E24" s="85">
        <v>-2.1487355904422079E-2</v>
      </c>
    </row>
    <row r="25" spans="2:5" x14ac:dyDescent="0.25">
      <c r="B25" s="63" t="s">
        <v>85</v>
      </c>
      <c r="C25" s="64" t="s">
        <v>20</v>
      </c>
      <c r="D25" s="68"/>
      <c r="E25" s="84"/>
    </row>
    <row r="26" spans="2:5" x14ac:dyDescent="0.25">
      <c r="B26" s="63" t="s">
        <v>86</v>
      </c>
      <c r="C26" s="64">
        <v>125</v>
      </c>
      <c r="D26" s="68">
        <v>1</v>
      </c>
      <c r="E26" s="84">
        <v>8.0645161290322509E-3</v>
      </c>
    </row>
    <row r="27" spans="2:5" x14ac:dyDescent="0.25">
      <c r="B27" s="63" t="s">
        <v>87</v>
      </c>
      <c r="C27" s="64">
        <v>188.33</v>
      </c>
      <c r="D27" s="68">
        <v>-2.4299999999999784</v>
      </c>
      <c r="E27" s="84">
        <v>-1.2738519605787313E-2</v>
      </c>
    </row>
    <row r="28" spans="2:5" x14ac:dyDescent="0.25">
      <c r="B28" s="63" t="s">
        <v>88</v>
      </c>
      <c r="C28" s="64" t="s">
        <v>20</v>
      </c>
      <c r="D28" s="68"/>
      <c r="E28" s="84"/>
    </row>
    <row r="29" spans="2:5" x14ac:dyDescent="0.25">
      <c r="B29" s="63" t="s">
        <v>89</v>
      </c>
      <c r="C29" s="64">
        <v>115.08</v>
      </c>
      <c r="D29" s="68">
        <v>0</v>
      </c>
      <c r="E29" s="84">
        <v>0</v>
      </c>
    </row>
    <row r="30" spans="2:5" x14ac:dyDescent="0.25">
      <c r="B30" s="63" t="s">
        <v>90</v>
      </c>
      <c r="C30" s="64">
        <v>112.96950000000001</v>
      </c>
      <c r="D30" s="68">
        <v>0.94590000000000884</v>
      </c>
      <c r="E30" s="84">
        <v>8.4437564941672871E-3</v>
      </c>
    </row>
    <row r="31" spans="2:5" x14ac:dyDescent="0.25">
      <c r="B31" s="63" t="s">
        <v>91</v>
      </c>
      <c r="C31" s="64">
        <v>103.15</v>
      </c>
      <c r="D31" s="65">
        <v>0.12000000000000455</v>
      </c>
      <c r="E31" s="85">
        <v>1.1647093079685256E-3</v>
      </c>
    </row>
    <row r="32" spans="2:5" x14ac:dyDescent="0.25">
      <c r="B32" s="63" t="s">
        <v>92</v>
      </c>
      <c r="C32" s="64">
        <v>122</v>
      </c>
      <c r="D32" s="65">
        <v>0.82999999999999829</v>
      </c>
      <c r="E32" s="85">
        <v>6.8498803334158254E-3</v>
      </c>
    </row>
    <row r="33" spans="1:92" x14ac:dyDescent="0.25">
      <c r="B33" s="63" t="s">
        <v>93</v>
      </c>
      <c r="C33" s="64">
        <v>146.74</v>
      </c>
      <c r="D33" s="68">
        <v>-7.8400000000000034</v>
      </c>
      <c r="E33" s="84">
        <v>-5.0718074783283718E-2</v>
      </c>
    </row>
    <row r="34" spans="1:92" x14ac:dyDescent="0.25">
      <c r="B34" s="63" t="s">
        <v>94</v>
      </c>
      <c r="C34" s="64">
        <v>164.7835</v>
      </c>
      <c r="D34" s="65">
        <v>-10.504400000000004</v>
      </c>
      <c r="E34" s="85">
        <v>-5.9926555113045454E-2</v>
      </c>
    </row>
    <row r="35" spans="1:92" x14ac:dyDescent="0.25">
      <c r="B35" s="86" t="s">
        <v>95</v>
      </c>
      <c r="C35" s="64" t="s">
        <v>20</v>
      </c>
      <c r="D35" s="68"/>
      <c r="E35" s="84"/>
    </row>
    <row r="36" spans="1:92" ht="15.75" thickBot="1" x14ac:dyDescent="0.3">
      <c r="B36" s="71" t="s">
        <v>96</v>
      </c>
      <c r="C36" s="64">
        <v>121.26454089999997</v>
      </c>
      <c r="D36" s="68">
        <v>-0.22451506000003008</v>
      </c>
      <c r="E36" s="84">
        <v>-1.8480270360644591E-3</v>
      </c>
    </row>
    <row r="37" spans="1:92" x14ac:dyDescent="0.25">
      <c r="B37" s="13" t="s">
        <v>102</v>
      </c>
      <c r="C37" s="54"/>
    </row>
    <row r="38" spans="1:92" x14ac:dyDescent="0.25">
      <c r="C38" s="54"/>
    </row>
    <row r="39" spans="1:92" x14ac:dyDescent="0.25">
      <c r="B39" s="13" t="s">
        <v>99</v>
      </c>
      <c r="C39" s="54"/>
    </row>
    <row r="40" spans="1:92" x14ac:dyDescent="0.25">
      <c r="C40" s="54"/>
    </row>
    <row r="41" spans="1:92" x14ac:dyDescent="0.25">
      <c r="A41" s="13" t="s">
        <v>110</v>
      </c>
    </row>
    <row r="42" spans="1:92" ht="15.75" thickBot="1" x14ac:dyDescent="0.3"/>
    <row r="43" spans="1:92" ht="15.75" thickBot="1" x14ac:dyDescent="0.3">
      <c r="B43" s="87">
        <v>2020</v>
      </c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90"/>
      <c r="AY43" s="89"/>
      <c r="AZ43" s="89"/>
      <c r="BA43" s="89"/>
      <c r="BB43" s="90"/>
      <c r="BC43" s="91">
        <v>2021</v>
      </c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ht="15.75" thickBot="1" x14ac:dyDescent="0.3">
      <c r="A44" s="92" t="s">
        <v>60</v>
      </c>
      <c r="B44" s="129">
        <v>1</v>
      </c>
      <c r="C44" s="130">
        <v>2</v>
      </c>
      <c r="D44" s="130">
        <v>3</v>
      </c>
      <c r="E44" s="130">
        <v>4</v>
      </c>
      <c r="F44" s="130">
        <v>5</v>
      </c>
      <c r="G44" s="130">
        <v>6</v>
      </c>
      <c r="H44" s="130">
        <v>7</v>
      </c>
      <c r="I44" s="130">
        <v>8</v>
      </c>
      <c r="J44" s="130">
        <v>9</v>
      </c>
      <c r="K44" s="130">
        <v>10</v>
      </c>
      <c r="L44" s="130">
        <v>11</v>
      </c>
      <c r="M44" s="130">
        <v>12</v>
      </c>
      <c r="N44" s="130">
        <v>13</v>
      </c>
      <c r="O44" s="130">
        <v>14</v>
      </c>
      <c r="P44" s="130">
        <v>15</v>
      </c>
      <c r="Q44" s="130">
        <v>16</v>
      </c>
      <c r="R44" s="130">
        <v>17</v>
      </c>
      <c r="S44" s="130">
        <v>18</v>
      </c>
      <c r="T44" s="130">
        <v>19</v>
      </c>
      <c r="U44" s="130">
        <v>20</v>
      </c>
      <c r="V44" s="130">
        <v>21</v>
      </c>
      <c r="W44" s="130">
        <v>22</v>
      </c>
      <c r="X44" s="130">
        <v>23</v>
      </c>
      <c r="Y44" s="130">
        <v>24</v>
      </c>
      <c r="Z44" s="130">
        <v>25</v>
      </c>
      <c r="AA44" s="130">
        <v>26</v>
      </c>
      <c r="AB44" s="130">
        <v>27</v>
      </c>
      <c r="AC44" s="130">
        <v>28</v>
      </c>
      <c r="AD44" s="130">
        <v>29</v>
      </c>
      <c r="AE44" s="130">
        <v>30</v>
      </c>
      <c r="AF44" s="130">
        <v>31</v>
      </c>
      <c r="AG44" s="130">
        <v>32</v>
      </c>
      <c r="AH44" s="130">
        <v>33</v>
      </c>
      <c r="AI44" s="130">
        <v>34</v>
      </c>
      <c r="AJ44" s="130">
        <v>35</v>
      </c>
      <c r="AK44" s="130">
        <v>36</v>
      </c>
      <c r="AL44" s="130">
        <v>37</v>
      </c>
      <c r="AM44" s="130">
        <v>38</v>
      </c>
      <c r="AN44" s="130">
        <v>39</v>
      </c>
      <c r="AO44" s="130">
        <v>40</v>
      </c>
      <c r="AP44" s="130">
        <v>41</v>
      </c>
      <c r="AQ44" s="130">
        <v>42</v>
      </c>
      <c r="AR44" s="130">
        <v>43</v>
      </c>
      <c r="AS44" s="130">
        <v>44</v>
      </c>
      <c r="AT44" s="130">
        <v>45</v>
      </c>
      <c r="AU44" s="130">
        <v>46</v>
      </c>
      <c r="AV44" s="130">
        <v>47</v>
      </c>
      <c r="AW44" s="130">
        <v>48</v>
      </c>
      <c r="AX44" s="130">
        <v>49</v>
      </c>
      <c r="AY44" s="130">
        <v>50</v>
      </c>
      <c r="AZ44" s="130">
        <v>51</v>
      </c>
      <c r="BA44" s="130">
        <v>52</v>
      </c>
      <c r="BB44" s="130">
        <v>53</v>
      </c>
      <c r="BC44" s="130">
        <v>1</v>
      </c>
      <c r="BD44" s="130">
        <v>2</v>
      </c>
      <c r="BE44" s="130">
        <v>3</v>
      </c>
      <c r="BF44" s="130">
        <v>4</v>
      </c>
    </row>
    <row r="45" spans="1:92" s="54" customFormat="1" x14ac:dyDescent="0.25">
      <c r="A45" s="93" t="s">
        <v>61</v>
      </c>
      <c r="B45" s="76">
        <v>137.79603342000001</v>
      </c>
      <c r="C45" s="76">
        <v>134.80476887999995</v>
      </c>
      <c r="D45" s="76">
        <v>131.61670199999998</v>
      </c>
      <c r="E45" s="76">
        <v>134.43023704114447</v>
      </c>
      <c r="F45" s="76">
        <v>133.89848528335361</v>
      </c>
      <c r="G45" s="76">
        <v>134.13613417988245</v>
      </c>
      <c r="H45" s="76">
        <v>134.79907818564934</v>
      </c>
      <c r="I45" s="76">
        <v>136.8462456249307</v>
      </c>
      <c r="J45" s="76">
        <v>137.36060310524564</v>
      </c>
      <c r="K45" s="76">
        <v>139.11828269934566</v>
      </c>
      <c r="L45" s="76">
        <v>140.78915418653654</v>
      </c>
      <c r="M45" s="76">
        <v>141.46653669734943</v>
      </c>
      <c r="N45" s="76">
        <v>141.46608920927133</v>
      </c>
      <c r="O45" s="76">
        <v>141.64548197848507</v>
      </c>
      <c r="P45" s="76">
        <v>140.30588856604192</v>
      </c>
      <c r="Q45" s="76">
        <v>138.04587122102691</v>
      </c>
      <c r="R45" s="76">
        <v>135.55584128867693</v>
      </c>
      <c r="S45" s="76">
        <v>133.85749067317286</v>
      </c>
      <c r="T45" s="76">
        <v>133.70173913718529</v>
      </c>
      <c r="U45" s="76">
        <v>131.50982900077628</v>
      </c>
      <c r="V45" s="76">
        <v>132.15691959631803</v>
      </c>
      <c r="W45" s="76">
        <v>131.50910845070422</v>
      </c>
      <c r="X45" s="76">
        <v>131.57816382388822</v>
      </c>
      <c r="Y45" s="76">
        <v>129.86102426527665</v>
      </c>
      <c r="Z45" s="76">
        <v>128.89879585227899</v>
      </c>
      <c r="AA45" s="76">
        <v>128.03380868359764</v>
      </c>
      <c r="AB45" s="76">
        <v>127.24188301000002</v>
      </c>
      <c r="AC45" s="76">
        <v>124.42636230000004</v>
      </c>
      <c r="AD45" s="76">
        <v>122.82245644000004</v>
      </c>
      <c r="AE45" s="76">
        <v>122.08604043999999</v>
      </c>
      <c r="AF45" s="76">
        <v>120.58112987000001</v>
      </c>
      <c r="AG45" s="76">
        <v>120.34050701</v>
      </c>
      <c r="AH45" s="76">
        <v>119.12689534000003</v>
      </c>
      <c r="AI45" s="76">
        <v>118.75028119000001</v>
      </c>
      <c r="AJ45" s="76">
        <v>119.13567543000003</v>
      </c>
      <c r="AK45" s="76">
        <v>119.39782105</v>
      </c>
      <c r="AL45" s="76">
        <v>120.13493209000004</v>
      </c>
      <c r="AM45" s="76">
        <v>122.9824677</v>
      </c>
      <c r="AN45" s="76">
        <v>122.83222690929475</v>
      </c>
      <c r="AO45" s="76">
        <v>122.93592710282577</v>
      </c>
      <c r="AP45" s="76">
        <v>122.50712172</v>
      </c>
      <c r="AQ45" s="76">
        <v>121.09802229000003</v>
      </c>
      <c r="AR45" s="76">
        <v>120.82166062000002</v>
      </c>
      <c r="AS45" s="76">
        <v>120.44787317000001</v>
      </c>
      <c r="AT45" s="76">
        <v>121.84349608000001</v>
      </c>
      <c r="AU45" s="76">
        <v>123.07000405999999</v>
      </c>
      <c r="AV45" s="76">
        <v>122.5799088</v>
      </c>
      <c r="AW45" s="76">
        <v>122.55252985999999</v>
      </c>
      <c r="AX45" s="76">
        <v>121.89297618999998</v>
      </c>
      <c r="AY45" s="76">
        <v>121.85139503000001</v>
      </c>
      <c r="AZ45" s="76">
        <v>122.8</v>
      </c>
      <c r="BA45" s="118">
        <v>123.52</v>
      </c>
      <c r="BB45" s="118">
        <v>123.61121064000002</v>
      </c>
      <c r="BC45" s="119">
        <v>119.55341958</v>
      </c>
      <c r="BD45" s="120">
        <v>118.48651575999999</v>
      </c>
      <c r="BE45" s="115">
        <v>121.46951978000001</v>
      </c>
      <c r="BF45" s="115">
        <v>121.26454089999997</v>
      </c>
    </row>
    <row r="46" spans="1:92" s="54" customFormat="1" x14ac:dyDescent="0.25">
      <c r="A46" s="93" t="s">
        <v>62</v>
      </c>
      <c r="B46" s="76">
        <v>191.06</v>
      </c>
      <c r="C46" s="76">
        <v>199.07</v>
      </c>
      <c r="D46" s="76">
        <v>193.34</v>
      </c>
      <c r="E46" s="76">
        <v>190.45000000000002</v>
      </c>
      <c r="F46" s="76">
        <v>193.25</v>
      </c>
      <c r="G46" s="76">
        <v>192.15</v>
      </c>
      <c r="H46" s="76">
        <v>193.24</v>
      </c>
      <c r="I46" s="76">
        <v>192.42000000000002</v>
      </c>
      <c r="J46" s="76">
        <v>191.31</v>
      </c>
      <c r="K46" s="76">
        <v>190.63</v>
      </c>
      <c r="L46" s="76">
        <v>191.32</v>
      </c>
      <c r="M46" s="76">
        <v>194.15</v>
      </c>
      <c r="N46" s="76">
        <v>193.4</v>
      </c>
      <c r="O46" s="76">
        <v>200.79</v>
      </c>
      <c r="P46" s="76">
        <v>202.38</v>
      </c>
      <c r="Q46" s="76">
        <v>203.97</v>
      </c>
      <c r="R46" s="76">
        <v>203.97</v>
      </c>
      <c r="S46" s="76">
        <v>203.97</v>
      </c>
      <c r="T46" s="76">
        <v>201.59</v>
      </c>
      <c r="U46" s="76">
        <v>191.27</v>
      </c>
      <c r="V46" s="76">
        <v>188.89000000000001</v>
      </c>
      <c r="W46" s="76">
        <v>188.89000000000001</v>
      </c>
      <c r="X46" s="76">
        <v>186.47</v>
      </c>
      <c r="Y46" s="76">
        <v>184.13</v>
      </c>
      <c r="Z46" s="76">
        <v>184.51</v>
      </c>
      <c r="AA46" s="76">
        <v>185.91</v>
      </c>
      <c r="AB46" s="76">
        <v>187.11</v>
      </c>
      <c r="AC46" s="76">
        <v>184.46</v>
      </c>
      <c r="AD46" s="76">
        <v>185.09</v>
      </c>
      <c r="AE46" s="76">
        <v>190.31</v>
      </c>
      <c r="AF46" s="76">
        <v>189.19</v>
      </c>
      <c r="AG46" s="76">
        <v>186.67000000000002</v>
      </c>
      <c r="AH46" s="76">
        <v>188.18</v>
      </c>
      <c r="AI46" s="76">
        <v>187.74</v>
      </c>
      <c r="AJ46" s="76">
        <v>191.25</v>
      </c>
      <c r="AK46" s="76">
        <v>188.47</v>
      </c>
      <c r="AL46" s="76">
        <v>190.99</v>
      </c>
      <c r="AM46" s="76">
        <v>194.8</v>
      </c>
      <c r="AN46" s="76">
        <v>192.45000000000002</v>
      </c>
      <c r="AO46" s="76">
        <v>188.11</v>
      </c>
      <c r="AP46" s="76">
        <v>188.73</v>
      </c>
      <c r="AQ46" s="76">
        <v>190.20000000000002</v>
      </c>
      <c r="AR46" s="76">
        <v>191.99</v>
      </c>
      <c r="AS46" s="76">
        <v>187.06</v>
      </c>
      <c r="AT46" s="76">
        <v>188.15</v>
      </c>
      <c r="AU46" s="76">
        <v>189.82</v>
      </c>
      <c r="AV46" s="76">
        <v>191.22</v>
      </c>
      <c r="AW46" s="76">
        <v>191.52</v>
      </c>
      <c r="AX46" s="76">
        <v>188.97</v>
      </c>
      <c r="AY46" s="76">
        <v>191.67000000000002</v>
      </c>
      <c r="AZ46" s="76">
        <v>192.06</v>
      </c>
      <c r="BA46" s="121">
        <v>185.4682</v>
      </c>
      <c r="BB46" s="121">
        <v>188.25</v>
      </c>
      <c r="BC46" s="116">
        <v>180.72</v>
      </c>
      <c r="BD46" s="117">
        <v>190.77</v>
      </c>
      <c r="BE46" s="115">
        <v>190.76</v>
      </c>
      <c r="BF46" s="115">
        <v>188.33</v>
      </c>
    </row>
    <row r="47" spans="1:92" s="54" customFormat="1" x14ac:dyDescent="0.25">
      <c r="A47" s="93" t="s">
        <v>63</v>
      </c>
      <c r="B47" s="76">
        <v>102.36</v>
      </c>
      <c r="C47" s="76">
        <v>95.79</v>
      </c>
      <c r="D47" s="76">
        <v>89.63</v>
      </c>
      <c r="E47" s="76">
        <v>89.3</v>
      </c>
      <c r="F47" s="76">
        <v>91.17</v>
      </c>
      <c r="G47" s="76">
        <v>89.835400000000007</v>
      </c>
      <c r="H47" s="76">
        <v>95.88</v>
      </c>
      <c r="I47" s="76">
        <v>98.380900000000011</v>
      </c>
      <c r="J47" s="76">
        <v>97.323000000000008</v>
      </c>
      <c r="K47" s="76">
        <v>96.874000000000009</v>
      </c>
      <c r="L47" s="76">
        <v>96.704900000000009</v>
      </c>
      <c r="M47" s="76">
        <v>95.845399999999998</v>
      </c>
      <c r="N47" s="76">
        <v>98.945300000000003</v>
      </c>
      <c r="O47" s="76">
        <v>99.346600000000009</v>
      </c>
      <c r="P47" s="76">
        <v>98.695900000000009</v>
      </c>
      <c r="Q47" s="76">
        <v>99.064599999999999</v>
      </c>
      <c r="R47" s="76">
        <v>96.499000000000009</v>
      </c>
      <c r="S47" s="76">
        <v>92.930800000000005</v>
      </c>
      <c r="T47" s="76">
        <v>90.479700000000008</v>
      </c>
      <c r="U47" s="76">
        <v>90.199300000000008</v>
      </c>
      <c r="V47" s="76">
        <v>90.254900000000006</v>
      </c>
      <c r="W47" s="76">
        <v>87.513199999999998</v>
      </c>
      <c r="X47" s="76">
        <v>83.198700000000002</v>
      </c>
      <c r="Y47" s="76">
        <v>85.09</v>
      </c>
      <c r="Z47" s="76">
        <v>84.52</v>
      </c>
      <c r="AA47" s="76">
        <v>83.06</v>
      </c>
      <c r="AB47" s="76">
        <v>83.73</v>
      </c>
      <c r="AC47" s="76">
        <v>84.2</v>
      </c>
      <c r="AD47" s="76">
        <v>83.72</v>
      </c>
      <c r="AE47" s="76">
        <v>83.4</v>
      </c>
      <c r="AF47" s="76">
        <v>82.63</v>
      </c>
      <c r="AG47" s="76">
        <v>82.460000000000008</v>
      </c>
      <c r="AH47" s="76">
        <v>82.99</v>
      </c>
      <c r="AI47" s="76">
        <v>83.66</v>
      </c>
      <c r="AJ47" s="76">
        <v>83.53</v>
      </c>
      <c r="AK47" s="76">
        <v>86.09</v>
      </c>
      <c r="AL47" s="76">
        <v>87.570000000000007</v>
      </c>
      <c r="AM47" s="76">
        <v>92.210300000000004</v>
      </c>
      <c r="AN47" s="76">
        <v>90.16</v>
      </c>
      <c r="AO47" s="76">
        <v>88.45</v>
      </c>
      <c r="AP47" s="76">
        <v>88.54</v>
      </c>
      <c r="AQ47" s="76">
        <v>88.3</v>
      </c>
      <c r="AR47" s="76">
        <v>88.22</v>
      </c>
      <c r="AS47" s="76">
        <v>90.13</v>
      </c>
      <c r="AT47" s="76">
        <v>90.04</v>
      </c>
      <c r="AU47" s="76">
        <v>89.89</v>
      </c>
      <c r="AV47" s="76">
        <v>87.43</v>
      </c>
      <c r="AW47" s="76">
        <v>86.350000000000009</v>
      </c>
      <c r="AX47" s="76">
        <v>86.24</v>
      </c>
      <c r="AY47" s="76">
        <v>86.72</v>
      </c>
      <c r="AZ47" s="76">
        <v>87.5</v>
      </c>
      <c r="BA47" s="121">
        <v>88.67</v>
      </c>
      <c r="BB47" s="121">
        <v>88.23</v>
      </c>
      <c r="BC47" s="116">
        <v>88.64</v>
      </c>
      <c r="BD47" s="117">
        <v>87.100000000000009</v>
      </c>
      <c r="BE47" s="115">
        <v>87.7</v>
      </c>
      <c r="BF47" s="115">
        <v>87.88</v>
      </c>
    </row>
    <row r="48" spans="1:92" s="54" customFormat="1" x14ac:dyDescent="0.25">
      <c r="A48" s="93" t="s">
        <v>64</v>
      </c>
      <c r="B48" s="76">
        <v>144.16</v>
      </c>
      <c r="C48" s="76">
        <v>136.55000000000001</v>
      </c>
      <c r="D48" s="76">
        <v>135.87</v>
      </c>
      <c r="E48" s="76">
        <v>137.5</v>
      </c>
      <c r="F48" s="76">
        <v>137.66</v>
      </c>
      <c r="G48" s="76">
        <v>135.88</v>
      </c>
      <c r="H48" s="76">
        <v>136.47</v>
      </c>
      <c r="I48" s="76">
        <v>139.56</v>
      </c>
      <c r="J48" s="76">
        <v>136.58000000000001</v>
      </c>
      <c r="K48" s="76">
        <v>143.45000000000002</v>
      </c>
      <c r="L48" s="76">
        <v>143.45000000000002</v>
      </c>
      <c r="M48" s="76">
        <v>145.57</v>
      </c>
      <c r="N48" s="76">
        <v>155.76</v>
      </c>
      <c r="O48" s="76">
        <v>148.84</v>
      </c>
      <c r="P48" s="76">
        <v>155.07</v>
      </c>
      <c r="Q48" s="76">
        <v>143.65</v>
      </c>
      <c r="R48" s="76">
        <v>139.55000000000001</v>
      </c>
      <c r="S48" s="76">
        <v>151.36000000000001</v>
      </c>
      <c r="T48" s="76">
        <v>140.27000000000001</v>
      </c>
      <c r="U48" s="76">
        <v>138.59</v>
      </c>
      <c r="V48" s="76">
        <v>145.12</v>
      </c>
      <c r="W48" s="76">
        <v>138.33000000000001</v>
      </c>
      <c r="X48" s="76">
        <v>139.64000000000001</v>
      </c>
      <c r="Y48" s="76">
        <v>136.79</v>
      </c>
      <c r="Z48" s="76">
        <v>136.65</v>
      </c>
      <c r="AA48" s="76">
        <v>138.92000000000002</v>
      </c>
      <c r="AB48" s="76">
        <v>136.67000000000002</v>
      </c>
      <c r="AC48" s="76">
        <v>134.25</v>
      </c>
      <c r="AD48" s="76">
        <v>136.94</v>
      </c>
      <c r="AE48" s="76">
        <v>132.47999999999999</v>
      </c>
      <c r="AF48" s="76">
        <v>126.34</v>
      </c>
      <c r="AG48" s="76">
        <v>135.47999999999999</v>
      </c>
      <c r="AH48" s="76">
        <v>137.89000000000001</v>
      </c>
      <c r="AI48" s="76">
        <v>130.07</v>
      </c>
      <c r="AJ48" s="76">
        <v>136.63</v>
      </c>
      <c r="AK48" s="76">
        <v>138.64000000000001</v>
      </c>
      <c r="AL48" s="76">
        <v>137.35</v>
      </c>
      <c r="AM48" s="76">
        <v>136.42000000000002</v>
      </c>
      <c r="AN48" s="76">
        <v>139.46</v>
      </c>
      <c r="AO48" s="76">
        <v>140.87</v>
      </c>
      <c r="AP48" s="76">
        <v>140.18</v>
      </c>
      <c r="AQ48" s="76">
        <v>134.97999999999999</v>
      </c>
      <c r="AR48" s="76">
        <v>141</v>
      </c>
      <c r="AS48" s="76">
        <v>144.61000000000001</v>
      </c>
      <c r="AT48" s="76">
        <v>138.72999999999999</v>
      </c>
      <c r="AU48" s="76">
        <v>137.88</v>
      </c>
      <c r="AV48" s="76">
        <v>142.27000000000001</v>
      </c>
      <c r="AW48" s="76">
        <v>144.69</v>
      </c>
      <c r="AX48" s="76">
        <v>136.47</v>
      </c>
      <c r="AY48" s="76">
        <v>139.29</v>
      </c>
      <c r="AZ48" s="76">
        <v>139.35</v>
      </c>
      <c r="BA48" s="121">
        <v>148.16</v>
      </c>
      <c r="BB48" s="121">
        <v>163.81</v>
      </c>
      <c r="BC48" s="116">
        <v>154.31</v>
      </c>
      <c r="BD48" s="117">
        <v>103.02</v>
      </c>
      <c r="BE48" s="115">
        <v>103.03</v>
      </c>
      <c r="BF48" s="115">
        <v>103.15</v>
      </c>
    </row>
    <row r="73" spans="1:5" x14ac:dyDescent="0.25">
      <c r="A73" s="13" t="s">
        <v>103</v>
      </c>
    </row>
    <row r="74" spans="1:5" ht="15.75" thickBot="1" x14ac:dyDescent="0.3"/>
    <row r="75" spans="1:5" ht="35.25" customHeight="1" x14ac:dyDescent="0.25">
      <c r="B75" s="77"/>
      <c r="C75" s="78" t="s">
        <v>65</v>
      </c>
      <c r="D75" s="78" t="s">
        <v>66</v>
      </c>
      <c r="E75" s="78" t="s">
        <v>67</v>
      </c>
    </row>
    <row r="76" spans="1:5" ht="15.75" thickBot="1" x14ac:dyDescent="0.3">
      <c r="B76" s="79"/>
      <c r="C76" s="80" t="s">
        <v>68</v>
      </c>
      <c r="D76" s="80"/>
      <c r="E76" s="80"/>
    </row>
    <row r="77" spans="1:5" x14ac:dyDescent="0.25">
      <c r="B77" s="59" t="s">
        <v>69</v>
      </c>
      <c r="C77" s="81"/>
      <c r="D77" s="82"/>
      <c r="E77" s="83"/>
    </row>
    <row r="78" spans="1:5" x14ac:dyDescent="0.25">
      <c r="B78" s="63" t="s">
        <v>70</v>
      </c>
      <c r="C78" s="64"/>
      <c r="D78" s="68"/>
      <c r="E78" s="84"/>
    </row>
    <row r="79" spans="1:5" x14ac:dyDescent="0.25">
      <c r="B79" s="63" t="s">
        <v>71</v>
      </c>
      <c r="C79" s="64"/>
      <c r="D79" s="65"/>
      <c r="E79" s="85"/>
    </row>
    <row r="80" spans="1:5" x14ac:dyDescent="0.25">
      <c r="B80" s="63" t="s">
        <v>72</v>
      </c>
      <c r="C80" s="64"/>
      <c r="D80" s="68"/>
      <c r="E80" s="84"/>
    </row>
    <row r="81" spans="2:5" x14ac:dyDescent="0.25">
      <c r="B81" s="63" t="s">
        <v>73</v>
      </c>
      <c r="C81" s="64"/>
      <c r="D81" s="68"/>
      <c r="E81" s="84"/>
    </row>
    <row r="82" spans="2:5" x14ac:dyDescent="0.25">
      <c r="B82" s="63" t="s">
        <v>74</v>
      </c>
      <c r="C82" s="64"/>
      <c r="D82" s="65"/>
      <c r="E82" s="85"/>
    </row>
    <row r="83" spans="2:5" x14ac:dyDescent="0.25">
      <c r="B83" s="63" t="s">
        <v>75</v>
      </c>
      <c r="C83" s="64"/>
      <c r="D83" s="68"/>
      <c r="E83" s="84"/>
    </row>
    <row r="84" spans="2:5" x14ac:dyDescent="0.25">
      <c r="B84" s="63" t="s">
        <v>76</v>
      </c>
      <c r="C84" s="64"/>
      <c r="D84" s="68"/>
      <c r="E84" s="84"/>
    </row>
    <row r="85" spans="2:5" x14ac:dyDescent="0.25">
      <c r="B85" s="63" t="s">
        <v>77</v>
      </c>
      <c r="C85" s="64"/>
      <c r="D85" s="68"/>
      <c r="E85" s="84"/>
    </row>
    <row r="86" spans="2:5" x14ac:dyDescent="0.25">
      <c r="B86" s="63" t="s">
        <v>78</v>
      </c>
      <c r="C86" s="64"/>
      <c r="D86" s="65"/>
      <c r="E86" s="85"/>
    </row>
    <row r="87" spans="2:5" x14ac:dyDescent="0.25">
      <c r="B87" s="63" t="s">
        <v>79</v>
      </c>
      <c r="C87" s="64"/>
      <c r="D87" s="68"/>
      <c r="E87" s="84"/>
    </row>
    <row r="88" spans="2:5" x14ac:dyDescent="0.25">
      <c r="B88" s="63" t="s">
        <v>80</v>
      </c>
      <c r="C88" s="64"/>
      <c r="D88" s="68"/>
      <c r="E88" s="84"/>
    </row>
    <row r="89" spans="2:5" x14ac:dyDescent="0.25">
      <c r="B89" s="63" t="s">
        <v>81</v>
      </c>
      <c r="C89" s="64"/>
      <c r="D89" s="68"/>
      <c r="E89" s="84"/>
    </row>
    <row r="90" spans="2:5" x14ac:dyDescent="0.25">
      <c r="B90" s="63" t="s">
        <v>82</v>
      </c>
      <c r="C90" s="64"/>
      <c r="D90" s="65"/>
      <c r="E90" s="85"/>
    </row>
    <row r="91" spans="2:5" x14ac:dyDescent="0.25">
      <c r="B91" s="63" t="s">
        <v>83</v>
      </c>
      <c r="C91" s="64"/>
      <c r="D91" s="65"/>
      <c r="E91" s="85"/>
    </row>
    <row r="92" spans="2:5" x14ac:dyDescent="0.25">
      <c r="B92" s="63" t="s">
        <v>84</v>
      </c>
      <c r="C92" s="64"/>
      <c r="D92" s="65"/>
      <c r="E92" s="85"/>
    </row>
    <row r="93" spans="2:5" x14ac:dyDescent="0.25">
      <c r="B93" s="63" t="s">
        <v>85</v>
      </c>
      <c r="C93" s="64"/>
      <c r="D93" s="68"/>
      <c r="E93" s="84"/>
    </row>
    <row r="94" spans="2:5" x14ac:dyDescent="0.25">
      <c r="B94" s="63" t="s">
        <v>86</v>
      </c>
      <c r="C94" s="64"/>
      <c r="D94" s="68"/>
      <c r="E94" s="84"/>
    </row>
    <row r="95" spans="2:5" x14ac:dyDescent="0.25">
      <c r="B95" s="63" t="s">
        <v>87</v>
      </c>
      <c r="C95" s="64"/>
      <c r="D95" s="68"/>
      <c r="E95" s="84"/>
    </row>
    <row r="96" spans="2:5" x14ac:dyDescent="0.25">
      <c r="B96" s="63" t="s">
        <v>88</v>
      </c>
      <c r="C96" s="64"/>
      <c r="D96" s="68"/>
      <c r="E96" s="84"/>
    </row>
    <row r="97" spans="2:5" x14ac:dyDescent="0.25">
      <c r="B97" s="63" t="s">
        <v>89</v>
      </c>
      <c r="C97" s="64"/>
      <c r="D97" s="68"/>
      <c r="E97" s="84"/>
    </row>
    <row r="98" spans="2:5" x14ac:dyDescent="0.25">
      <c r="B98" s="63" t="s">
        <v>90</v>
      </c>
      <c r="C98" s="64"/>
      <c r="D98" s="68"/>
      <c r="E98" s="84"/>
    </row>
    <row r="99" spans="2:5" x14ac:dyDescent="0.25">
      <c r="B99" s="63" t="s">
        <v>91</v>
      </c>
      <c r="C99" s="64"/>
      <c r="D99" s="65"/>
      <c r="E99" s="85"/>
    </row>
    <row r="100" spans="2:5" x14ac:dyDescent="0.25">
      <c r="B100" s="63" t="s">
        <v>92</v>
      </c>
      <c r="C100" s="64"/>
      <c r="D100" s="65"/>
      <c r="E100" s="85"/>
    </row>
    <row r="101" spans="2:5" x14ac:dyDescent="0.25">
      <c r="B101" s="63" t="s">
        <v>93</v>
      </c>
      <c r="C101" s="64"/>
      <c r="D101" s="68"/>
      <c r="E101" s="84"/>
    </row>
    <row r="102" spans="2:5" x14ac:dyDescent="0.25">
      <c r="B102" s="63" t="s">
        <v>94</v>
      </c>
      <c r="C102" s="64"/>
      <c r="D102" s="65"/>
      <c r="E102" s="85"/>
    </row>
    <row r="103" spans="2:5" x14ac:dyDescent="0.25">
      <c r="B103" s="86" t="s">
        <v>95</v>
      </c>
      <c r="C103" s="64"/>
      <c r="D103" s="68"/>
      <c r="E103" s="84"/>
    </row>
    <row r="104" spans="2:5" ht="15.75" thickBot="1" x14ac:dyDescent="0.3">
      <c r="B104" s="71" t="s">
        <v>96</v>
      </c>
      <c r="C104" s="64"/>
      <c r="D104" s="68"/>
      <c r="E104" s="8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47"/>
  <sheetViews>
    <sheetView topLeftCell="A13" workbookViewId="0">
      <selection activeCell="B37" sqref="B37"/>
    </sheetView>
  </sheetViews>
  <sheetFormatPr defaultRowHeight="15" x14ac:dyDescent="0.25"/>
  <cols>
    <col min="1" max="1" width="9.140625" style="13"/>
    <col min="2" max="2" width="18.140625" style="13" customWidth="1"/>
    <col min="3" max="3" width="13.7109375" style="54" customWidth="1"/>
    <col min="4" max="5" width="18" style="13" customWidth="1"/>
    <col min="6" max="6" width="9.140625" style="13" customWidth="1"/>
    <col min="7" max="16384" width="9.140625" style="13"/>
  </cols>
  <sheetData>
    <row r="2" spans="1:10" x14ac:dyDescent="0.25">
      <c r="B2" s="13" t="s">
        <v>97</v>
      </c>
    </row>
    <row r="4" spans="1:10" x14ac:dyDescent="0.25">
      <c r="A4" s="53"/>
    </row>
    <row r="5" spans="1:10" ht="15" customHeight="1" x14ac:dyDescent="0.25">
      <c r="A5" s="53" t="s">
        <v>111</v>
      </c>
      <c r="G5" s="53"/>
      <c r="J5" s="53"/>
    </row>
    <row r="6" spans="1:10" ht="12.75" customHeight="1" thickBot="1" x14ac:dyDescent="0.3"/>
    <row r="7" spans="1:10" ht="51.75" customHeight="1" thickBot="1" x14ac:dyDescent="0.3">
      <c r="B7" s="96"/>
      <c r="C7" s="56" t="s">
        <v>104</v>
      </c>
      <c r="D7" s="57" t="s">
        <v>66</v>
      </c>
      <c r="E7" s="58" t="s">
        <v>67</v>
      </c>
      <c r="G7" s="53" t="s">
        <v>101</v>
      </c>
    </row>
    <row r="8" spans="1:10" x14ac:dyDescent="0.25">
      <c r="B8" s="59" t="s">
        <v>69</v>
      </c>
      <c r="C8" s="60">
        <v>167</v>
      </c>
      <c r="D8" s="61">
        <v>0</v>
      </c>
      <c r="E8" s="62">
        <v>0</v>
      </c>
    </row>
    <row r="9" spans="1:10" x14ac:dyDescent="0.25">
      <c r="B9" s="63" t="s">
        <v>70</v>
      </c>
      <c r="C9" s="64">
        <v>143.0719</v>
      </c>
      <c r="D9" s="65">
        <v>0.29659999999998377</v>
      </c>
      <c r="E9" s="66">
        <v>2.0773901368091874E-3</v>
      </c>
    </row>
    <row r="10" spans="1:10" x14ac:dyDescent="0.25">
      <c r="B10" s="63" t="s">
        <v>71</v>
      </c>
      <c r="C10" s="64">
        <v>170.89360000000002</v>
      </c>
      <c r="D10" s="67">
        <v>2.5822000000000003</v>
      </c>
      <c r="E10" s="66">
        <v>1.5341800971294894E-2</v>
      </c>
    </row>
    <row r="11" spans="1:10" x14ac:dyDescent="0.25">
      <c r="B11" s="63" t="s">
        <v>72</v>
      </c>
      <c r="C11" s="64">
        <v>214.83240000000001</v>
      </c>
      <c r="D11" s="68">
        <v>-11.661799999999999</v>
      </c>
      <c r="E11" s="69">
        <v>-5.1488294181484595E-2</v>
      </c>
    </row>
    <row r="12" spans="1:10" x14ac:dyDescent="0.25">
      <c r="B12" s="63" t="s">
        <v>73</v>
      </c>
      <c r="C12" s="64">
        <v>285</v>
      </c>
      <c r="D12" s="68">
        <v>0</v>
      </c>
      <c r="E12" s="69">
        <v>0</v>
      </c>
    </row>
    <row r="13" spans="1:10" x14ac:dyDescent="0.25">
      <c r="B13" s="63" t="s">
        <v>74</v>
      </c>
      <c r="C13" s="64" t="s">
        <v>20</v>
      </c>
      <c r="D13" s="68"/>
      <c r="E13" s="69"/>
    </row>
    <row r="14" spans="1:10" x14ac:dyDescent="0.25">
      <c r="B14" s="63" t="s">
        <v>75</v>
      </c>
      <c r="C14" s="64" t="s">
        <v>20</v>
      </c>
      <c r="D14" s="68"/>
      <c r="E14" s="69"/>
    </row>
    <row r="15" spans="1:10" x14ac:dyDescent="0.25">
      <c r="B15" s="63" t="s">
        <v>76</v>
      </c>
      <c r="C15" s="64">
        <v>154.61000000000001</v>
      </c>
      <c r="D15" s="65">
        <v>10</v>
      </c>
      <c r="E15" s="66">
        <v>6.9151510960514528E-2</v>
      </c>
    </row>
    <row r="16" spans="1:10" x14ac:dyDescent="0.25">
      <c r="B16" s="63" t="s">
        <v>77</v>
      </c>
      <c r="C16" s="64">
        <v>220</v>
      </c>
      <c r="D16" s="68">
        <v>0</v>
      </c>
      <c r="E16" s="69">
        <v>0</v>
      </c>
    </row>
    <row r="17" spans="2:5" x14ac:dyDescent="0.25">
      <c r="B17" s="63" t="s">
        <v>78</v>
      </c>
      <c r="C17" s="64">
        <v>176.61680000000001</v>
      </c>
      <c r="D17" s="68">
        <v>-6.2700000000006639E-2</v>
      </c>
      <c r="E17" s="69">
        <v>-3.5487988136717608E-4</v>
      </c>
    </row>
    <row r="18" spans="2:5" x14ac:dyDescent="0.25">
      <c r="B18" s="63" t="s">
        <v>79</v>
      </c>
      <c r="C18" s="64">
        <v>211.85</v>
      </c>
      <c r="D18" s="68" t="s">
        <v>20</v>
      </c>
      <c r="E18" s="69"/>
    </row>
    <row r="19" spans="2:5" x14ac:dyDescent="0.25">
      <c r="B19" s="63" t="s">
        <v>80</v>
      </c>
      <c r="C19" s="64">
        <v>197.5</v>
      </c>
      <c r="D19" s="68">
        <v>5</v>
      </c>
      <c r="E19" s="69">
        <v>2.5974025974025983E-2</v>
      </c>
    </row>
    <row r="20" spans="2:5" x14ac:dyDescent="0.25">
      <c r="B20" s="63" t="s">
        <v>81</v>
      </c>
      <c r="C20" s="64">
        <v>228.28</v>
      </c>
      <c r="D20" s="70">
        <v>-0.53999999999999204</v>
      </c>
      <c r="E20" s="69">
        <v>-2.3599335722401804E-3</v>
      </c>
    </row>
    <row r="21" spans="2:5" x14ac:dyDescent="0.25">
      <c r="B21" s="63" t="s">
        <v>82</v>
      </c>
      <c r="C21" s="64" t="s">
        <v>20</v>
      </c>
      <c r="D21" s="68"/>
      <c r="E21" s="69"/>
    </row>
    <row r="22" spans="2:5" x14ac:dyDescent="0.25">
      <c r="B22" s="63" t="s">
        <v>83</v>
      </c>
      <c r="C22" s="64">
        <v>143.72999999999999</v>
      </c>
      <c r="D22" s="65">
        <v>4.0499999999999829</v>
      </c>
      <c r="E22" s="66">
        <v>2.8994845360824639E-2</v>
      </c>
    </row>
    <row r="23" spans="2:5" x14ac:dyDescent="0.25">
      <c r="B23" s="63" t="s">
        <v>84</v>
      </c>
      <c r="C23" s="64">
        <v>139.97999999999999</v>
      </c>
      <c r="D23" s="65">
        <v>-0.59700000000000841</v>
      </c>
      <c r="E23" s="66">
        <v>-4.2467829018972836E-3</v>
      </c>
    </row>
    <row r="24" spans="2:5" x14ac:dyDescent="0.25">
      <c r="B24" s="63" t="s">
        <v>85</v>
      </c>
      <c r="C24" s="64" t="s">
        <v>20</v>
      </c>
      <c r="D24" s="68"/>
      <c r="E24" s="69"/>
    </row>
    <row r="25" spans="2:5" x14ac:dyDescent="0.25">
      <c r="B25" s="63" t="s">
        <v>86</v>
      </c>
      <c r="C25" s="64">
        <v>174</v>
      </c>
      <c r="D25" s="68">
        <v>0</v>
      </c>
      <c r="E25" s="69">
        <v>0</v>
      </c>
    </row>
    <row r="26" spans="2:5" x14ac:dyDescent="0.25">
      <c r="B26" s="63" t="s">
        <v>87</v>
      </c>
      <c r="C26" s="64">
        <v>273.14</v>
      </c>
      <c r="D26" s="65">
        <v>-0.62999999999999545</v>
      </c>
      <c r="E26" s="66">
        <v>-2.3012017386857542E-3</v>
      </c>
    </row>
    <row r="27" spans="2:5" x14ac:dyDescent="0.25">
      <c r="B27" s="63" t="s">
        <v>88</v>
      </c>
      <c r="C27" s="64">
        <v>126.32940000000001</v>
      </c>
      <c r="D27" s="65">
        <v>3.0093999999999994</v>
      </c>
      <c r="E27" s="66">
        <v>2.4403178722024021E-2</v>
      </c>
    </row>
    <row r="28" spans="2:5" x14ac:dyDescent="0.25">
      <c r="B28" s="63" t="s">
        <v>89</v>
      </c>
      <c r="C28" s="64">
        <v>147</v>
      </c>
      <c r="D28" s="68">
        <v>0</v>
      </c>
      <c r="E28" s="69">
        <v>0</v>
      </c>
    </row>
    <row r="29" spans="2:5" x14ac:dyDescent="0.25">
      <c r="B29" s="63" t="s">
        <v>90</v>
      </c>
      <c r="C29" s="64">
        <v>136.70520000000002</v>
      </c>
      <c r="D29" s="68">
        <v>7.0367999999999995</v>
      </c>
      <c r="E29" s="69">
        <v>5.4267655033917173E-2</v>
      </c>
    </row>
    <row r="30" spans="2:5" x14ac:dyDescent="0.25">
      <c r="B30" s="63" t="s">
        <v>91</v>
      </c>
      <c r="C30" s="64">
        <v>226.48000000000002</v>
      </c>
      <c r="D30" s="68">
        <v>21.130000000000024</v>
      </c>
      <c r="E30" s="69">
        <v>0.10289749208668142</v>
      </c>
    </row>
    <row r="31" spans="2:5" x14ac:dyDescent="0.25">
      <c r="B31" s="63" t="s">
        <v>92</v>
      </c>
      <c r="C31" s="64">
        <v>198.88</v>
      </c>
      <c r="D31" s="68">
        <v>15.310000000000002</v>
      </c>
      <c r="E31" s="69">
        <v>8.3401427248461113E-2</v>
      </c>
    </row>
    <row r="32" spans="2:5" x14ac:dyDescent="0.25">
      <c r="B32" s="63" t="s">
        <v>93</v>
      </c>
      <c r="C32" s="64">
        <v>306.22000000000003</v>
      </c>
      <c r="D32" s="68">
        <v>1.3100000000000023</v>
      </c>
      <c r="E32" s="69">
        <v>4.296349742547001E-3</v>
      </c>
    </row>
    <row r="33" spans="1:63" x14ac:dyDescent="0.25">
      <c r="B33" s="63" t="s">
        <v>94</v>
      </c>
      <c r="C33" s="64" t="s">
        <v>20</v>
      </c>
      <c r="D33" s="68"/>
      <c r="E33" s="69"/>
    </row>
    <row r="34" spans="1:63" x14ac:dyDescent="0.25">
      <c r="B34" s="63" t="s">
        <v>95</v>
      </c>
      <c r="C34" s="64" t="s">
        <v>20</v>
      </c>
      <c r="D34" s="68"/>
      <c r="E34" s="69"/>
    </row>
    <row r="35" spans="1:63" ht="15.75" thickBot="1" x14ac:dyDescent="0.3">
      <c r="B35" s="71" t="s">
        <v>96</v>
      </c>
      <c r="C35" s="72">
        <v>185.08715881000003</v>
      </c>
      <c r="D35" s="73">
        <v>2.6938275799999474</v>
      </c>
      <c r="E35" s="74">
        <v>1.4769331542078046E-2</v>
      </c>
    </row>
    <row r="36" spans="1:63" x14ac:dyDescent="0.25">
      <c r="B36" s="55" t="s">
        <v>98</v>
      </c>
    </row>
    <row r="37" spans="1:63" x14ac:dyDescent="0.25">
      <c r="B37" s="75"/>
    </row>
    <row r="38" spans="1:63" x14ac:dyDescent="0.25">
      <c r="B38" s="55" t="s">
        <v>99</v>
      </c>
    </row>
    <row r="40" spans="1:63" x14ac:dyDescent="0.25">
      <c r="A40" s="53" t="s">
        <v>112</v>
      </c>
      <c r="J40" s="88"/>
    </row>
    <row r="41" spans="1:63" ht="15.75" thickBot="1" x14ac:dyDescent="0.3">
      <c r="A41" s="53"/>
      <c r="J41" s="88"/>
    </row>
    <row r="42" spans="1:63" x14ac:dyDescent="0.25">
      <c r="A42" s="53"/>
      <c r="B42" s="94">
        <v>2020</v>
      </c>
      <c r="J42" s="88"/>
      <c r="BF42" s="89"/>
      <c r="BG42" s="90"/>
      <c r="BH42" s="91">
        <v>2021</v>
      </c>
      <c r="BI42" s="89"/>
      <c r="BJ42" s="89"/>
    </row>
    <row r="43" spans="1:63" x14ac:dyDescent="0.25">
      <c r="A43" s="95" t="s">
        <v>60</v>
      </c>
      <c r="B43" s="130">
        <v>1</v>
      </c>
      <c r="C43" s="130">
        <v>2</v>
      </c>
      <c r="D43" s="130">
        <v>3</v>
      </c>
      <c r="E43" s="130">
        <v>4</v>
      </c>
      <c r="F43" s="130">
        <v>5</v>
      </c>
      <c r="G43" s="130">
        <v>6</v>
      </c>
      <c r="H43" s="130">
        <v>7</v>
      </c>
      <c r="I43" s="130">
        <v>8</v>
      </c>
      <c r="J43" s="130">
        <v>9</v>
      </c>
      <c r="K43" s="130">
        <v>10</v>
      </c>
      <c r="L43" s="130">
        <v>11</v>
      </c>
      <c r="M43" s="130">
        <v>12</v>
      </c>
      <c r="N43" s="130">
        <v>13</v>
      </c>
      <c r="O43" s="130">
        <v>14</v>
      </c>
      <c r="P43" s="130">
        <v>15</v>
      </c>
      <c r="Q43" s="130">
        <v>16</v>
      </c>
      <c r="R43" s="130">
        <v>17</v>
      </c>
      <c r="S43" s="130">
        <v>18</v>
      </c>
      <c r="T43" s="130">
        <v>19</v>
      </c>
      <c r="U43" s="130">
        <v>20</v>
      </c>
      <c r="V43" s="130">
        <v>21</v>
      </c>
      <c r="W43" s="130">
        <v>22</v>
      </c>
      <c r="X43" s="130">
        <v>23</v>
      </c>
      <c r="Y43" s="130">
        <v>24</v>
      </c>
      <c r="Z43" s="130">
        <v>25</v>
      </c>
      <c r="AA43" s="130">
        <v>26</v>
      </c>
      <c r="AB43" s="130">
        <v>27</v>
      </c>
      <c r="AC43" s="130">
        <v>28</v>
      </c>
      <c r="AD43" s="130">
        <v>29</v>
      </c>
      <c r="AE43" s="130">
        <v>30</v>
      </c>
      <c r="AF43" s="130">
        <v>31</v>
      </c>
      <c r="AG43" s="130">
        <v>32</v>
      </c>
      <c r="AH43" s="130">
        <v>33</v>
      </c>
      <c r="AI43" s="130">
        <v>34</v>
      </c>
      <c r="AJ43" s="130">
        <v>35</v>
      </c>
      <c r="AK43" s="130">
        <v>36</v>
      </c>
      <c r="AL43" s="130">
        <v>37</v>
      </c>
      <c r="AM43" s="130">
        <v>38</v>
      </c>
      <c r="AN43" s="130">
        <v>39</v>
      </c>
      <c r="AO43" s="130">
        <v>40</v>
      </c>
      <c r="AP43" s="130">
        <v>41</v>
      </c>
      <c r="AQ43" s="130">
        <v>42</v>
      </c>
      <c r="AR43" s="130">
        <v>43</v>
      </c>
      <c r="AS43" s="130">
        <v>44</v>
      </c>
      <c r="AT43" s="130">
        <v>45</v>
      </c>
      <c r="AU43" s="130">
        <v>46</v>
      </c>
      <c r="AV43" s="130">
        <v>47</v>
      </c>
      <c r="AW43" s="130">
        <v>48</v>
      </c>
      <c r="AX43" s="130">
        <v>49</v>
      </c>
      <c r="AY43" s="130">
        <v>50</v>
      </c>
      <c r="AZ43" s="130">
        <v>51</v>
      </c>
      <c r="BA43" s="130">
        <v>47</v>
      </c>
      <c r="BB43" s="130">
        <v>48</v>
      </c>
      <c r="BC43" s="130">
        <v>49</v>
      </c>
      <c r="BD43" s="130">
        <v>50</v>
      </c>
      <c r="BE43" s="130">
        <v>51</v>
      </c>
      <c r="BF43" s="130">
        <v>52</v>
      </c>
      <c r="BG43" s="130">
        <v>53</v>
      </c>
      <c r="BH43" s="130">
        <v>1</v>
      </c>
      <c r="BI43" s="130">
        <v>2</v>
      </c>
      <c r="BJ43" s="130">
        <v>3</v>
      </c>
      <c r="BK43" s="130">
        <v>4</v>
      </c>
    </row>
    <row r="44" spans="1:63" x14ac:dyDescent="0.25">
      <c r="A44" s="95" t="s">
        <v>61</v>
      </c>
      <c r="B44" s="76">
        <v>185.1170330300001</v>
      </c>
      <c r="C44" s="76">
        <v>184.77393855000003</v>
      </c>
      <c r="D44" s="76">
        <v>184.05136473000002</v>
      </c>
      <c r="E44" s="76">
        <v>188.42476052420747</v>
      </c>
      <c r="F44" s="76">
        <v>188.57642510014887</v>
      </c>
      <c r="G44" s="76">
        <v>189.62080477280534</v>
      </c>
      <c r="H44" s="76">
        <v>193.45349814581667</v>
      </c>
      <c r="I44" s="76">
        <v>192.20097592995307</v>
      </c>
      <c r="J44" s="76">
        <v>191.05205195147079</v>
      </c>
      <c r="K44" s="76">
        <v>193.93311174316131</v>
      </c>
      <c r="L44" s="76">
        <v>197.55203764450044</v>
      </c>
      <c r="M44" s="76">
        <v>197.53274135286708</v>
      </c>
      <c r="N44" s="76">
        <v>189.83904320705051</v>
      </c>
      <c r="O44" s="76">
        <v>185.50438047384688</v>
      </c>
      <c r="P44" s="76">
        <v>184.59099782534099</v>
      </c>
      <c r="Q44" s="76">
        <v>180.89236488497198</v>
      </c>
      <c r="R44" s="76">
        <v>177.43678508641412</v>
      </c>
      <c r="S44" s="76">
        <v>176.9950659608561</v>
      </c>
      <c r="T44" s="76">
        <v>174.48951178894356</v>
      </c>
      <c r="U44" s="76">
        <v>177.20374719011105</v>
      </c>
      <c r="V44" s="76">
        <v>175.51932308572736</v>
      </c>
      <c r="W44" s="76">
        <v>176.47302366945181</v>
      </c>
      <c r="X44" s="76">
        <v>177.74097108847431</v>
      </c>
      <c r="Y44" s="76">
        <v>180.50073992217011</v>
      </c>
      <c r="Z44" s="76">
        <v>182.56823077715464</v>
      </c>
      <c r="AA44" s="76">
        <v>180.66735798328946</v>
      </c>
      <c r="AB44" s="76">
        <v>182.83310649000003</v>
      </c>
      <c r="AC44" s="76">
        <v>184.12092982000001</v>
      </c>
      <c r="AD44" s="76">
        <v>185.71247889000003</v>
      </c>
      <c r="AE44" s="76">
        <v>185.14129073000007</v>
      </c>
      <c r="AF44" s="76">
        <v>185.62100028000003</v>
      </c>
      <c r="AG44" s="76">
        <v>184.88748000000004</v>
      </c>
      <c r="AH44" s="76">
        <v>186.41057806000001</v>
      </c>
      <c r="AI44" s="76">
        <v>186.33820090000006</v>
      </c>
      <c r="AJ44" s="76">
        <v>187.62756940000006</v>
      </c>
      <c r="AK44" s="76">
        <v>187.19039986000004</v>
      </c>
      <c r="AL44" s="76">
        <v>186.03800649000004</v>
      </c>
      <c r="AM44" s="76">
        <v>185.98648672000002</v>
      </c>
      <c r="AN44" s="76">
        <v>184.83623849000003</v>
      </c>
      <c r="AO44" s="76">
        <v>183.59451743220225</v>
      </c>
      <c r="AP44" s="76">
        <v>181.89250248000005</v>
      </c>
      <c r="AQ44" s="76">
        <v>181.67065994000001</v>
      </c>
      <c r="AR44" s="76">
        <v>181.02268074000006</v>
      </c>
      <c r="AS44" s="76">
        <v>181.79458673000002</v>
      </c>
      <c r="AT44" s="76">
        <v>181.48922241999998</v>
      </c>
      <c r="AU44" s="76">
        <v>180.47285331999998</v>
      </c>
      <c r="AV44" s="76">
        <v>177.65580398999995</v>
      </c>
      <c r="AW44" s="76">
        <v>174.97745505000006</v>
      </c>
      <c r="AX44" s="76">
        <v>176.64984833999998</v>
      </c>
      <c r="AY44" s="76">
        <v>178.64833091</v>
      </c>
      <c r="AZ44" s="76">
        <v>181.58</v>
      </c>
      <c r="BA44" s="76">
        <v>177.65580398999995</v>
      </c>
      <c r="BB44" s="76">
        <v>174.97745505000006</v>
      </c>
      <c r="BC44" s="76">
        <v>176.64984833999998</v>
      </c>
      <c r="BD44" s="76">
        <v>178.64833091</v>
      </c>
      <c r="BE44" s="76">
        <v>181.58</v>
      </c>
      <c r="BF44" s="116">
        <v>181.9</v>
      </c>
      <c r="BG44" s="116">
        <v>182.53614395</v>
      </c>
      <c r="BH44" s="116">
        <v>185.29974008000005</v>
      </c>
      <c r="BI44" s="116">
        <v>183.81337566000002</v>
      </c>
      <c r="BJ44" s="115">
        <v>182.27</v>
      </c>
      <c r="BK44" s="115">
        <v>185.08715881000003</v>
      </c>
    </row>
    <row r="45" spans="1:63" x14ac:dyDescent="0.25">
      <c r="A45" s="95" t="s">
        <v>62</v>
      </c>
      <c r="B45" s="76">
        <v>307.63</v>
      </c>
      <c r="C45" s="76">
        <v>306.10000000000002</v>
      </c>
      <c r="D45" s="76">
        <v>305.65000000000003</v>
      </c>
      <c r="E45" s="76">
        <v>305.81</v>
      </c>
      <c r="F45" s="76">
        <v>306.05</v>
      </c>
      <c r="G45" s="76">
        <v>306.25</v>
      </c>
      <c r="H45" s="76">
        <v>306.33</v>
      </c>
      <c r="I45" s="76">
        <v>306.48</v>
      </c>
      <c r="J45" s="76">
        <v>306.62</v>
      </c>
      <c r="K45" s="76">
        <v>306.73</v>
      </c>
      <c r="L45" s="76">
        <v>304.92</v>
      </c>
      <c r="M45" s="76">
        <v>307.82</v>
      </c>
      <c r="N45" s="76">
        <v>306.44</v>
      </c>
      <c r="O45" s="76">
        <v>305.8</v>
      </c>
      <c r="P45" s="76">
        <v>305.08</v>
      </c>
      <c r="Q45" s="76">
        <v>305.63</v>
      </c>
      <c r="R45" s="76">
        <v>305.27</v>
      </c>
      <c r="S45" s="76">
        <v>305.01</v>
      </c>
      <c r="T45" s="76">
        <v>306.49</v>
      </c>
      <c r="U45" s="76">
        <v>306.38</v>
      </c>
      <c r="V45" s="76">
        <v>305.66000000000003</v>
      </c>
      <c r="W45" s="76">
        <v>305.64</v>
      </c>
      <c r="X45" s="76">
        <v>304.59000000000003</v>
      </c>
      <c r="Y45" s="76">
        <v>304.10000000000002</v>
      </c>
      <c r="Z45" s="76">
        <v>302.13</v>
      </c>
      <c r="AA45" s="76">
        <v>304.43</v>
      </c>
      <c r="AB45" s="76">
        <v>305.22000000000003</v>
      </c>
      <c r="AC45" s="76">
        <v>303.88</v>
      </c>
      <c r="AD45" s="76">
        <v>303.73</v>
      </c>
      <c r="AE45" s="76">
        <v>303.63</v>
      </c>
      <c r="AF45" s="76">
        <v>303.57</v>
      </c>
      <c r="AG45" s="76">
        <v>303.58</v>
      </c>
      <c r="AH45" s="76">
        <v>303.17</v>
      </c>
      <c r="AI45" s="76">
        <v>302.95999999999998</v>
      </c>
      <c r="AJ45" s="76">
        <v>302.99</v>
      </c>
      <c r="AK45" s="76">
        <v>302.05</v>
      </c>
      <c r="AL45" s="76">
        <v>302.98</v>
      </c>
      <c r="AM45" s="76">
        <v>302.94</v>
      </c>
      <c r="AN45" s="76">
        <v>302.88</v>
      </c>
      <c r="AO45" s="76">
        <v>302.56</v>
      </c>
      <c r="AP45" s="76">
        <v>302.44</v>
      </c>
      <c r="AQ45" s="76">
        <v>302.52</v>
      </c>
      <c r="AR45" s="76">
        <v>302.01</v>
      </c>
      <c r="AS45" s="76">
        <v>301.86</v>
      </c>
      <c r="AT45" s="76">
        <v>300.98</v>
      </c>
      <c r="AU45" s="76">
        <v>302.82</v>
      </c>
      <c r="AV45" s="76">
        <v>302.7</v>
      </c>
      <c r="AW45" s="76">
        <v>300.94</v>
      </c>
      <c r="AX45" s="76">
        <v>303.09000000000003</v>
      </c>
      <c r="AY45" s="76">
        <v>300.7</v>
      </c>
      <c r="AZ45" s="76">
        <v>302.62</v>
      </c>
      <c r="BA45" s="76">
        <v>302.7</v>
      </c>
      <c r="BB45" s="76">
        <v>300.94</v>
      </c>
      <c r="BC45" s="76">
        <v>303.09000000000003</v>
      </c>
      <c r="BD45" s="76">
        <v>300.7</v>
      </c>
      <c r="BE45" s="76">
        <v>302.62</v>
      </c>
      <c r="BF45" s="116">
        <v>302.14</v>
      </c>
      <c r="BG45" s="116">
        <v>303</v>
      </c>
      <c r="BH45" s="116">
        <v>308</v>
      </c>
      <c r="BI45" s="116">
        <v>307.10000000000002</v>
      </c>
      <c r="BJ45" s="115">
        <v>304.91000000000003</v>
      </c>
      <c r="BK45" s="115">
        <v>306.22000000000003</v>
      </c>
    </row>
    <row r="46" spans="1:63" x14ac:dyDescent="0.25">
      <c r="A46" s="95" t="s">
        <v>63</v>
      </c>
      <c r="B46" s="76">
        <v>135.52180000000001</v>
      </c>
      <c r="C46" s="76">
        <v>132.32250000000002</v>
      </c>
      <c r="D46" s="76">
        <v>118.77600000000001</v>
      </c>
      <c r="E46" s="76">
        <v>128.1003</v>
      </c>
      <c r="F46" s="76">
        <v>121.73790000000001</v>
      </c>
      <c r="G46" s="76">
        <v>123.32610000000001</v>
      </c>
      <c r="H46" s="76">
        <v>130.86250000000001</v>
      </c>
      <c r="I46" s="76">
        <v>127.0712</v>
      </c>
      <c r="J46" s="76">
        <v>123.4329</v>
      </c>
      <c r="K46" s="76">
        <v>132.06390000000002</v>
      </c>
      <c r="L46" s="76">
        <v>145.006</v>
      </c>
      <c r="M46" s="76">
        <v>128.2927</v>
      </c>
      <c r="N46" s="76">
        <v>103.04010000000001</v>
      </c>
      <c r="O46" s="76">
        <v>92.836399999999998</v>
      </c>
      <c r="P46" s="76">
        <v>88.508400000000009</v>
      </c>
      <c r="Q46" s="76">
        <v>80.873100000000008</v>
      </c>
      <c r="R46" s="76">
        <v>77.506</v>
      </c>
      <c r="S46" s="76">
        <v>93.104300000000009</v>
      </c>
      <c r="T46" s="76">
        <v>90.168599999999998</v>
      </c>
      <c r="U46" s="76">
        <v>98.928100000000001</v>
      </c>
      <c r="V46" s="76">
        <v>97.454300000000003</v>
      </c>
      <c r="W46" s="76">
        <v>101.7919</v>
      </c>
      <c r="X46" s="76">
        <v>102.9179</v>
      </c>
      <c r="Y46" s="76">
        <v>115.9358</v>
      </c>
      <c r="Z46" s="76">
        <v>126.6551</v>
      </c>
      <c r="AA46" s="76">
        <v>116.59670000000001</v>
      </c>
      <c r="AB46" s="76">
        <v>126.39660000000001</v>
      </c>
      <c r="AC46" s="76">
        <v>122.3169</v>
      </c>
      <c r="AD46" s="76">
        <v>114.0822</v>
      </c>
      <c r="AE46" s="76">
        <v>110.31410000000001</v>
      </c>
      <c r="AF46" s="76">
        <v>105.3365</v>
      </c>
      <c r="AG46" s="76">
        <v>100.9084</v>
      </c>
      <c r="AH46" s="76">
        <v>109.19120000000001</v>
      </c>
      <c r="AI46" s="76">
        <v>107.35480000000001</v>
      </c>
      <c r="AJ46" s="76">
        <v>118.53420000000001</v>
      </c>
      <c r="AK46" s="76">
        <v>117.81410000000001</v>
      </c>
      <c r="AL46" s="76">
        <v>113.0579</v>
      </c>
      <c r="AM46" s="76">
        <v>112.89620000000001</v>
      </c>
      <c r="AN46" s="76">
        <v>106.9526</v>
      </c>
      <c r="AO46" s="76">
        <v>104.42580502026998</v>
      </c>
      <c r="AP46" s="76">
        <v>98.230400000000003</v>
      </c>
      <c r="AQ46" s="76">
        <v>123.908</v>
      </c>
      <c r="AR46" s="76">
        <v>94.176600000000008</v>
      </c>
      <c r="AS46" s="76">
        <v>100.9081</v>
      </c>
      <c r="AT46" s="76">
        <v>124</v>
      </c>
      <c r="AU46" s="76">
        <v>91.889200000000002</v>
      </c>
      <c r="AV46" s="76">
        <v>84.8322</v>
      </c>
      <c r="AW46" s="76">
        <v>79.696899999999999</v>
      </c>
      <c r="AX46" s="76">
        <v>93.872600000000006</v>
      </c>
      <c r="AY46" s="76">
        <v>102.3159</v>
      </c>
      <c r="AZ46" s="76">
        <v>113.46</v>
      </c>
      <c r="BA46" s="76">
        <v>84.8322</v>
      </c>
      <c r="BB46" s="76">
        <v>79.696899999999999</v>
      </c>
      <c r="BC46" s="76">
        <v>93.872600000000006</v>
      </c>
      <c r="BD46" s="76">
        <v>102.3159</v>
      </c>
      <c r="BE46" s="76">
        <v>113.46</v>
      </c>
      <c r="BF46" s="116">
        <v>114.76020000000001</v>
      </c>
      <c r="BG46" s="116">
        <v>116.3754</v>
      </c>
      <c r="BH46" s="116">
        <v>122.76920000000001</v>
      </c>
      <c r="BI46" s="116">
        <v>122.6093</v>
      </c>
      <c r="BJ46" s="115">
        <v>123.32</v>
      </c>
      <c r="BK46" s="115">
        <v>126.32940000000001</v>
      </c>
    </row>
    <row r="47" spans="1:63" x14ac:dyDescent="0.25">
      <c r="A47" s="95" t="s">
        <v>64</v>
      </c>
      <c r="B47" s="76">
        <v>220.16</v>
      </c>
      <c r="C47" s="76">
        <v>210.91</v>
      </c>
      <c r="D47" s="76">
        <v>207.76</v>
      </c>
      <c r="E47" s="76">
        <v>215.13</v>
      </c>
      <c r="F47" s="76">
        <v>215.22</v>
      </c>
      <c r="G47" s="76">
        <v>210.53</v>
      </c>
      <c r="H47" s="76">
        <v>209.91</v>
      </c>
      <c r="I47" s="76">
        <v>206.73000000000002</v>
      </c>
      <c r="J47" s="76">
        <v>182.84</v>
      </c>
      <c r="K47" s="76">
        <v>212.78</v>
      </c>
      <c r="L47" s="76">
        <v>208.73000000000002</v>
      </c>
      <c r="M47" s="76">
        <v>213.32</v>
      </c>
      <c r="N47" s="76">
        <v>213.96</v>
      </c>
      <c r="O47" s="76">
        <v>217.19</v>
      </c>
      <c r="P47" s="76">
        <v>207.87</v>
      </c>
      <c r="Q47" s="76">
        <v>207.05</v>
      </c>
      <c r="R47" s="76">
        <v>205.29</v>
      </c>
      <c r="S47" s="76">
        <v>204.82</v>
      </c>
      <c r="T47" s="76">
        <v>207.44</v>
      </c>
      <c r="U47" s="76">
        <v>203.41</v>
      </c>
      <c r="V47" s="76">
        <v>205.19</v>
      </c>
      <c r="W47" s="76">
        <v>207.91</v>
      </c>
      <c r="X47" s="76">
        <v>205.46</v>
      </c>
      <c r="Y47" s="76">
        <v>201</v>
      </c>
      <c r="Z47" s="76">
        <v>202.43</v>
      </c>
      <c r="AA47" s="76">
        <v>207.19</v>
      </c>
      <c r="AB47" s="76">
        <v>220.25</v>
      </c>
      <c r="AC47" s="76">
        <v>206.06</v>
      </c>
      <c r="AD47" s="76">
        <v>207.73000000000002</v>
      </c>
      <c r="AE47" s="76">
        <v>203.73000000000002</v>
      </c>
      <c r="AF47" s="76">
        <v>203</v>
      </c>
      <c r="AG47" s="76">
        <v>206.36</v>
      </c>
      <c r="AH47" s="76">
        <v>203.88</v>
      </c>
      <c r="AI47" s="76">
        <v>211.07</v>
      </c>
      <c r="AJ47" s="76">
        <v>205.34</v>
      </c>
      <c r="AK47" s="76">
        <v>200.88</v>
      </c>
      <c r="AL47" s="76">
        <v>202.29</v>
      </c>
      <c r="AM47" s="76">
        <v>205.33</v>
      </c>
      <c r="AN47" s="76">
        <v>198.33</v>
      </c>
      <c r="AO47" s="76">
        <v>200.21</v>
      </c>
      <c r="AP47" s="76">
        <v>200.3</v>
      </c>
      <c r="AQ47" s="76">
        <v>213.66</v>
      </c>
      <c r="AR47" s="76">
        <v>208.86</v>
      </c>
      <c r="AS47" s="76">
        <v>213.25</v>
      </c>
      <c r="AT47" s="76">
        <v>214.51</v>
      </c>
      <c r="AU47" s="76">
        <v>214.27</v>
      </c>
      <c r="AV47" s="76">
        <v>208.87</v>
      </c>
      <c r="AW47" s="76">
        <v>207.9</v>
      </c>
      <c r="AX47" s="76">
        <v>205.48000000000002</v>
      </c>
      <c r="AY47" s="76">
        <v>200.99</v>
      </c>
      <c r="AZ47" s="76">
        <v>214.25</v>
      </c>
      <c r="BA47" s="76">
        <v>208.87</v>
      </c>
      <c r="BB47" s="76">
        <v>207.9</v>
      </c>
      <c r="BC47" s="76">
        <v>205.48000000000002</v>
      </c>
      <c r="BD47" s="76">
        <v>200.99</v>
      </c>
      <c r="BE47" s="76">
        <v>214.25</v>
      </c>
      <c r="BF47" s="116">
        <v>218.61</v>
      </c>
      <c r="BG47" s="116">
        <v>229</v>
      </c>
      <c r="BH47" s="116">
        <v>209</v>
      </c>
      <c r="BI47" s="116">
        <v>206.15</v>
      </c>
      <c r="BJ47" s="115">
        <v>205.35</v>
      </c>
      <c r="BK47" s="115">
        <v>226.48000000000002</v>
      </c>
    </row>
  </sheetData>
  <hyperlinks>
    <hyperlink ref="A5" location="_ftn1" display="_ftn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2021-04-20T07:47:53Z</dcterms:modified>
</cp:coreProperties>
</file>