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3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J:\SKT\TIS - Tržne cene\PERUTNINA_JAJCA\2021\Poročilo\"/>
    </mc:Choice>
  </mc:AlternateContent>
  <bookViews>
    <workbookView xWindow="0" yWindow="0" windowWidth="15600" windowHeight="11595"/>
  </bookViews>
  <sheets>
    <sheet name="OSNOVI OBRAZEC" sheetId="1" r:id="rId1"/>
    <sheet name="JAJCA PO NAČINIH REJE" sheetId="2" r:id="rId2"/>
    <sheet name="PERUTNINA" sheetId="3" r:id="rId3"/>
    <sheet name="SLOVENSKE IN EU CENE M IN L" sheetId="7" r:id="rId4"/>
    <sheet name="SLOVENSKE IN EU CENE PERUTNINA" sheetId="5" r:id="rId5"/>
  </sheets>
  <calcPr calcId="152511"/>
</workbook>
</file>

<file path=xl/calcChain.xml><?xml version="1.0" encoding="utf-8"?>
<calcChain xmlns="http://schemas.openxmlformats.org/spreadsheetml/2006/main">
  <c r="I11" i="2" l="1"/>
</calcChain>
</file>

<file path=xl/sharedStrings.xml><?xml version="1.0" encoding="utf-8"?>
<sst xmlns="http://schemas.openxmlformats.org/spreadsheetml/2006/main" count="253" uniqueCount="122">
  <si>
    <t>REPUBLIKA SLOVENIJA</t>
  </si>
  <si>
    <t>MINISTRSTVO ZA KMETIJSTVO, GOZDARSTVO IN PREHRANO</t>
  </si>
  <si>
    <t>Agencija Republike Slovenije za</t>
  </si>
  <si>
    <t>kmetijske trge in razvoj podeželja</t>
  </si>
  <si>
    <t>Sektor za kmetijske trge</t>
  </si>
  <si>
    <t>Dunajska cesta 160, 1000 Ljubljana</t>
  </si>
  <si>
    <t>T: 01 580 77 92</t>
  </si>
  <si>
    <t>E: aktrp@gov.si</t>
  </si>
  <si>
    <t>www.arsktrp.gov.si</t>
  </si>
  <si>
    <t>Pravilnika o tržno informacijskem sistemu za trge prašičjega mesa, ovčjega mesa ter perutninskega mesa in jajc (UL RS, 191/2020)</t>
  </si>
  <si>
    <t xml:space="preserve">Za reprezentativni trg perutninskega mesa in jajc in zavezance za sporočanje se štejejo klavnice, ki letno zakoljejo več kot 150 000 glav </t>
  </si>
  <si>
    <t>perutnine vrste Gallus domesticus ter pakirni centri s kapaciteto več kot 5 000 000 jajc letno</t>
  </si>
  <si>
    <t>Klavnice in pakirni centri iz četrtega  sporočijo vsak teden do torka do 12. ure agenciji za pretekli teden veleprodajne cene in mase trupov in</t>
  </si>
  <si>
    <t>Cene so v EUR/100 kg, brez DDV, zaokrožene na dve decimalni mesti natančno</t>
  </si>
  <si>
    <t xml:space="preserve"> kosov perutnine vrste Gallus domesticus ter jajc po kategorijah in načinih reje, navedenih na obrazcih, ki jih agencija pripravi za pripravo poročil za Evropsko komisijo in ministrstvo. </t>
  </si>
  <si>
    <t>S</t>
  </si>
  <si>
    <t>M</t>
  </si>
  <si>
    <t>L</t>
  </si>
  <si>
    <t>XL</t>
  </si>
  <si>
    <t>N.P. - ni prodaje</t>
  </si>
  <si>
    <t>N.P.</t>
  </si>
  <si>
    <t>Količina</t>
  </si>
  <si>
    <t>PERUTNINSKO MESO</t>
  </si>
  <si>
    <t>Sprememba od prej. tedna</t>
  </si>
  <si>
    <t>Sprememba od prej. tedna (%)</t>
  </si>
  <si>
    <t>Klavna masa (kg)</t>
  </si>
  <si>
    <t>Teden</t>
  </si>
  <si>
    <t>Cena v €/100 kg</t>
  </si>
  <si>
    <t>Cena (EUR/100kg)</t>
  </si>
  <si>
    <t>Tabela 2:  Primerjava cen celih piščancev razreda A (»65-odstotni piščanci«)perutnine vrste Gallus domesticus, glede na prejšnji teden (€/100 kg)</t>
  </si>
  <si>
    <t>Sprememba od prej.tedna</t>
  </si>
  <si>
    <t>Sprememba od prej.tedna (%)</t>
  </si>
  <si>
    <t>teden</t>
  </si>
  <si>
    <t>kategorija LM</t>
  </si>
  <si>
    <t>2021</t>
  </si>
  <si>
    <t>Cena v prejšnjem tednu - BATERIJSKA REJA</t>
  </si>
  <si>
    <t>Cena v prejšnjem tednu - HLEVSKA REJA</t>
  </si>
  <si>
    <t>Baterijska reja</t>
  </si>
  <si>
    <t>Hlevska reja</t>
  </si>
  <si>
    <t>Prosta reja</t>
  </si>
  <si>
    <t>Ekološka reja</t>
  </si>
  <si>
    <t>*pričeli z zbiranjem podatkov s 1. tednom 2021</t>
  </si>
  <si>
    <t>Cena v prejšnjem tednu - PROSTA REJA</t>
  </si>
  <si>
    <t>Cena v prejšnjem tednu -EKOLOŠKA REJA</t>
  </si>
  <si>
    <t>Cena v tekočem tednu - BATERIJSKA REJA</t>
  </si>
  <si>
    <t>Cena v tekočem tednu - HLEVSKA REJA</t>
  </si>
  <si>
    <t>Cena v tekočem tednu- PROSTA REJA</t>
  </si>
  <si>
    <t>Cena v tekočem tednu-EKOLOŠKA REJA</t>
  </si>
  <si>
    <t>Grafikon 2: Prikaz gibanja cene jajc v €/100kg kategorije L in M po načinih reje</t>
  </si>
  <si>
    <t>Tabela 2:  Skupna količina jajc po načinih reje v kosih</t>
  </si>
  <si>
    <t>Način reje</t>
  </si>
  <si>
    <t>Skupna količina jajc</t>
  </si>
  <si>
    <t>Tabela 6: Primerjava cene jajc (EUR/100 kg) kategorije L in M s predhodnim tednom v letu 2021 za baterijsko rejo</t>
  </si>
  <si>
    <t>Tabela 7: Primerjava cene jajc (EUR/100 kg) kategorije L in M s predhodnim tednom v letu 2021 za hlevsko rejo</t>
  </si>
  <si>
    <t>Tabela 8: Primerjava cene jajc (EUR/100 kg) kategorije L in M s predhodnim tednom v letu 2021 za prosto rejo</t>
  </si>
  <si>
    <t>Tabela 9: Primerjava cene jajc (EUR/100 kg) kategorije L in M s predhodnim tednom v letu 2021 za ekološko rejo</t>
  </si>
  <si>
    <t>Količina kosov jajc</t>
  </si>
  <si>
    <t>Grafikon 3:  Prikaz gibanja klavne mase in cene celih piščancev razreda A (»65-odstotni piščanci«)perutnine vrste Gallus domesticus v letu 2021</t>
  </si>
  <si>
    <t>Grafikon 4:  Prikaz gibanja klavne mase in cene prsnega fileja perutnine vrste Gallus domesticus v letu 2021</t>
  </si>
  <si>
    <t>Grafikon 5:  Prikaz gibanja klavne mase in cene nog  perutnine vrste Gallus domesticus v letu 2021</t>
  </si>
  <si>
    <t>TEDEN</t>
  </si>
  <si>
    <t>EU avg</t>
  </si>
  <si>
    <t>EU max</t>
  </si>
  <si>
    <t>EU min</t>
  </si>
  <si>
    <t>SLO</t>
  </si>
  <si>
    <t>Sprememba od preteklega obdobja v EUR</t>
  </si>
  <si>
    <t>Sprememba od preteklega obdobja (%)</t>
  </si>
  <si>
    <t>(EUR/100 kg)</t>
  </si>
  <si>
    <t>BELGIJA</t>
  </si>
  <si>
    <t>BOLGARIJA</t>
  </si>
  <si>
    <t>ČEŠKA</t>
  </si>
  <si>
    <t>DANSKA</t>
  </si>
  <si>
    <t>NEMČIJA</t>
  </si>
  <si>
    <t>ESTONIJA</t>
  </si>
  <si>
    <t>GRČIJA</t>
  </si>
  <si>
    <t>ŠPANIJA</t>
  </si>
  <si>
    <t>FRANCIJA</t>
  </si>
  <si>
    <t>HRVAŠKA</t>
  </si>
  <si>
    <t>IRSKA</t>
  </si>
  <si>
    <t>ITALIJA</t>
  </si>
  <si>
    <t>CIPER</t>
  </si>
  <si>
    <t>LATVIJA</t>
  </si>
  <si>
    <t>LITVA</t>
  </si>
  <si>
    <t xml:space="preserve">MADŽARSKA </t>
  </si>
  <si>
    <t>MALTA</t>
  </si>
  <si>
    <t>NIZOZEMSKA</t>
  </si>
  <si>
    <t>AVSTRIJA</t>
  </si>
  <si>
    <t>POLJSKA</t>
  </si>
  <si>
    <t>PORTUGALSKA</t>
  </si>
  <si>
    <t>ROMUNIJA</t>
  </si>
  <si>
    <t>SLOVENIJA</t>
  </si>
  <si>
    <t>SLOVAŠKA</t>
  </si>
  <si>
    <t>FINSKA</t>
  </si>
  <si>
    <t>ŠVEDSKA</t>
  </si>
  <si>
    <t>EU povprečje</t>
  </si>
  <si>
    <t>PRIMERJAVA SLOVENSKIH IN EVROPSKIH CEN</t>
  </si>
  <si>
    <t>Podatek o ceni se  nanaša na ceno v navedenem tednu oziroma na zadnji razpoložljivi podatek o ceni piščancev.</t>
  </si>
  <si>
    <t>N.P. – ni podatka</t>
  </si>
  <si>
    <t>Grafikon 6: Primerjava slovenskih jajc kategorije M in L in EU cen konzumnih jajc kategorije M in L po posameznih tednih v letu 2020 in 2021 (EUR/100 kg)</t>
  </si>
  <si>
    <t>Grafikon 7: Primerjava slovenskih in EU cen 65% piščancev po posameznih tednih v letu 2020 in 2021 (EUR/100 kg)</t>
  </si>
  <si>
    <t>Podatek o ceni se  nanaša na ceno v navedenem tednu oziroma na zadnji razpoložljivi podatek o ceni konzumnih jajc.</t>
  </si>
  <si>
    <t xml:space="preserve"> Cena (EUR/100 kg)</t>
  </si>
  <si>
    <t>JAJCA</t>
  </si>
  <si>
    <t>Tabela 4: Primerjava cen prsnega fileja perutnine vrste Gallus domesticus, glede na prejšnji teden (€/100 kg)</t>
  </si>
  <si>
    <t>Tabela 6: Primerjava cen nog  perutnine vrste Gallus domesticus, glede na prejšnji teden (€/100 kg)</t>
  </si>
  <si>
    <t>Cena (EUR/100 kos)</t>
  </si>
  <si>
    <t>Tabela 2 : Primerjava slovenskih jajc kategorije M in L in EU cen konzumnih jajc kategorije M in L po posameznih tednih v letu 2020 in 20201(EUR/100 kg)</t>
  </si>
  <si>
    <t>Tabela 2: Primerjava slovenskih in EU cen 65% piščancev po posameznih tednih v letu 2019 in 2020 (EUR/100 kg)</t>
  </si>
  <si>
    <t>Grafikon 1: Prikaz skupne količine jajc po načinih reje zaTeden: 10. teden ( 08.03.2021-14.03.2021)</t>
  </si>
  <si>
    <t>Teden:  11. teden (15.03.2021-21.03.2021)</t>
  </si>
  <si>
    <t>Številka: 3305-8/2021/98</t>
  </si>
  <si>
    <t>Tabela 1:  Primerjava cen jajc za baterijsko rejo za Teden: 11. teden (15.03.2021-21.03.2021)</t>
  </si>
  <si>
    <t>Tabela 3:  Primerjava cen cen jajc za hlevsko rejo za Teden: 11. teden (15.03.2021-21.03.2021)</t>
  </si>
  <si>
    <t>Tabela 4:  Primerjava cen cen jajc za prosto rejo za Teden: 11. teden (15.03.2021-21.03.2021)</t>
  </si>
  <si>
    <t>Tabela 5:  Primerjava cen cen jajc za ekološko rejo za Teden: 11. teden (15.03.2021-21.03.2021)</t>
  </si>
  <si>
    <t>Tabela 1: Povprečna veleprodajna cena in masa celih piščancev razreda A (»65-odstotni piščanci«)perutnine vrste Gallus domesticus za Teden: 11. teden (15.03.2021-21.03.2021)</t>
  </si>
  <si>
    <t>Tabela 3: Povprečna veleprodajna cena in masa prsnega fileja perutnine vrste Gallus domesticus za Teden: 11. teden (15.03.2021-21.03.2021)</t>
  </si>
  <si>
    <t>Tabela 5: Povprečna veleprodajna cena in masa nog  perutnine vrste Gallus domesticus za Teden: 11. teden (15.03.2021-21.03.2021)</t>
  </si>
  <si>
    <t>Tabela 1: Slovenske in EU cene konzumnih kategorije M in L  jajc za 10. teden (08.03.2021-14.03.2021)</t>
  </si>
  <si>
    <t>Tabela 1: Slovenske in EU[1] cene 65% piščancev za 10. teden (08.03.2021-14.03.2021)</t>
  </si>
  <si>
    <t>GB</t>
  </si>
  <si>
    <t>TEDENSKO TRŽNO POROČILO ZA TRG PERUTNINE IN JAJC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</si>
</sst>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_€"/>
  </numFmts>
  <fonts count="16" x14ac:knownFonts="1"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sz val="9"/>
      <name val="Arial"/>
      <family val="2"/>
      <charset val="238"/>
    </font>
    <font>
      <sz val="9"/>
      <name val="Arial"/>
      <family val="2"/>
    </font>
    <font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color theme="1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8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E6B3"/>
        <bgColor indexed="64"/>
      </patternFill>
    </fill>
    <fill>
      <patternFill patternType="solid">
        <fgColor rgb="FFD9D9D9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1" fillId="0" borderId="0"/>
    <xf numFmtId="9" fontId="2" fillId="0" borderId="0" applyFont="0" applyFill="0" applyBorder="0" applyAlignment="0" applyProtection="0"/>
    <xf numFmtId="0" fontId="3" fillId="0" borderId="0"/>
    <xf numFmtId="0" fontId="1" fillId="0" borderId="0"/>
    <xf numFmtId="0" fontId="4" fillId="0" borderId="0"/>
  </cellStyleXfs>
  <cellXfs count="151">
    <xf numFmtId="0" fontId="0" fillId="0" borderId="0" xfId="0"/>
    <xf numFmtId="0" fontId="0" fillId="0" borderId="0" xfId="0" applyAlignment="1">
      <alignment wrapText="1"/>
    </xf>
    <xf numFmtId="3" fontId="0" fillId="0" borderId="0" xfId="0" applyNumberFormat="1"/>
    <xf numFmtId="0" fontId="0" fillId="4" borderId="1" xfId="0" applyFill="1" applyBorder="1" applyAlignment="1">
      <alignment horizontal="center"/>
    </xf>
    <xf numFmtId="0" fontId="0" fillId="0" borderId="0" xfId="0" applyBorder="1"/>
    <xf numFmtId="0" fontId="0" fillId="2" borderId="0" xfId="0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2" borderId="0" xfId="0" applyFill="1" applyBorder="1"/>
    <xf numFmtId="3" fontId="1" fillId="2" borderId="1" xfId="3" applyNumberFormat="1" applyFont="1" applyFill="1" applyBorder="1" applyAlignment="1">
      <alignment horizontal="center" wrapText="1"/>
    </xf>
    <xf numFmtId="4" fontId="1" fillId="5" borderId="1" xfId="4" applyNumberFormat="1" applyFont="1" applyFill="1" applyBorder="1" applyAlignment="1">
      <alignment horizontal="center" wrapText="1"/>
    </xf>
    <xf numFmtId="10" fontId="4" fillId="2" borderId="1" xfId="2" applyNumberFormat="1" applyFont="1" applyFill="1" applyBorder="1" applyAlignment="1">
      <alignment horizontal="center"/>
    </xf>
    <xf numFmtId="3" fontId="5" fillId="3" borderId="5" xfId="0" applyNumberFormat="1" applyFont="1" applyFill="1" applyBorder="1" applyAlignment="1">
      <alignment horizontal="center"/>
    </xf>
    <xf numFmtId="49" fontId="5" fillId="3" borderId="8" xfId="0" applyNumberFormat="1" applyFont="1" applyFill="1" applyBorder="1" applyAlignment="1">
      <alignment horizontal="center"/>
    </xf>
    <xf numFmtId="0" fontId="0" fillId="0" borderId="0" xfId="0" applyFont="1"/>
    <xf numFmtId="3" fontId="0" fillId="0" borderId="0" xfId="0" applyNumberFormat="1" applyFont="1" applyAlignment="1">
      <alignment horizontal="center"/>
    </xf>
    <xf numFmtId="0" fontId="0" fillId="0" borderId="0" xfId="0" applyFont="1" applyAlignment="1">
      <alignment horizontal="center"/>
    </xf>
    <xf numFmtId="10" fontId="0" fillId="0" borderId="0" xfId="0" applyNumberFormat="1" applyFont="1" applyAlignment="1">
      <alignment horizontal="center"/>
    </xf>
    <xf numFmtId="0" fontId="0" fillId="0" borderId="1" xfId="0" applyFont="1" applyBorder="1" applyAlignment="1">
      <alignment horizontal="center"/>
    </xf>
    <xf numFmtId="4" fontId="6" fillId="0" borderId="0" xfId="1" applyNumberFormat="1" applyFont="1" applyAlignment="1">
      <alignment horizontal="right" wrapText="1"/>
    </xf>
    <xf numFmtId="4" fontId="7" fillId="0" borderId="0" xfId="1" applyNumberFormat="1" applyFont="1" applyAlignment="1">
      <alignment horizontal="right" wrapText="1"/>
    </xf>
    <xf numFmtId="4" fontId="7" fillId="2" borderId="1" xfId="1" applyNumberFormat="1" applyFont="1" applyFill="1" applyBorder="1" applyAlignment="1">
      <alignment horizontal="center" wrapText="1"/>
    </xf>
    <xf numFmtId="3" fontId="7" fillId="0" borderId="0" xfId="1" applyNumberFormat="1" applyFont="1" applyAlignment="1">
      <alignment horizontal="center" wrapText="1"/>
    </xf>
    <xf numFmtId="4" fontId="7" fillId="0" borderId="0" xfId="1" applyNumberFormat="1" applyFont="1" applyAlignment="1">
      <alignment horizontal="center" wrapText="1"/>
    </xf>
    <xf numFmtId="3" fontId="6" fillId="6" borderId="9" xfId="1" applyNumberFormat="1" applyFont="1" applyFill="1" applyBorder="1" applyAlignment="1">
      <alignment horizontal="center" wrapText="1"/>
    </xf>
    <xf numFmtId="3" fontId="6" fillId="6" borderId="5" xfId="1" applyNumberFormat="1" applyFont="1" applyFill="1" applyBorder="1" applyAlignment="1">
      <alignment horizontal="center" wrapText="1"/>
    </xf>
    <xf numFmtId="2" fontId="0" fillId="0" borderId="1" xfId="0" applyNumberFormat="1" applyFont="1" applyBorder="1" applyAlignment="1">
      <alignment horizontal="center"/>
    </xf>
    <xf numFmtId="3" fontId="5" fillId="3" borderId="8" xfId="0" applyNumberFormat="1" applyFont="1" applyFill="1" applyBorder="1" applyAlignment="1">
      <alignment horizontal="center"/>
    </xf>
    <xf numFmtId="49" fontId="5" fillId="3" borderId="6" xfId="0" applyNumberFormat="1" applyFont="1" applyFill="1" applyBorder="1" applyAlignment="1">
      <alignment horizontal="center"/>
    </xf>
    <xf numFmtId="49" fontId="5" fillId="3" borderId="7" xfId="0" applyNumberFormat="1" applyFont="1" applyFill="1" applyBorder="1" applyAlignment="1">
      <alignment horizontal="center"/>
    </xf>
    <xf numFmtId="4" fontId="7" fillId="0" borderId="1" xfId="1" applyNumberFormat="1" applyFont="1" applyBorder="1" applyAlignment="1">
      <alignment horizontal="center" wrapText="1"/>
    </xf>
    <xf numFmtId="3" fontId="5" fillId="3" borderId="7" xfId="0" applyNumberFormat="1" applyFont="1" applyFill="1" applyBorder="1" applyAlignment="1">
      <alignment horizontal="center"/>
    </xf>
    <xf numFmtId="3" fontId="0" fillId="0" borderId="0" xfId="0" applyNumberFormat="1" applyFont="1"/>
    <xf numFmtId="3" fontId="0" fillId="3" borderId="1" xfId="0" applyNumberFormat="1" applyFont="1" applyFill="1" applyBorder="1" applyAlignment="1">
      <alignment horizontal="center"/>
    </xf>
    <xf numFmtId="3" fontId="0" fillId="0" borderId="1" xfId="0" applyNumberFormat="1" applyFont="1" applyBorder="1"/>
    <xf numFmtId="3" fontId="0" fillId="6" borderId="1" xfId="0" applyNumberFormat="1" applyFont="1" applyFill="1" applyBorder="1" applyAlignment="1">
      <alignment horizontal="left"/>
    </xf>
    <xf numFmtId="3" fontId="5" fillId="0" borderId="1" xfId="0" applyNumberFormat="1" applyFont="1" applyBorder="1"/>
    <xf numFmtId="3" fontId="0" fillId="3" borderId="11" xfId="0" applyNumberFormat="1" applyFont="1" applyFill="1" applyBorder="1" applyAlignment="1">
      <alignment horizontal="center"/>
    </xf>
    <xf numFmtId="3" fontId="0" fillId="3" borderId="12" xfId="0" applyNumberFormat="1" applyFont="1" applyFill="1" applyBorder="1" applyAlignment="1">
      <alignment horizontal="center"/>
    </xf>
    <xf numFmtId="0" fontId="0" fillId="3" borderId="13" xfId="0" applyFont="1" applyFill="1" applyBorder="1" applyAlignment="1">
      <alignment horizontal="center"/>
    </xf>
    <xf numFmtId="0" fontId="0" fillId="3" borderId="11" xfId="0" applyFont="1" applyFill="1" applyBorder="1" applyAlignment="1">
      <alignment horizontal="center" wrapText="1"/>
    </xf>
    <xf numFmtId="10" fontId="0" fillId="3" borderId="12" xfId="0" applyNumberFormat="1" applyFont="1" applyFill="1" applyBorder="1" applyAlignment="1">
      <alignment horizontal="center" wrapText="1"/>
    </xf>
    <xf numFmtId="3" fontId="7" fillId="2" borderId="1" xfId="1" applyNumberFormat="1" applyFont="1" applyFill="1" applyBorder="1" applyAlignment="1">
      <alignment horizontal="center" wrapText="1"/>
    </xf>
    <xf numFmtId="10" fontId="0" fillId="0" borderId="1" xfId="0" applyNumberFormat="1" applyFont="1" applyBorder="1" applyAlignment="1">
      <alignment horizontal="center"/>
    </xf>
    <xf numFmtId="3" fontId="0" fillId="6" borderId="1" xfId="0" applyNumberFormat="1" applyFont="1" applyFill="1" applyBorder="1" applyAlignment="1">
      <alignment horizontal="left" wrapText="1"/>
    </xf>
    <xf numFmtId="3" fontId="0" fillId="3" borderId="11" xfId="0" applyNumberFormat="1" applyFont="1" applyFill="1" applyBorder="1" applyAlignment="1">
      <alignment horizontal="center" wrapText="1"/>
    </xf>
    <xf numFmtId="0" fontId="0" fillId="3" borderId="13" xfId="0" applyFont="1" applyFill="1" applyBorder="1" applyAlignment="1">
      <alignment horizontal="center" wrapText="1"/>
    </xf>
    <xf numFmtId="3" fontId="0" fillId="4" borderId="2" xfId="0" applyNumberFormat="1" applyFill="1" applyBorder="1" applyAlignment="1">
      <alignment horizontal="center" wrapText="1"/>
    </xf>
    <xf numFmtId="10" fontId="0" fillId="0" borderId="1" xfId="0" applyNumberFormat="1" applyBorder="1" applyAlignment="1">
      <alignment horizontal="center" wrapText="1"/>
    </xf>
    <xf numFmtId="3" fontId="0" fillId="4" borderId="1" xfId="0" applyNumberFormat="1" applyFill="1" applyBorder="1" applyAlignment="1">
      <alignment horizontal="center" wrapText="1"/>
    </xf>
    <xf numFmtId="2" fontId="0" fillId="0" borderId="1" xfId="0" applyNumberFormat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5" fillId="0" borderId="0" xfId="0" applyFont="1" applyBorder="1"/>
    <xf numFmtId="0" fontId="10" fillId="0" borderId="0" xfId="0" applyFont="1"/>
    <xf numFmtId="2" fontId="0" fillId="0" borderId="0" xfId="0" applyNumberFormat="1" applyFont="1"/>
    <xf numFmtId="0" fontId="0" fillId="0" borderId="0" xfId="0" applyFont="1" applyAlignment="1">
      <alignment vertical="center"/>
    </xf>
    <xf numFmtId="2" fontId="5" fillId="8" borderId="17" xfId="0" applyNumberFormat="1" applyFont="1" applyFill="1" applyBorder="1" applyAlignment="1">
      <alignment horizontal="center" vertical="center" wrapText="1"/>
    </xf>
    <xf numFmtId="0" fontId="5" fillId="8" borderId="17" xfId="0" applyFont="1" applyFill="1" applyBorder="1" applyAlignment="1">
      <alignment horizontal="center" vertical="center" wrapText="1"/>
    </xf>
    <xf numFmtId="0" fontId="5" fillId="8" borderId="14" xfId="0" applyFont="1" applyFill="1" applyBorder="1" applyAlignment="1">
      <alignment horizontal="center" vertical="center" wrapText="1"/>
    </xf>
    <xf numFmtId="0" fontId="5" fillId="9" borderId="18" xfId="0" applyFont="1" applyFill="1" applyBorder="1" applyAlignment="1">
      <alignment vertical="center"/>
    </xf>
    <xf numFmtId="0" fontId="5" fillId="9" borderId="3" xfId="0" applyFont="1" applyFill="1" applyBorder="1" applyAlignment="1">
      <alignment vertical="center"/>
    </xf>
    <xf numFmtId="2" fontId="0" fillId="0" borderId="15" xfId="0" applyNumberFormat="1" applyFont="1" applyBorder="1" applyAlignment="1">
      <alignment horizontal="center" vertical="center"/>
    </xf>
    <xf numFmtId="2" fontId="12" fillId="0" borderId="1" xfId="0" applyNumberFormat="1" applyFont="1" applyBorder="1" applyAlignment="1">
      <alignment horizontal="center" vertical="center"/>
    </xf>
    <xf numFmtId="2" fontId="11" fillId="0" borderId="1" xfId="0" applyNumberFormat="1" applyFont="1" applyBorder="1" applyAlignment="1">
      <alignment horizontal="center" vertical="center"/>
    </xf>
    <xf numFmtId="2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5" fillId="9" borderId="4" xfId="0" applyFont="1" applyFill="1" applyBorder="1" applyAlignment="1">
      <alignment vertical="center"/>
    </xf>
    <xf numFmtId="0" fontId="13" fillId="0" borderId="0" xfId="0" applyFont="1" applyAlignment="1">
      <alignment vertical="center"/>
    </xf>
    <xf numFmtId="2" fontId="11" fillId="0" borderId="1" xfId="5" applyNumberFormat="1" applyFont="1" applyBorder="1"/>
    <xf numFmtId="0" fontId="0" fillId="8" borderId="11" xfId="0" applyFont="1" applyFill="1" applyBorder="1" applyAlignment="1">
      <alignment vertical="center"/>
    </xf>
    <xf numFmtId="0" fontId="0" fillId="8" borderId="10" xfId="0" applyFont="1" applyFill="1" applyBorder="1" applyAlignment="1">
      <alignment vertical="center"/>
    </xf>
    <xf numFmtId="0" fontId="5" fillId="8" borderId="10" xfId="0" applyFont="1" applyFill="1" applyBorder="1" applyAlignment="1">
      <alignment horizontal="center" vertical="center" wrapText="1"/>
    </xf>
    <xf numFmtId="2" fontId="0" fillId="0" borderId="16" xfId="0" applyNumberFormat="1" applyFont="1" applyBorder="1" applyAlignment="1">
      <alignment horizontal="center" vertical="center"/>
    </xf>
    <xf numFmtId="2" fontId="0" fillId="0" borderId="2" xfId="0" applyNumberFormat="1" applyFont="1" applyBorder="1" applyAlignment="1">
      <alignment horizontal="center" vertical="center"/>
    </xf>
    <xf numFmtId="10" fontId="0" fillId="0" borderId="2" xfId="0" applyNumberFormat="1" applyFont="1" applyBorder="1" applyAlignment="1">
      <alignment horizontal="center" vertical="center"/>
    </xf>
    <xf numFmtId="10" fontId="0" fillId="0" borderId="1" xfId="0" applyNumberFormat="1" applyFont="1" applyBorder="1" applyAlignment="1">
      <alignment horizontal="center" vertical="center"/>
    </xf>
    <xf numFmtId="10" fontId="12" fillId="0" borderId="1" xfId="0" applyNumberFormat="1" applyFont="1" applyBorder="1" applyAlignment="1">
      <alignment horizontal="center" vertical="center"/>
    </xf>
    <xf numFmtId="0" fontId="14" fillId="7" borderId="5" xfId="5" applyFont="1" applyFill="1" applyBorder="1" applyAlignment="1">
      <alignment horizontal="center"/>
    </xf>
    <xf numFmtId="0" fontId="14" fillId="2" borderId="0" xfId="5" applyFont="1" applyFill="1" applyBorder="1" applyAlignment="1">
      <alignment horizontal="center"/>
    </xf>
    <xf numFmtId="0" fontId="11" fillId="0" borderId="0" xfId="5" applyFont="1"/>
    <xf numFmtId="0" fontId="14" fillId="2" borderId="0" xfId="5" applyFont="1" applyFill="1" applyBorder="1"/>
    <xf numFmtId="0" fontId="14" fillId="0" borderId="1" xfId="5" applyFont="1" applyBorder="1"/>
    <xf numFmtId="2" fontId="14" fillId="0" borderId="1" xfId="5" applyNumberFormat="1" applyFont="1" applyBorder="1"/>
    <xf numFmtId="0" fontId="14" fillId="7" borderId="11" xfId="5" applyFont="1" applyFill="1" applyBorder="1" applyAlignment="1">
      <alignment horizontal="center"/>
    </xf>
    <xf numFmtId="0" fontId="5" fillId="2" borderId="1" xfId="0" applyFont="1" applyFill="1" applyBorder="1" applyAlignment="1">
      <alignment vertical="center"/>
    </xf>
    <xf numFmtId="0" fontId="0" fillId="8" borderId="19" xfId="0" applyFont="1" applyFill="1" applyBorder="1" applyAlignment="1">
      <alignment vertical="center" wrapText="1"/>
    </xf>
    <xf numFmtId="0" fontId="5" fillId="8" borderId="5" xfId="0" applyFont="1" applyFill="1" applyBorder="1" applyAlignment="1">
      <alignment horizontal="center" vertical="center" wrapText="1"/>
    </xf>
    <xf numFmtId="3" fontId="6" fillId="6" borderId="1" xfId="1" applyNumberFormat="1" applyFont="1" applyFill="1" applyBorder="1" applyAlignment="1">
      <alignment horizontal="center" wrapText="1"/>
    </xf>
    <xf numFmtId="3" fontId="6" fillId="6" borderId="22" xfId="1" applyNumberFormat="1" applyFont="1" applyFill="1" applyBorder="1" applyAlignment="1">
      <alignment horizontal="center" wrapText="1"/>
    </xf>
    <xf numFmtId="3" fontId="6" fillId="6" borderId="2" xfId="1" applyNumberFormat="1" applyFont="1" applyFill="1" applyBorder="1" applyAlignment="1">
      <alignment horizontal="center" wrapText="1"/>
    </xf>
    <xf numFmtId="4" fontId="7" fillId="2" borderId="2" xfId="1" applyNumberFormat="1" applyFont="1" applyFill="1" applyBorder="1" applyAlignment="1">
      <alignment horizontal="center" wrapText="1"/>
    </xf>
    <xf numFmtId="2" fontId="0" fillId="0" borderId="2" xfId="0" applyNumberFormat="1" applyFont="1" applyBorder="1" applyAlignment="1">
      <alignment horizontal="center"/>
    </xf>
    <xf numFmtId="10" fontId="0" fillId="0" borderId="2" xfId="0" applyNumberFormat="1" applyFont="1" applyBorder="1" applyAlignment="1">
      <alignment horizontal="center"/>
    </xf>
    <xf numFmtId="3" fontId="7" fillId="2" borderId="2" xfId="1" applyNumberFormat="1" applyFont="1" applyFill="1" applyBorder="1" applyAlignment="1">
      <alignment horizontal="center" wrapText="1"/>
    </xf>
    <xf numFmtId="2" fontId="7" fillId="2" borderId="1" xfId="1" applyNumberFormat="1" applyFont="1" applyFill="1" applyBorder="1" applyAlignment="1">
      <alignment horizontal="center" wrapText="1"/>
    </xf>
    <xf numFmtId="2" fontId="7" fillId="2" borderId="2" xfId="1" applyNumberFormat="1" applyFont="1" applyFill="1" applyBorder="1" applyAlignment="1">
      <alignment horizontal="center" wrapText="1"/>
    </xf>
    <xf numFmtId="0" fontId="0" fillId="4" borderId="2" xfId="0" applyFill="1" applyBorder="1" applyAlignment="1">
      <alignment horizontal="center"/>
    </xf>
    <xf numFmtId="0" fontId="0" fillId="3" borderId="9" xfId="0" applyFill="1" applyBorder="1" applyAlignment="1">
      <alignment horizontal="center" wrapText="1"/>
    </xf>
    <xf numFmtId="0" fontId="0" fillId="3" borderId="23" xfId="0" applyFill="1" applyBorder="1" applyAlignment="1">
      <alignment horizontal="center" wrapText="1"/>
    </xf>
    <xf numFmtId="0" fontId="0" fillId="3" borderId="24" xfId="0" applyFill="1" applyBorder="1" applyAlignment="1">
      <alignment horizontal="center" wrapText="1"/>
    </xf>
    <xf numFmtId="3" fontId="0" fillId="4" borderId="2" xfId="0" applyNumberFormat="1" applyFill="1" applyBorder="1" applyAlignment="1">
      <alignment horizontal="center"/>
    </xf>
    <xf numFmtId="3" fontId="1" fillId="2" borderId="2" xfId="3" applyNumberFormat="1" applyFont="1" applyFill="1" applyBorder="1" applyAlignment="1">
      <alignment horizontal="center" wrapText="1"/>
    </xf>
    <xf numFmtId="4" fontId="1" fillId="5" borderId="2" xfId="4" applyNumberFormat="1" applyFont="1" applyFill="1" applyBorder="1" applyAlignment="1">
      <alignment horizontal="center" wrapText="1"/>
    </xf>
    <xf numFmtId="10" fontId="4" fillId="2" borderId="2" xfId="2" applyNumberFormat="1" applyFont="1" applyFill="1" applyBorder="1" applyAlignment="1">
      <alignment horizontal="center"/>
    </xf>
    <xf numFmtId="2" fontId="0" fillId="0" borderId="1" xfId="0" applyNumberFormat="1" applyFont="1" applyBorder="1"/>
    <xf numFmtId="2" fontId="9" fillId="0" borderId="1" xfId="5" applyNumberFormat="1" applyFont="1" applyBorder="1"/>
    <xf numFmtId="2" fontId="9" fillId="0" borderId="20" xfId="5" applyNumberFormat="1" applyFont="1" applyBorder="1"/>
    <xf numFmtId="2" fontId="8" fillId="0" borderId="2" xfId="5" applyNumberFormat="1" applyFont="1" applyBorder="1"/>
    <xf numFmtId="2" fontId="8" fillId="0" borderId="21" xfId="5" applyNumberFormat="1" applyFont="1" applyBorder="1"/>
    <xf numFmtId="2" fontId="9" fillId="0" borderId="15" xfId="5" applyNumberFormat="1" applyFont="1" applyBorder="1"/>
    <xf numFmtId="10" fontId="12" fillId="0" borderId="1" xfId="0" applyNumberFormat="1" applyFont="1" applyBorder="1" applyAlignment="1">
      <alignment horizontal="center" wrapText="1"/>
    </xf>
    <xf numFmtId="2" fontId="12" fillId="0" borderId="1" xfId="0" applyNumberFormat="1" applyFont="1" applyBorder="1" applyAlignment="1">
      <alignment horizontal="center" wrapText="1"/>
    </xf>
    <xf numFmtId="2" fontId="12" fillId="0" borderId="1" xfId="0" applyNumberFormat="1" applyFont="1" applyBorder="1" applyAlignment="1">
      <alignment horizontal="center"/>
    </xf>
    <xf numFmtId="10" fontId="12" fillId="0" borderId="1" xfId="0" applyNumberFormat="1" applyFont="1" applyBorder="1" applyAlignment="1">
      <alignment horizontal="center"/>
    </xf>
    <xf numFmtId="2" fontId="4" fillId="2" borderId="2" xfId="2" applyNumberFormat="1" applyFont="1" applyFill="1" applyBorder="1" applyAlignment="1">
      <alignment horizontal="center" wrapText="1"/>
    </xf>
    <xf numFmtId="2" fontId="4" fillId="2" borderId="1" xfId="2" applyNumberFormat="1" applyFont="1" applyFill="1" applyBorder="1" applyAlignment="1">
      <alignment horizontal="center" wrapText="1"/>
    </xf>
    <xf numFmtId="0" fontId="14" fillId="7" borderId="2" xfId="5" applyFont="1" applyFill="1" applyBorder="1" applyAlignment="1">
      <alignment horizontal="center"/>
    </xf>
    <xf numFmtId="0" fontId="14" fillId="7" borderId="1" xfId="5" applyFont="1" applyFill="1" applyBorder="1" applyAlignment="1">
      <alignment horizontal="center"/>
    </xf>
    <xf numFmtId="3" fontId="15" fillId="2" borderId="1" xfId="0" applyNumberFormat="1" applyFont="1" applyFill="1" applyBorder="1" applyAlignment="1">
      <alignment horizontal="center"/>
    </xf>
    <xf numFmtId="4" fontId="15" fillId="2" borderId="1" xfId="0" applyNumberFormat="1" applyFont="1" applyFill="1" applyBorder="1" applyAlignment="1">
      <alignment horizontal="center"/>
    </xf>
    <xf numFmtId="2" fontId="0" fillId="0" borderId="2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2" fontId="1" fillId="5" borderId="2" xfId="4" applyNumberFormat="1" applyFont="1" applyFill="1" applyBorder="1" applyAlignment="1">
      <alignment horizontal="center" wrapText="1"/>
    </xf>
    <xf numFmtId="2" fontId="1" fillId="5" borderId="1" xfId="4" applyNumberFormat="1" applyFont="1" applyFill="1" applyBorder="1" applyAlignment="1">
      <alignment horizontal="center" wrapText="1"/>
    </xf>
    <xf numFmtId="2" fontId="0" fillId="2" borderId="2" xfId="0" applyNumberFormat="1" applyFill="1" applyBorder="1" applyAlignment="1">
      <alignment horizontal="center"/>
    </xf>
    <xf numFmtId="2" fontId="0" fillId="2" borderId="1" xfId="0" applyNumberFormat="1" applyFill="1" applyBorder="1" applyAlignment="1">
      <alignment horizontal="center"/>
    </xf>
    <xf numFmtId="164" fontId="4" fillId="2" borderId="1" xfId="2" applyNumberFormat="1" applyFont="1" applyFill="1" applyBorder="1" applyAlignment="1">
      <alignment horizontal="center" wrapText="1"/>
    </xf>
    <xf numFmtId="2" fontId="11" fillId="0" borderId="1" xfId="0" applyNumberFormat="1" applyFont="1" applyBorder="1" applyAlignment="1">
      <alignment horizontal="center" wrapText="1"/>
    </xf>
    <xf numFmtId="10" fontId="11" fillId="0" borderId="1" xfId="0" applyNumberFormat="1" applyFont="1" applyBorder="1" applyAlignment="1">
      <alignment horizontal="center" wrapText="1"/>
    </xf>
    <xf numFmtId="2" fontId="11" fillId="0" borderId="2" xfId="0" applyNumberFormat="1" applyFont="1" applyBorder="1" applyAlignment="1">
      <alignment horizontal="center"/>
    </xf>
    <xf numFmtId="10" fontId="11" fillId="0" borderId="2" xfId="0" applyNumberFormat="1" applyFont="1" applyBorder="1" applyAlignment="1">
      <alignment horizontal="center"/>
    </xf>
    <xf numFmtId="2" fontId="11" fillId="0" borderId="1" xfId="0" applyNumberFormat="1" applyFont="1" applyBorder="1" applyAlignment="1">
      <alignment horizontal="center"/>
    </xf>
    <xf numFmtId="10" fontId="11" fillId="0" borderId="1" xfId="0" applyNumberFormat="1" applyFont="1" applyBorder="1" applyAlignment="1">
      <alignment horizontal="center"/>
    </xf>
    <xf numFmtId="2" fontId="4" fillId="2" borderId="1" xfId="0" applyNumberFormat="1" applyFont="1" applyFill="1" applyBorder="1" applyAlignment="1">
      <alignment horizontal="center"/>
    </xf>
    <xf numFmtId="10" fontId="4" fillId="2" borderId="1" xfId="0" applyNumberFormat="1" applyFont="1" applyFill="1" applyBorder="1" applyAlignment="1">
      <alignment horizontal="center"/>
    </xf>
    <xf numFmtId="2" fontId="8" fillId="0" borderId="25" xfId="5" applyNumberFormat="1" applyFont="1" applyBorder="1"/>
    <xf numFmtId="0" fontId="14" fillId="4" borderId="5" xfId="5" applyFont="1" applyFill="1" applyBorder="1" applyAlignment="1">
      <alignment horizontal="center"/>
    </xf>
    <xf numFmtId="0" fontId="0" fillId="2" borderId="0" xfId="0" applyFont="1" applyFill="1" applyBorder="1"/>
    <xf numFmtId="0" fontId="0" fillId="2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vertical="center"/>
    </xf>
    <xf numFmtId="2" fontId="0" fillId="2" borderId="0" xfId="0" applyNumberFormat="1" applyFont="1" applyFill="1" applyBorder="1" applyAlignment="1">
      <alignment horizontal="center" vertical="center"/>
    </xf>
    <xf numFmtId="10" fontId="0" fillId="2" borderId="0" xfId="0" applyNumberFormat="1" applyFont="1" applyFill="1" applyBorder="1" applyAlignment="1">
      <alignment horizontal="center" vertical="center"/>
    </xf>
    <xf numFmtId="2" fontId="12" fillId="2" borderId="0" xfId="0" applyNumberFormat="1" applyFont="1" applyFill="1" applyBorder="1" applyAlignment="1">
      <alignment horizontal="center" vertical="center"/>
    </xf>
    <xf numFmtId="10" fontId="12" fillId="2" borderId="0" xfId="0" applyNumberFormat="1" applyFont="1" applyFill="1" applyBorder="1" applyAlignment="1">
      <alignment horizontal="center" vertical="center"/>
    </xf>
    <xf numFmtId="0" fontId="5" fillId="2" borderId="0" xfId="0" applyFont="1" applyFill="1" applyBorder="1" applyAlignment="1">
      <alignment vertical="center" wrapText="1"/>
    </xf>
    <xf numFmtId="0" fontId="5" fillId="0" borderId="0" xfId="0" applyFont="1"/>
    <xf numFmtId="0" fontId="14" fillId="7" borderId="26" xfId="5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2" borderId="0" xfId="0" applyFont="1" applyFill="1"/>
    <xf numFmtId="10" fontId="0" fillId="0" borderId="1" xfId="0" applyNumberFormat="1" applyBorder="1" applyAlignment="1">
      <alignment horizontal="center"/>
    </xf>
    <xf numFmtId="0" fontId="5" fillId="9" borderId="27" xfId="0" applyFont="1" applyFill="1" applyBorder="1" applyAlignment="1">
      <alignment vertical="center"/>
    </xf>
  </cellXfs>
  <cellStyles count="6">
    <cellStyle name="Navadno" xfId="0" builtinId="0"/>
    <cellStyle name="Navadno_22.08-28.08.05 (35)" xfId="1"/>
    <cellStyle name="Navadno_Perutnina_2006" xfId="3"/>
    <cellStyle name="Navadno_pork-r2001-6" xfId="5"/>
    <cellStyle name="Navadno_Tekoči teden" xfId="4"/>
    <cellStyle name="Odstotek" xfId="2" builtinId="5"/>
  </cellStyles>
  <dxfs count="30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'JAJCA PO NAČINIH REJE'!$E$40</c:f>
              <c:strCache>
                <c:ptCount val="1"/>
                <c:pt idx="0">
                  <c:v>Cena v tekočem tednu - BATERIJSKA REJA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'JAJCA PO NAČINIH REJE'!$C$41:$C$51</c:f>
              <c:numCache>
                <c:formatCode>#,##0</c:formatCode>
                <c:ptCount val="1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</c:numCache>
            </c:numRef>
          </c:cat>
          <c:val>
            <c:numRef>
              <c:f>'JAJCA PO NAČINIH REJE'!$E$41:$E$51</c:f>
              <c:numCache>
                <c:formatCode>#,##0.00</c:formatCode>
                <c:ptCount val="11"/>
                <c:pt idx="0">
                  <c:v>163.81</c:v>
                </c:pt>
                <c:pt idx="1">
                  <c:v>103.02</c:v>
                </c:pt>
                <c:pt idx="2">
                  <c:v>103.03</c:v>
                </c:pt>
                <c:pt idx="3">
                  <c:v>103.15</c:v>
                </c:pt>
                <c:pt idx="4">
                  <c:v>103.34</c:v>
                </c:pt>
                <c:pt idx="5">
                  <c:v>146.03</c:v>
                </c:pt>
                <c:pt idx="6">
                  <c:v>154.77000000000001</c:v>
                </c:pt>
                <c:pt idx="7">
                  <c:v>154.86000000000001</c:v>
                </c:pt>
                <c:pt idx="8">
                  <c:v>153</c:v>
                </c:pt>
                <c:pt idx="9">
                  <c:v>149.97999999999999</c:v>
                </c:pt>
                <c:pt idx="10">
                  <c:v>171.4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'JAJCA PO NAČINIH REJE'!$E$56</c:f>
              <c:strCache>
                <c:ptCount val="1"/>
                <c:pt idx="0">
                  <c:v>Cena v tekočem tednu - HLEVSKA REJA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'JAJCA PO NAČINIH REJE'!$C$41:$C$51</c:f>
              <c:numCache>
                <c:formatCode>#,##0</c:formatCode>
                <c:ptCount val="1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</c:numCache>
            </c:numRef>
          </c:cat>
          <c:val>
            <c:numRef>
              <c:f>'JAJCA PO NAČINIH REJE'!$E$57:$E$67</c:f>
              <c:numCache>
                <c:formatCode>#,##0.00</c:formatCode>
                <c:ptCount val="11"/>
                <c:pt idx="0">
                  <c:v>164.86</c:v>
                </c:pt>
                <c:pt idx="1">
                  <c:v>157.81</c:v>
                </c:pt>
                <c:pt idx="2">
                  <c:v>161.47999999999999</c:v>
                </c:pt>
                <c:pt idx="3">
                  <c:v>157.29</c:v>
                </c:pt>
                <c:pt idx="4">
                  <c:v>160.43</c:v>
                </c:pt>
                <c:pt idx="5">
                  <c:v>164.39</c:v>
                </c:pt>
                <c:pt idx="6">
                  <c:v>165.34</c:v>
                </c:pt>
                <c:pt idx="7">
                  <c:v>159.79</c:v>
                </c:pt>
                <c:pt idx="8">
                  <c:v>162.72999999999999</c:v>
                </c:pt>
                <c:pt idx="9">
                  <c:v>165.85</c:v>
                </c:pt>
                <c:pt idx="10">
                  <c:v>179.09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'JAJCA PO NAČINIH REJE'!$E$72</c:f>
              <c:strCache>
                <c:ptCount val="1"/>
                <c:pt idx="0">
                  <c:v>Cena v tekočem tednu- PROSTA REJA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'JAJCA PO NAČINIH REJE'!$C$41:$C$51</c:f>
              <c:numCache>
                <c:formatCode>#,##0</c:formatCode>
                <c:ptCount val="1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</c:numCache>
            </c:numRef>
          </c:cat>
          <c:val>
            <c:numRef>
              <c:f>'JAJCA PO NAČINIH REJE'!$E$73:$E$83</c:f>
              <c:numCache>
                <c:formatCode>#,##0.00</c:formatCode>
                <c:ptCount val="11"/>
                <c:pt idx="0">
                  <c:v>221.55</c:v>
                </c:pt>
                <c:pt idx="1">
                  <c:v>231.55</c:v>
                </c:pt>
                <c:pt idx="2">
                  <c:v>228.1</c:v>
                </c:pt>
                <c:pt idx="3">
                  <c:v>322.93</c:v>
                </c:pt>
                <c:pt idx="4">
                  <c:v>238.28</c:v>
                </c:pt>
                <c:pt idx="5">
                  <c:v>272.76</c:v>
                </c:pt>
                <c:pt idx="6">
                  <c:v>261.55</c:v>
                </c:pt>
                <c:pt idx="7">
                  <c:v>293.97000000000003</c:v>
                </c:pt>
                <c:pt idx="8">
                  <c:v>270.86</c:v>
                </c:pt>
                <c:pt idx="9">
                  <c:v>272.41000000000003</c:v>
                </c:pt>
                <c:pt idx="10">
                  <c:v>299.66000000000003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'JAJCA PO NAČINIH REJE'!$E$88</c:f>
              <c:strCache>
                <c:ptCount val="1"/>
                <c:pt idx="0">
                  <c:v>Cena v tekočem tednu-EKOLOŠKA REJA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'JAJCA PO NAČINIH REJE'!$C$41:$C$51</c:f>
              <c:numCache>
                <c:formatCode>#,##0</c:formatCode>
                <c:ptCount val="1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</c:numCache>
            </c:numRef>
          </c:cat>
          <c:val>
            <c:numRef>
              <c:f>'JAJCA PO NAČINIH REJE'!$E$89:$E$99</c:f>
              <c:numCache>
                <c:formatCode>0.00</c:formatCode>
                <c:ptCount val="11"/>
                <c:pt idx="0">
                  <c:v>241.38</c:v>
                </c:pt>
                <c:pt idx="1">
                  <c:v>241.38</c:v>
                </c:pt>
                <c:pt idx="2">
                  <c:v>241.38</c:v>
                </c:pt>
                <c:pt idx="3" formatCode="General">
                  <c:v>241.38</c:v>
                </c:pt>
                <c:pt idx="4" formatCode="General">
                  <c:v>241.38</c:v>
                </c:pt>
                <c:pt idx="5" formatCode="General">
                  <c:v>241.38</c:v>
                </c:pt>
                <c:pt idx="6" formatCode="General">
                  <c:v>241.38</c:v>
                </c:pt>
                <c:pt idx="7" formatCode="General">
                  <c:v>241.38</c:v>
                </c:pt>
                <c:pt idx="8" formatCode="General">
                  <c:v>241.38</c:v>
                </c:pt>
                <c:pt idx="9" formatCode="General">
                  <c:v>241.38</c:v>
                </c:pt>
                <c:pt idx="10" formatCode="General">
                  <c:v>317.24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2544624"/>
        <c:axId val="342540312"/>
      </c:lineChart>
      <c:catAx>
        <c:axId val="34254462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42540312"/>
        <c:crosses val="autoZero"/>
        <c:auto val="1"/>
        <c:lblAlgn val="ctr"/>
        <c:lblOffset val="100"/>
        <c:noMultiLvlLbl val="0"/>
      </c:catAx>
      <c:valAx>
        <c:axId val="342540312"/>
        <c:scaling>
          <c:orientation val="minMax"/>
          <c:min val="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42544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strRef>
              <c:f>'JAJCA PO NAČINIH REJE'!$I$6</c:f>
              <c:strCache>
                <c:ptCount val="1"/>
                <c:pt idx="0">
                  <c:v>Količina kosov jajc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dLbl>
              <c:idx val="2"/>
              <c:layout>
                <c:manualLayout>
                  <c:x val="-0.15329702537182854"/>
                  <c:y val="0.2079480169145523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l-SI"/>
              </a:p>
            </c:txPr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'JAJCA PO NAČINIH REJE'!$H$7:$H$10</c:f>
              <c:strCache>
                <c:ptCount val="4"/>
                <c:pt idx="0">
                  <c:v>Baterijska reja</c:v>
                </c:pt>
                <c:pt idx="1">
                  <c:v>Hlevska reja</c:v>
                </c:pt>
                <c:pt idx="2">
                  <c:v>Prosta reja</c:v>
                </c:pt>
                <c:pt idx="3">
                  <c:v>Ekološka reja</c:v>
                </c:pt>
              </c:strCache>
            </c:strRef>
          </c:cat>
          <c:val>
            <c:numRef>
              <c:f>'JAJCA PO NAČINIH REJE'!$I$7:$I$10</c:f>
              <c:numCache>
                <c:formatCode>#,##0</c:formatCode>
                <c:ptCount val="4"/>
                <c:pt idx="0">
                  <c:v>260702</c:v>
                </c:pt>
                <c:pt idx="1">
                  <c:v>2835184</c:v>
                </c:pt>
                <c:pt idx="2">
                  <c:v>103026</c:v>
                </c:pt>
                <c:pt idx="3">
                  <c:v>115300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PERUTNINA!$C$6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PERUTNINA!$B$7:$B$17</c:f>
              <c:numCache>
                <c:formatCode>General</c:formatCode>
                <c:ptCount val="1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</c:numCache>
            </c:numRef>
          </c:cat>
          <c:val>
            <c:numRef>
              <c:f>PERUTNINA!$C$7:$C$17</c:f>
              <c:numCache>
                <c:formatCode>#,##0</c:formatCode>
                <c:ptCount val="11"/>
                <c:pt idx="0">
                  <c:v>39814</c:v>
                </c:pt>
                <c:pt idx="1">
                  <c:v>50603</c:v>
                </c:pt>
                <c:pt idx="2">
                  <c:v>39295</c:v>
                </c:pt>
                <c:pt idx="3">
                  <c:v>44250</c:v>
                </c:pt>
                <c:pt idx="4">
                  <c:v>53061</c:v>
                </c:pt>
                <c:pt idx="5">
                  <c:v>112816</c:v>
                </c:pt>
                <c:pt idx="6">
                  <c:v>40829</c:v>
                </c:pt>
                <c:pt idx="7">
                  <c:v>50775</c:v>
                </c:pt>
                <c:pt idx="8">
                  <c:v>51535</c:v>
                </c:pt>
                <c:pt idx="9">
                  <c:v>45040</c:v>
                </c:pt>
                <c:pt idx="10">
                  <c:v>43536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42541880"/>
        <c:axId val="342544232"/>
      </c:barChart>
      <c:lineChart>
        <c:grouping val="stacked"/>
        <c:varyColors val="0"/>
        <c:ser>
          <c:idx val="1"/>
          <c:order val="1"/>
          <c:tx>
            <c:strRef>
              <c:f>PERUTNINA!$D$6</c:f>
              <c:strCache>
                <c:ptCount val="1"/>
                <c:pt idx="0">
                  <c:v>Cena (EUR/100kg)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PERUTNINA!$B$7:$B$16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cat>
          <c:val>
            <c:numRef>
              <c:f>PERUTNINA!$D$7:$D$16</c:f>
              <c:numCache>
                <c:formatCode>0.00</c:formatCode>
                <c:ptCount val="10"/>
                <c:pt idx="0">
                  <c:v>209.23</c:v>
                </c:pt>
                <c:pt idx="1">
                  <c:v>206.15</c:v>
                </c:pt>
                <c:pt idx="2">
                  <c:v>205.35</c:v>
                </c:pt>
                <c:pt idx="3">
                  <c:v>226.48</c:v>
                </c:pt>
                <c:pt idx="4">
                  <c:v>220.65</c:v>
                </c:pt>
                <c:pt idx="5">
                  <c:v>235.46</c:v>
                </c:pt>
                <c:pt idx="6">
                  <c:v>211.1</c:v>
                </c:pt>
                <c:pt idx="7">
                  <c:v>216.51</c:v>
                </c:pt>
                <c:pt idx="8">
                  <c:v>216.54</c:v>
                </c:pt>
                <c:pt idx="9">
                  <c:v>209.61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2538352"/>
        <c:axId val="342541488"/>
      </c:lineChart>
      <c:catAx>
        <c:axId val="34254188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42544232"/>
        <c:crosses val="autoZero"/>
        <c:auto val="1"/>
        <c:lblAlgn val="ctr"/>
        <c:lblOffset val="100"/>
        <c:noMultiLvlLbl val="0"/>
      </c:catAx>
      <c:valAx>
        <c:axId val="3425442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</a:t>
                </a:r>
                <a:r>
                  <a:rPr lang="sl-SI" baseline="0"/>
                  <a:t> masa v kilogramih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42541880"/>
        <c:crosses val="autoZero"/>
        <c:crossBetween val="between"/>
      </c:valAx>
      <c:valAx>
        <c:axId val="342541488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42538352"/>
        <c:crosses val="max"/>
        <c:crossBetween val="between"/>
      </c:valAx>
      <c:catAx>
        <c:axId val="342538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4254148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PERUTNINA!$C$37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PERUTNINA!$B$38:$B$48</c:f>
              <c:numCache>
                <c:formatCode>General</c:formatCode>
                <c:ptCount val="1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</c:numCache>
            </c:numRef>
          </c:cat>
          <c:val>
            <c:numRef>
              <c:f>PERUTNINA!$C$38:$C$48</c:f>
              <c:numCache>
                <c:formatCode>#,##0</c:formatCode>
                <c:ptCount val="11"/>
                <c:pt idx="0">
                  <c:v>177573</c:v>
                </c:pt>
                <c:pt idx="1">
                  <c:v>275951</c:v>
                </c:pt>
                <c:pt idx="2">
                  <c:v>272797</c:v>
                </c:pt>
                <c:pt idx="3">
                  <c:v>174056</c:v>
                </c:pt>
                <c:pt idx="4">
                  <c:v>156508</c:v>
                </c:pt>
                <c:pt idx="5">
                  <c:v>224595</c:v>
                </c:pt>
                <c:pt idx="6">
                  <c:v>268436</c:v>
                </c:pt>
                <c:pt idx="7">
                  <c:v>206193</c:v>
                </c:pt>
                <c:pt idx="8">
                  <c:v>205669</c:v>
                </c:pt>
                <c:pt idx="9">
                  <c:v>240592</c:v>
                </c:pt>
                <c:pt idx="10">
                  <c:v>246325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342545016"/>
        <c:axId val="342542272"/>
      </c:barChart>
      <c:lineChart>
        <c:grouping val="standard"/>
        <c:varyColors val="0"/>
        <c:ser>
          <c:idx val="1"/>
          <c:order val="1"/>
          <c:tx>
            <c:strRef>
              <c:f>PERUTNINA!$D$37</c:f>
              <c:strCache>
                <c:ptCount val="1"/>
                <c:pt idx="0">
                  <c:v>Cena (EUR/100kg)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PERUTNINA!$B$38:$B$48</c:f>
              <c:numCache>
                <c:formatCode>General</c:formatCode>
                <c:ptCount val="1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</c:numCache>
            </c:numRef>
          </c:cat>
          <c:val>
            <c:numRef>
              <c:f>PERUTNINA!$D$38:$D$48</c:f>
              <c:numCache>
                <c:formatCode>0.00</c:formatCode>
                <c:ptCount val="11"/>
                <c:pt idx="0">
                  <c:v>419.99</c:v>
                </c:pt>
                <c:pt idx="1">
                  <c:v>435.85</c:v>
                </c:pt>
                <c:pt idx="2">
                  <c:v>444.26</c:v>
                </c:pt>
                <c:pt idx="3">
                  <c:v>440.81</c:v>
                </c:pt>
                <c:pt idx="4">
                  <c:v>450.72</c:v>
                </c:pt>
                <c:pt idx="5">
                  <c:v>440.19</c:v>
                </c:pt>
                <c:pt idx="6">
                  <c:v>390.91</c:v>
                </c:pt>
                <c:pt idx="7">
                  <c:v>426.78</c:v>
                </c:pt>
                <c:pt idx="8">
                  <c:v>508.2</c:v>
                </c:pt>
                <c:pt idx="9">
                  <c:v>440.94</c:v>
                </c:pt>
                <c:pt idx="10">
                  <c:v>416.78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2537568"/>
        <c:axId val="342543840"/>
      </c:lineChart>
      <c:catAx>
        <c:axId val="3425450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42542272"/>
        <c:crosses val="autoZero"/>
        <c:auto val="1"/>
        <c:lblAlgn val="ctr"/>
        <c:lblOffset val="100"/>
        <c:noMultiLvlLbl val="0"/>
      </c:catAx>
      <c:valAx>
        <c:axId val="3425422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 masa v kilogramih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42545016"/>
        <c:crosses val="autoZero"/>
        <c:crossBetween val="between"/>
      </c:valAx>
      <c:valAx>
        <c:axId val="342543840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42537568"/>
        <c:crosses val="max"/>
        <c:crossBetween val="between"/>
      </c:valAx>
      <c:catAx>
        <c:axId val="3425375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4254384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PERUTNINA!$C$67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PERUTNINA!$B$68:$B$78</c:f>
              <c:numCache>
                <c:formatCode>General</c:formatCode>
                <c:ptCount val="1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</c:numCache>
            </c:numRef>
          </c:cat>
          <c:val>
            <c:numRef>
              <c:f>PERUTNINA!$C$68:$C$78</c:f>
              <c:numCache>
                <c:formatCode>#,##0</c:formatCode>
                <c:ptCount val="11"/>
                <c:pt idx="0">
                  <c:v>32871</c:v>
                </c:pt>
                <c:pt idx="1">
                  <c:v>84639</c:v>
                </c:pt>
                <c:pt idx="2">
                  <c:v>59476</c:v>
                </c:pt>
                <c:pt idx="3">
                  <c:v>72013</c:v>
                </c:pt>
                <c:pt idx="4">
                  <c:v>81759</c:v>
                </c:pt>
                <c:pt idx="5">
                  <c:v>90669</c:v>
                </c:pt>
                <c:pt idx="6">
                  <c:v>49517</c:v>
                </c:pt>
                <c:pt idx="7">
                  <c:v>122111</c:v>
                </c:pt>
                <c:pt idx="8">
                  <c:v>78545</c:v>
                </c:pt>
                <c:pt idx="9">
                  <c:v>94384</c:v>
                </c:pt>
                <c:pt idx="10">
                  <c:v>80405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431327768"/>
        <c:axId val="431329728"/>
      </c:barChart>
      <c:lineChart>
        <c:grouping val="standard"/>
        <c:varyColors val="0"/>
        <c:ser>
          <c:idx val="1"/>
          <c:order val="1"/>
          <c:tx>
            <c:strRef>
              <c:f>PERUTNINA!$D$67</c:f>
              <c:strCache>
                <c:ptCount val="1"/>
                <c:pt idx="0">
                  <c:v>Cena (EUR/100kg)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PERUTNINA!$B$68:$B$78</c:f>
              <c:numCache>
                <c:formatCode>General</c:formatCode>
                <c:ptCount val="1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</c:numCache>
            </c:numRef>
          </c:cat>
          <c:val>
            <c:numRef>
              <c:f>PERUTNINA!$D$68:$D$78</c:f>
              <c:numCache>
                <c:formatCode>0.00</c:formatCode>
                <c:ptCount val="11"/>
                <c:pt idx="0">
                  <c:v>229.92</c:v>
                </c:pt>
                <c:pt idx="1">
                  <c:v>197.72</c:v>
                </c:pt>
                <c:pt idx="2">
                  <c:v>226.48</c:v>
                </c:pt>
                <c:pt idx="3">
                  <c:v>220.29</c:v>
                </c:pt>
                <c:pt idx="4">
                  <c:v>235.28</c:v>
                </c:pt>
                <c:pt idx="5">
                  <c:v>232.04</c:v>
                </c:pt>
                <c:pt idx="6">
                  <c:v>225.75</c:v>
                </c:pt>
                <c:pt idx="7">
                  <c:v>197.34</c:v>
                </c:pt>
                <c:pt idx="8">
                  <c:v>232.71</c:v>
                </c:pt>
                <c:pt idx="9">
                  <c:v>178.53</c:v>
                </c:pt>
                <c:pt idx="10">
                  <c:v>185.97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1328160"/>
        <c:axId val="431328944"/>
      </c:lineChart>
      <c:catAx>
        <c:axId val="43132776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31329728"/>
        <c:crosses val="autoZero"/>
        <c:auto val="1"/>
        <c:lblAlgn val="ctr"/>
        <c:lblOffset val="100"/>
        <c:noMultiLvlLbl val="0"/>
      </c:catAx>
      <c:valAx>
        <c:axId val="431329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</a:t>
                </a:r>
                <a:r>
                  <a:rPr lang="sl-SI" baseline="0"/>
                  <a:t> masa v kilogramih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31327768"/>
        <c:crosses val="autoZero"/>
        <c:crossBetween val="between"/>
      </c:valAx>
      <c:valAx>
        <c:axId val="431328944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 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31328160"/>
        <c:crosses val="max"/>
        <c:crossBetween val="between"/>
      </c:valAx>
      <c:catAx>
        <c:axId val="43132816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3132894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'SLOVENSKE IN EU CENE M IN L'!$A$44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'SLOVENSKE IN EU CENE M IN L'!$K$43:$BL$43</c:f>
              <c:numCache>
                <c:formatCode>General</c:formatCode>
                <c:ptCount val="54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  <c:pt idx="21">
                  <c:v>31</c:v>
                </c:pt>
                <c:pt idx="22">
                  <c:v>32</c:v>
                </c:pt>
                <c:pt idx="23">
                  <c:v>33</c:v>
                </c:pt>
                <c:pt idx="24">
                  <c:v>34</c:v>
                </c:pt>
                <c:pt idx="25">
                  <c:v>35</c:v>
                </c:pt>
                <c:pt idx="26">
                  <c:v>36</c:v>
                </c:pt>
                <c:pt idx="27">
                  <c:v>37</c:v>
                </c:pt>
                <c:pt idx="28">
                  <c:v>38</c:v>
                </c:pt>
                <c:pt idx="29">
                  <c:v>39</c:v>
                </c:pt>
                <c:pt idx="30">
                  <c:v>40</c:v>
                </c:pt>
                <c:pt idx="31">
                  <c:v>41</c:v>
                </c:pt>
                <c:pt idx="32">
                  <c:v>42</c:v>
                </c:pt>
                <c:pt idx="33">
                  <c:v>43</c:v>
                </c:pt>
                <c:pt idx="34">
                  <c:v>44</c:v>
                </c:pt>
                <c:pt idx="35">
                  <c:v>45</c:v>
                </c:pt>
                <c:pt idx="36">
                  <c:v>46</c:v>
                </c:pt>
                <c:pt idx="37">
                  <c:v>47</c:v>
                </c:pt>
                <c:pt idx="38">
                  <c:v>48</c:v>
                </c:pt>
                <c:pt idx="39">
                  <c:v>49</c:v>
                </c:pt>
                <c:pt idx="40">
                  <c:v>50</c:v>
                </c:pt>
                <c:pt idx="41">
                  <c:v>51</c:v>
                </c:pt>
                <c:pt idx="42">
                  <c:v>52</c:v>
                </c:pt>
                <c:pt idx="43">
                  <c:v>53</c:v>
                </c:pt>
                <c:pt idx="44">
                  <c:v>1</c:v>
                </c:pt>
                <c:pt idx="45">
                  <c:v>2</c:v>
                </c:pt>
                <c:pt idx="46">
                  <c:v>3</c:v>
                </c:pt>
                <c:pt idx="47">
                  <c:v>4</c:v>
                </c:pt>
                <c:pt idx="48">
                  <c:v>5</c:v>
                </c:pt>
                <c:pt idx="49">
                  <c:v>6</c:v>
                </c:pt>
                <c:pt idx="50">
                  <c:v>7</c:v>
                </c:pt>
                <c:pt idx="51">
                  <c:v>8</c:v>
                </c:pt>
                <c:pt idx="52">
                  <c:v>9</c:v>
                </c:pt>
                <c:pt idx="53">
                  <c:v>10</c:v>
                </c:pt>
              </c:numCache>
            </c:numRef>
          </c:cat>
          <c:val>
            <c:numRef>
              <c:f>'SLOVENSKE IN EU CENE M IN L'!$K$44:$BL$44</c:f>
              <c:numCache>
                <c:formatCode>0.00</c:formatCode>
                <c:ptCount val="54"/>
                <c:pt idx="0">
                  <c:v>139.11828269934566</c:v>
                </c:pt>
                <c:pt idx="1">
                  <c:v>140.78915418653654</c:v>
                </c:pt>
                <c:pt idx="2">
                  <c:v>141.46653669734943</c:v>
                </c:pt>
                <c:pt idx="3">
                  <c:v>141.46608920927133</c:v>
                </c:pt>
                <c:pt idx="4">
                  <c:v>141.64548197848507</c:v>
                </c:pt>
                <c:pt idx="5">
                  <c:v>140.30588856604192</c:v>
                </c:pt>
                <c:pt idx="6">
                  <c:v>138.04587122102691</c:v>
                </c:pt>
                <c:pt idx="7">
                  <c:v>135.55584128867693</c:v>
                </c:pt>
                <c:pt idx="8">
                  <c:v>133.85749067317286</c:v>
                </c:pt>
                <c:pt idx="9">
                  <c:v>133.70173913718529</c:v>
                </c:pt>
                <c:pt idx="10">
                  <c:v>131.50982900077628</c:v>
                </c:pt>
                <c:pt idx="11">
                  <c:v>132.15691959631803</c:v>
                </c:pt>
                <c:pt idx="12">
                  <c:v>131.50910845070422</c:v>
                </c:pt>
                <c:pt idx="13">
                  <c:v>131.57816382388822</c:v>
                </c:pt>
                <c:pt idx="14">
                  <c:v>129.86102426527665</c:v>
                </c:pt>
                <c:pt idx="15">
                  <c:v>128.89879585227899</c:v>
                </c:pt>
                <c:pt idx="16">
                  <c:v>128.03380868359764</c:v>
                </c:pt>
                <c:pt idx="17">
                  <c:v>127.24188301000002</c:v>
                </c:pt>
                <c:pt idx="18">
                  <c:v>124.42636230000004</c:v>
                </c:pt>
                <c:pt idx="19">
                  <c:v>122.82245644000004</c:v>
                </c:pt>
                <c:pt idx="20">
                  <c:v>122.08604043999999</c:v>
                </c:pt>
                <c:pt idx="21">
                  <c:v>120.58112987000001</c:v>
                </c:pt>
                <c:pt idx="22">
                  <c:v>120.34050701</c:v>
                </c:pt>
                <c:pt idx="23">
                  <c:v>119.12689534000003</c:v>
                </c:pt>
                <c:pt idx="24">
                  <c:v>118.75028119000001</c:v>
                </c:pt>
                <c:pt idx="25">
                  <c:v>119.13567543000003</c:v>
                </c:pt>
                <c:pt idx="26">
                  <c:v>119.39782105</c:v>
                </c:pt>
                <c:pt idx="27">
                  <c:v>120.13493209000004</c:v>
                </c:pt>
                <c:pt idx="28">
                  <c:v>122.9824677</c:v>
                </c:pt>
                <c:pt idx="29">
                  <c:v>122.83222690929475</c:v>
                </c:pt>
                <c:pt idx="30">
                  <c:v>122.93592710282577</c:v>
                </c:pt>
                <c:pt idx="31">
                  <c:v>122.50712172</c:v>
                </c:pt>
                <c:pt idx="32">
                  <c:v>121.09802229000003</c:v>
                </c:pt>
                <c:pt idx="33">
                  <c:v>120.82166062000002</c:v>
                </c:pt>
                <c:pt idx="34">
                  <c:v>120.44787317000001</c:v>
                </c:pt>
                <c:pt idx="35">
                  <c:v>121.84349608000001</c:v>
                </c:pt>
                <c:pt idx="36">
                  <c:v>123.07000405999999</c:v>
                </c:pt>
                <c:pt idx="37">
                  <c:v>122.5799088</c:v>
                </c:pt>
                <c:pt idx="38">
                  <c:v>122.55252985999999</c:v>
                </c:pt>
                <c:pt idx="39">
                  <c:v>121.89297618999998</c:v>
                </c:pt>
                <c:pt idx="40">
                  <c:v>121.85139503000001</c:v>
                </c:pt>
                <c:pt idx="41">
                  <c:v>122.8</c:v>
                </c:pt>
                <c:pt idx="42">
                  <c:v>123.52</c:v>
                </c:pt>
                <c:pt idx="43">
                  <c:v>123.61121064000002</c:v>
                </c:pt>
                <c:pt idx="44">
                  <c:v>119.55341958</c:v>
                </c:pt>
                <c:pt idx="45">
                  <c:v>119.89255029000002</c:v>
                </c:pt>
                <c:pt idx="46">
                  <c:v>121.48905596</c:v>
                </c:pt>
                <c:pt idx="47">
                  <c:v>120.95374423999999</c:v>
                </c:pt>
                <c:pt idx="48">
                  <c:v>123.29344019000003</c:v>
                </c:pt>
                <c:pt idx="49">
                  <c:v>125.67884300999997</c:v>
                </c:pt>
                <c:pt idx="50">
                  <c:v>126.32636057999999</c:v>
                </c:pt>
                <c:pt idx="51">
                  <c:v>129.93341324000005</c:v>
                </c:pt>
                <c:pt idx="52">
                  <c:v>131.29469899000003</c:v>
                </c:pt>
                <c:pt idx="53">
                  <c:v>133.02568047999998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'SLOVENSKE IN EU CENE M IN L'!$A$45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'SLOVENSKE IN EU CENE M IN L'!$K$43:$BL$43</c:f>
              <c:numCache>
                <c:formatCode>General</c:formatCode>
                <c:ptCount val="54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  <c:pt idx="21">
                  <c:v>31</c:v>
                </c:pt>
                <c:pt idx="22">
                  <c:v>32</c:v>
                </c:pt>
                <c:pt idx="23">
                  <c:v>33</c:v>
                </c:pt>
                <c:pt idx="24">
                  <c:v>34</c:v>
                </c:pt>
                <c:pt idx="25">
                  <c:v>35</c:v>
                </c:pt>
                <c:pt idx="26">
                  <c:v>36</c:v>
                </c:pt>
                <c:pt idx="27">
                  <c:v>37</c:v>
                </c:pt>
                <c:pt idx="28">
                  <c:v>38</c:v>
                </c:pt>
                <c:pt idx="29">
                  <c:v>39</c:v>
                </c:pt>
                <c:pt idx="30">
                  <c:v>40</c:v>
                </c:pt>
                <c:pt idx="31">
                  <c:v>41</c:v>
                </c:pt>
                <c:pt idx="32">
                  <c:v>42</c:v>
                </c:pt>
                <c:pt idx="33">
                  <c:v>43</c:v>
                </c:pt>
                <c:pt idx="34">
                  <c:v>44</c:v>
                </c:pt>
                <c:pt idx="35">
                  <c:v>45</c:v>
                </c:pt>
                <c:pt idx="36">
                  <c:v>46</c:v>
                </c:pt>
                <c:pt idx="37">
                  <c:v>47</c:v>
                </c:pt>
                <c:pt idx="38">
                  <c:v>48</c:v>
                </c:pt>
                <c:pt idx="39">
                  <c:v>49</c:v>
                </c:pt>
                <c:pt idx="40">
                  <c:v>50</c:v>
                </c:pt>
                <c:pt idx="41">
                  <c:v>51</c:v>
                </c:pt>
                <c:pt idx="42">
                  <c:v>52</c:v>
                </c:pt>
                <c:pt idx="43">
                  <c:v>53</c:v>
                </c:pt>
                <c:pt idx="44">
                  <c:v>1</c:v>
                </c:pt>
                <c:pt idx="45">
                  <c:v>2</c:v>
                </c:pt>
                <c:pt idx="46">
                  <c:v>3</c:v>
                </c:pt>
                <c:pt idx="47">
                  <c:v>4</c:v>
                </c:pt>
                <c:pt idx="48">
                  <c:v>5</c:v>
                </c:pt>
                <c:pt idx="49">
                  <c:v>6</c:v>
                </c:pt>
                <c:pt idx="50">
                  <c:v>7</c:v>
                </c:pt>
                <c:pt idx="51">
                  <c:v>8</c:v>
                </c:pt>
                <c:pt idx="52">
                  <c:v>9</c:v>
                </c:pt>
                <c:pt idx="53">
                  <c:v>10</c:v>
                </c:pt>
              </c:numCache>
            </c:numRef>
          </c:cat>
          <c:val>
            <c:numRef>
              <c:f>'SLOVENSKE IN EU CENE M IN L'!$K$45:$BL$45</c:f>
              <c:numCache>
                <c:formatCode>0.00</c:formatCode>
                <c:ptCount val="54"/>
                <c:pt idx="0">
                  <c:v>190.63</c:v>
                </c:pt>
                <c:pt idx="1">
                  <c:v>191.32</c:v>
                </c:pt>
                <c:pt idx="2">
                  <c:v>194.15</c:v>
                </c:pt>
                <c:pt idx="3">
                  <c:v>193.4</c:v>
                </c:pt>
                <c:pt idx="4">
                  <c:v>200.79</c:v>
                </c:pt>
                <c:pt idx="5">
                  <c:v>202.38</c:v>
                </c:pt>
                <c:pt idx="6">
                  <c:v>203.97</c:v>
                </c:pt>
                <c:pt idx="7">
                  <c:v>203.97</c:v>
                </c:pt>
                <c:pt idx="8">
                  <c:v>203.97</c:v>
                </c:pt>
                <c:pt idx="9">
                  <c:v>201.59</c:v>
                </c:pt>
                <c:pt idx="10">
                  <c:v>191.27</c:v>
                </c:pt>
                <c:pt idx="11">
                  <c:v>188.89000000000001</c:v>
                </c:pt>
                <c:pt idx="12">
                  <c:v>188.89000000000001</c:v>
                </c:pt>
                <c:pt idx="13">
                  <c:v>186.47</c:v>
                </c:pt>
                <c:pt idx="14">
                  <c:v>184.13</c:v>
                </c:pt>
                <c:pt idx="15">
                  <c:v>184.51</c:v>
                </c:pt>
                <c:pt idx="16">
                  <c:v>185.91</c:v>
                </c:pt>
                <c:pt idx="17">
                  <c:v>187.11</c:v>
                </c:pt>
                <c:pt idx="18">
                  <c:v>184.46</c:v>
                </c:pt>
                <c:pt idx="19">
                  <c:v>185.09</c:v>
                </c:pt>
                <c:pt idx="20">
                  <c:v>190.31</c:v>
                </c:pt>
                <c:pt idx="21">
                  <c:v>189.19</c:v>
                </c:pt>
                <c:pt idx="22">
                  <c:v>186.67000000000002</c:v>
                </c:pt>
                <c:pt idx="23">
                  <c:v>188.18</c:v>
                </c:pt>
                <c:pt idx="24">
                  <c:v>187.74</c:v>
                </c:pt>
                <c:pt idx="25">
                  <c:v>191.25</c:v>
                </c:pt>
                <c:pt idx="26">
                  <c:v>188.47</c:v>
                </c:pt>
                <c:pt idx="27">
                  <c:v>190.99</c:v>
                </c:pt>
                <c:pt idx="28">
                  <c:v>194.8</c:v>
                </c:pt>
                <c:pt idx="29">
                  <c:v>192.45000000000002</c:v>
                </c:pt>
                <c:pt idx="30">
                  <c:v>188.11</c:v>
                </c:pt>
                <c:pt idx="31">
                  <c:v>188.73</c:v>
                </c:pt>
                <c:pt idx="32">
                  <c:v>190.20000000000002</c:v>
                </c:pt>
                <c:pt idx="33">
                  <c:v>191.99</c:v>
                </c:pt>
                <c:pt idx="34">
                  <c:v>187.06</c:v>
                </c:pt>
                <c:pt idx="35">
                  <c:v>188.15</c:v>
                </c:pt>
                <c:pt idx="36">
                  <c:v>189.82</c:v>
                </c:pt>
                <c:pt idx="37">
                  <c:v>191.22</c:v>
                </c:pt>
                <c:pt idx="38">
                  <c:v>191.52</c:v>
                </c:pt>
                <c:pt idx="39">
                  <c:v>188.97</c:v>
                </c:pt>
                <c:pt idx="40">
                  <c:v>191.67000000000002</c:v>
                </c:pt>
                <c:pt idx="41">
                  <c:v>192.06</c:v>
                </c:pt>
                <c:pt idx="42">
                  <c:v>185.4682</c:v>
                </c:pt>
                <c:pt idx="43">
                  <c:v>188.25</c:v>
                </c:pt>
                <c:pt idx="44">
                  <c:v>180.72</c:v>
                </c:pt>
                <c:pt idx="45">
                  <c:v>190.77</c:v>
                </c:pt>
                <c:pt idx="46">
                  <c:v>190.76</c:v>
                </c:pt>
                <c:pt idx="47">
                  <c:v>188.33</c:v>
                </c:pt>
                <c:pt idx="48">
                  <c:v>189.91</c:v>
                </c:pt>
                <c:pt idx="49">
                  <c:v>189.94</c:v>
                </c:pt>
                <c:pt idx="50">
                  <c:v>190.21</c:v>
                </c:pt>
                <c:pt idx="51">
                  <c:v>192.48000000000002</c:v>
                </c:pt>
                <c:pt idx="52">
                  <c:v>194.88410000000002</c:v>
                </c:pt>
                <c:pt idx="53">
                  <c:v>195.94</c:v>
                </c:pt>
              </c:numCache>
            </c:numRef>
          </c:val>
          <c:smooth val="0"/>
        </c:ser>
        <c:ser>
          <c:idx val="3"/>
          <c:order val="2"/>
          <c:tx>
            <c:strRef>
              <c:f>'SLOVENSKE IN EU CENE M IN L'!$A$46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'SLOVENSKE IN EU CENE M IN L'!$K$43:$BL$43</c:f>
              <c:numCache>
                <c:formatCode>General</c:formatCode>
                <c:ptCount val="54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  <c:pt idx="21">
                  <c:v>31</c:v>
                </c:pt>
                <c:pt idx="22">
                  <c:v>32</c:v>
                </c:pt>
                <c:pt idx="23">
                  <c:v>33</c:v>
                </c:pt>
                <c:pt idx="24">
                  <c:v>34</c:v>
                </c:pt>
                <c:pt idx="25">
                  <c:v>35</c:v>
                </c:pt>
                <c:pt idx="26">
                  <c:v>36</c:v>
                </c:pt>
                <c:pt idx="27">
                  <c:v>37</c:v>
                </c:pt>
                <c:pt idx="28">
                  <c:v>38</c:v>
                </c:pt>
                <c:pt idx="29">
                  <c:v>39</c:v>
                </c:pt>
                <c:pt idx="30">
                  <c:v>40</c:v>
                </c:pt>
                <c:pt idx="31">
                  <c:v>41</c:v>
                </c:pt>
                <c:pt idx="32">
                  <c:v>42</c:v>
                </c:pt>
                <c:pt idx="33">
                  <c:v>43</c:v>
                </c:pt>
                <c:pt idx="34">
                  <c:v>44</c:v>
                </c:pt>
                <c:pt idx="35">
                  <c:v>45</c:v>
                </c:pt>
                <c:pt idx="36">
                  <c:v>46</c:v>
                </c:pt>
                <c:pt idx="37">
                  <c:v>47</c:v>
                </c:pt>
                <c:pt idx="38">
                  <c:v>48</c:v>
                </c:pt>
                <c:pt idx="39">
                  <c:v>49</c:v>
                </c:pt>
                <c:pt idx="40">
                  <c:v>50</c:v>
                </c:pt>
                <c:pt idx="41">
                  <c:v>51</c:v>
                </c:pt>
                <c:pt idx="42">
                  <c:v>52</c:v>
                </c:pt>
                <c:pt idx="43">
                  <c:v>53</c:v>
                </c:pt>
                <c:pt idx="44">
                  <c:v>1</c:v>
                </c:pt>
                <c:pt idx="45">
                  <c:v>2</c:v>
                </c:pt>
                <c:pt idx="46">
                  <c:v>3</c:v>
                </c:pt>
                <c:pt idx="47">
                  <c:v>4</c:v>
                </c:pt>
                <c:pt idx="48">
                  <c:v>5</c:v>
                </c:pt>
                <c:pt idx="49">
                  <c:v>6</c:v>
                </c:pt>
                <c:pt idx="50">
                  <c:v>7</c:v>
                </c:pt>
                <c:pt idx="51">
                  <c:v>8</c:v>
                </c:pt>
                <c:pt idx="52">
                  <c:v>9</c:v>
                </c:pt>
                <c:pt idx="53">
                  <c:v>10</c:v>
                </c:pt>
              </c:numCache>
            </c:numRef>
          </c:cat>
          <c:val>
            <c:numRef>
              <c:f>'SLOVENSKE IN EU CENE M IN L'!$K$46:$BL$46</c:f>
              <c:numCache>
                <c:formatCode>0.00</c:formatCode>
                <c:ptCount val="54"/>
                <c:pt idx="0">
                  <c:v>96.874000000000009</c:v>
                </c:pt>
                <c:pt idx="1">
                  <c:v>96.704900000000009</c:v>
                </c:pt>
                <c:pt idx="2">
                  <c:v>95.845399999999998</c:v>
                </c:pt>
                <c:pt idx="3">
                  <c:v>98.945300000000003</c:v>
                </c:pt>
                <c:pt idx="4">
                  <c:v>99.346600000000009</c:v>
                </c:pt>
                <c:pt idx="5">
                  <c:v>98.695900000000009</c:v>
                </c:pt>
                <c:pt idx="6">
                  <c:v>99.064599999999999</c:v>
                </c:pt>
                <c:pt idx="7">
                  <c:v>96.499000000000009</c:v>
                </c:pt>
                <c:pt idx="8">
                  <c:v>92.930800000000005</c:v>
                </c:pt>
                <c:pt idx="9">
                  <c:v>90.479700000000008</c:v>
                </c:pt>
                <c:pt idx="10">
                  <c:v>90.199300000000008</c:v>
                </c:pt>
                <c:pt idx="11">
                  <c:v>90.254900000000006</c:v>
                </c:pt>
                <c:pt idx="12">
                  <c:v>87.513199999999998</c:v>
                </c:pt>
                <c:pt idx="13">
                  <c:v>83.198700000000002</c:v>
                </c:pt>
                <c:pt idx="14">
                  <c:v>85.09</c:v>
                </c:pt>
                <c:pt idx="15">
                  <c:v>84.52</c:v>
                </c:pt>
                <c:pt idx="16">
                  <c:v>83.06</c:v>
                </c:pt>
                <c:pt idx="17">
                  <c:v>83.73</c:v>
                </c:pt>
                <c:pt idx="18">
                  <c:v>84.2</c:v>
                </c:pt>
                <c:pt idx="19">
                  <c:v>83.72</c:v>
                </c:pt>
                <c:pt idx="20">
                  <c:v>83.4</c:v>
                </c:pt>
                <c:pt idx="21">
                  <c:v>82.63</c:v>
                </c:pt>
                <c:pt idx="22">
                  <c:v>82.460000000000008</c:v>
                </c:pt>
                <c:pt idx="23">
                  <c:v>82.99</c:v>
                </c:pt>
                <c:pt idx="24">
                  <c:v>83.66</c:v>
                </c:pt>
                <c:pt idx="25">
                  <c:v>83.53</c:v>
                </c:pt>
                <c:pt idx="26">
                  <c:v>86.09</c:v>
                </c:pt>
                <c:pt idx="27">
                  <c:v>87.570000000000007</c:v>
                </c:pt>
                <c:pt idx="28">
                  <c:v>92.210300000000004</c:v>
                </c:pt>
                <c:pt idx="29">
                  <c:v>90.16</c:v>
                </c:pt>
                <c:pt idx="30">
                  <c:v>88.45</c:v>
                </c:pt>
                <c:pt idx="31">
                  <c:v>88.54</c:v>
                </c:pt>
                <c:pt idx="32">
                  <c:v>88.3</c:v>
                </c:pt>
                <c:pt idx="33">
                  <c:v>88.22</c:v>
                </c:pt>
                <c:pt idx="34">
                  <c:v>90.13</c:v>
                </c:pt>
                <c:pt idx="35">
                  <c:v>90.04</c:v>
                </c:pt>
                <c:pt idx="36">
                  <c:v>89.89</c:v>
                </c:pt>
                <c:pt idx="37">
                  <c:v>87.43</c:v>
                </c:pt>
                <c:pt idx="38">
                  <c:v>86.350000000000009</c:v>
                </c:pt>
                <c:pt idx="39">
                  <c:v>86.24</c:v>
                </c:pt>
                <c:pt idx="40">
                  <c:v>86.72</c:v>
                </c:pt>
                <c:pt idx="41">
                  <c:v>87.5</c:v>
                </c:pt>
                <c:pt idx="42">
                  <c:v>88.67</c:v>
                </c:pt>
                <c:pt idx="43">
                  <c:v>88.23</c:v>
                </c:pt>
                <c:pt idx="44">
                  <c:v>88.64</c:v>
                </c:pt>
                <c:pt idx="45">
                  <c:v>87.100000000000009</c:v>
                </c:pt>
                <c:pt idx="46">
                  <c:v>87.7</c:v>
                </c:pt>
                <c:pt idx="47">
                  <c:v>87.88</c:v>
                </c:pt>
                <c:pt idx="48">
                  <c:v>87.04</c:v>
                </c:pt>
                <c:pt idx="49">
                  <c:v>86.97</c:v>
                </c:pt>
                <c:pt idx="50">
                  <c:v>87.79</c:v>
                </c:pt>
                <c:pt idx="51">
                  <c:v>94.02</c:v>
                </c:pt>
                <c:pt idx="52">
                  <c:v>97.12</c:v>
                </c:pt>
                <c:pt idx="53">
                  <c:v>101.79</c:v>
                </c:pt>
              </c:numCache>
            </c:numRef>
          </c:val>
          <c:smooth val="0"/>
        </c:ser>
        <c:ser>
          <c:idx val="4"/>
          <c:order val="3"/>
          <c:tx>
            <c:strRef>
              <c:f>'SLOVENSKE IN EU CENE M IN L'!$A$47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'SLOVENSKE IN EU CENE M IN L'!$K$43:$BL$43</c:f>
              <c:numCache>
                <c:formatCode>General</c:formatCode>
                <c:ptCount val="54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  <c:pt idx="21">
                  <c:v>31</c:v>
                </c:pt>
                <c:pt idx="22">
                  <c:v>32</c:v>
                </c:pt>
                <c:pt idx="23">
                  <c:v>33</c:v>
                </c:pt>
                <c:pt idx="24">
                  <c:v>34</c:v>
                </c:pt>
                <c:pt idx="25">
                  <c:v>35</c:v>
                </c:pt>
                <c:pt idx="26">
                  <c:v>36</c:v>
                </c:pt>
                <c:pt idx="27">
                  <c:v>37</c:v>
                </c:pt>
                <c:pt idx="28">
                  <c:v>38</c:v>
                </c:pt>
                <c:pt idx="29">
                  <c:v>39</c:v>
                </c:pt>
                <c:pt idx="30">
                  <c:v>40</c:v>
                </c:pt>
                <c:pt idx="31">
                  <c:v>41</c:v>
                </c:pt>
                <c:pt idx="32">
                  <c:v>42</c:v>
                </c:pt>
                <c:pt idx="33">
                  <c:v>43</c:v>
                </c:pt>
                <c:pt idx="34">
                  <c:v>44</c:v>
                </c:pt>
                <c:pt idx="35">
                  <c:v>45</c:v>
                </c:pt>
                <c:pt idx="36">
                  <c:v>46</c:v>
                </c:pt>
                <c:pt idx="37">
                  <c:v>47</c:v>
                </c:pt>
                <c:pt idx="38">
                  <c:v>48</c:v>
                </c:pt>
                <c:pt idx="39">
                  <c:v>49</c:v>
                </c:pt>
                <c:pt idx="40">
                  <c:v>50</c:v>
                </c:pt>
                <c:pt idx="41">
                  <c:v>51</c:v>
                </c:pt>
                <c:pt idx="42">
                  <c:v>52</c:v>
                </c:pt>
                <c:pt idx="43">
                  <c:v>53</c:v>
                </c:pt>
                <c:pt idx="44">
                  <c:v>1</c:v>
                </c:pt>
                <c:pt idx="45">
                  <c:v>2</c:v>
                </c:pt>
                <c:pt idx="46">
                  <c:v>3</c:v>
                </c:pt>
                <c:pt idx="47">
                  <c:v>4</c:v>
                </c:pt>
                <c:pt idx="48">
                  <c:v>5</c:v>
                </c:pt>
                <c:pt idx="49">
                  <c:v>6</c:v>
                </c:pt>
                <c:pt idx="50">
                  <c:v>7</c:v>
                </c:pt>
                <c:pt idx="51">
                  <c:v>8</c:v>
                </c:pt>
                <c:pt idx="52">
                  <c:v>9</c:v>
                </c:pt>
                <c:pt idx="53">
                  <c:v>10</c:v>
                </c:pt>
              </c:numCache>
            </c:numRef>
          </c:cat>
          <c:val>
            <c:numRef>
              <c:f>'SLOVENSKE IN EU CENE M IN L'!$K$47:$BL$47</c:f>
              <c:numCache>
                <c:formatCode>0.00</c:formatCode>
                <c:ptCount val="54"/>
                <c:pt idx="0">
                  <c:v>143.45000000000002</c:v>
                </c:pt>
                <c:pt idx="1">
                  <c:v>143.45000000000002</c:v>
                </c:pt>
                <c:pt idx="2">
                  <c:v>145.57</c:v>
                </c:pt>
                <c:pt idx="3">
                  <c:v>155.76</c:v>
                </c:pt>
                <c:pt idx="4">
                  <c:v>148.84</c:v>
                </c:pt>
                <c:pt idx="5">
                  <c:v>155.07</c:v>
                </c:pt>
                <c:pt idx="6">
                  <c:v>143.65</c:v>
                </c:pt>
                <c:pt idx="7">
                  <c:v>139.55000000000001</c:v>
                </c:pt>
                <c:pt idx="8">
                  <c:v>151.36000000000001</c:v>
                </c:pt>
                <c:pt idx="9">
                  <c:v>140.27000000000001</c:v>
                </c:pt>
                <c:pt idx="10">
                  <c:v>138.59</c:v>
                </c:pt>
                <c:pt idx="11">
                  <c:v>145.12</c:v>
                </c:pt>
                <c:pt idx="12">
                  <c:v>138.33000000000001</c:v>
                </c:pt>
                <c:pt idx="13">
                  <c:v>139.64000000000001</c:v>
                </c:pt>
                <c:pt idx="14">
                  <c:v>136.79</c:v>
                </c:pt>
                <c:pt idx="15">
                  <c:v>136.65</c:v>
                </c:pt>
                <c:pt idx="16">
                  <c:v>138.92000000000002</c:v>
                </c:pt>
                <c:pt idx="17">
                  <c:v>136.67000000000002</c:v>
                </c:pt>
                <c:pt idx="18">
                  <c:v>134.25</c:v>
                </c:pt>
                <c:pt idx="19">
                  <c:v>136.94</c:v>
                </c:pt>
                <c:pt idx="20">
                  <c:v>132.47999999999999</c:v>
                </c:pt>
                <c:pt idx="21">
                  <c:v>126.34</c:v>
                </c:pt>
                <c:pt idx="22">
                  <c:v>135.47999999999999</c:v>
                </c:pt>
                <c:pt idx="23">
                  <c:v>137.89000000000001</c:v>
                </c:pt>
                <c:pt idx="24">
                  <c:v>130.07</c:v>
                </c:pt>
                <c:pt idx="25">
                  <c:v>136.63</c:v>
                </c:pt>
                <c:pt idx="26">
                  <c:v>138.64000000000001</c:v>
                </c:pt>
                <c:pt idx="27">
                  <c:v>137.35</c:v>
                </c:pt>
                <c:pt idx="28">
                  <c:v>136.42000000000002</c:v>
                </c:pt>
                <c:pt idx="29">
                  <c:v>139.46</c:v>
                </c:pt>
                <c:pt idx="30">
                  <c:v>140.87</c:v>
                </c:pt>
                <c:pt idx="31">
                  <c:v>140.18</c:v>
                </c:pt>
                <c:pt idx="32">
                  <c:v>134.97999999999999</c:v>
                </c:pt>
                <c:pt idx="33">
                  <c:v>141</c:v>
                </c:pt>
                <c:pt idx="34">
                  <c:v>144.61000000000001</c:v>
                </c:pt>
                <c:pt idx="35">
                  <c:v>138.72999999999999</c:v>
                </c:pt>
                <c:pt idx="36">
                  <c:v>137.88</c:v>
                </c:pt>
                <c:pt idx="37">
                  <c:v>142.27000000000001</c:v>
                </c:pt>
                <c:pt idx="38">
                  <c:v>144.69</c:v>
                </c:pt>
                <c:pt idx="39">
                  <c:v>136.47</c:v>
                </c:pt>
                <c:pt idx="40">
                  <c:v>139.29</c:v>
                </c:pt>
                <c:pt idx="41">
                  <c:v>139.35</c:v>
                </c:pt>
                <c:pt idx="42">
                  <c:v>148.16</c:v>
                </c:pt>
                <c:pt idx="43">
                  <c:v>163.81</c:v>
                </c:pt>
                <c:pt idx="44">
                  <c:v>154.31</c:v>
                </c:pt>
                <c:pt idx="45">
                  <c:v>103.02</c:v>
                </c:pt>
                <c:pt idx="46">
                  <c:v>103.03</c:v>
                </c:pt>
                <c:pt idx="47">
                  <c:v>103.15</c:v>
                </c:pt>
                <c:pt idx="48">
                  <c:v>103.34</c:v>
                </c:pt>
                <c:pt idx="49">
                  <c:v>146.03</c:v>
                </c:pt>
                <c:pt idx="50">
                  <c:v>154.77000000000001</c:v>
                </c:pt>
                <c:pt idx="51">
                  <c:v>154.86000000000001</c:v>
                </c:pt>
                <c:pt idx="52">
                  <c:v>153</c:v>
                </c:pt>
                <c:pt idx="53">
                  <c:v>149.97999999999999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1326984"/>
        <c:axId val="431752648"/>
      </c:lineChart>
      <c:catAx>
        <c:axId val="43132698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TEDNI 2020/2021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31752648"/>
        <c:crosses val="autoZero"/>
        <c:auto val="1"/>
        <c:lblAlgn val="ctr"/>
        <c:lblOffset val="100"/>
        <c:noMultiLvlLbl val="0"/>
      </c:catAx>
      <c:valAx>
        <c:axId val="431752648"/>
        <c:scaling>
          <c:orientation val="minMax"/>
          <c:min val="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EUR/100KG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313269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'SLOVENSKE IN EU CENE PERUTNINA'!$A$43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'SLOVENSKE IN EU CENE PERUTNINA'!$K$42:$BQ$42</c:f>
              <c:numCache>
                <c:formatCode>General</c:formatCode>
                <c:ptCount val="59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  <c:pt idx="21">
                  <c:v>31</c:v>
                </c:pt>
                <c:pt idx="22">
                  <c:v>32</c:v>
                </c:pt>
                <c:pt idx="23">
                  <c:v>33</c:v>
                </c:pt>
                <c:pt idx="24">
                  <c:v>34</c:v>
                </c:pt>
                <c:pt idx="25">
                  <c:v>35</c:v>
                </c:pt>
                <c:pt idx="26">
                  <c:v>36</c:v>
                </c:pt>
                <c:pt idx="27">
                  <c:v>37</c:v>
                </c:pt>
                <c:pt idx="28">
                  <c:v>38</c:v>
                </c:pt>
                <c:pt idx="29">
                  <c:v>39</c:v>
                </c:pt>
                <c:pt idx="30">
                  <c:v>40</c:v>
                </c:pt>
                <c:pt idx="31">
                  <c:v>41</c:v>
                </c:pt>
                <c:pt idx="32">
                  <c:v>42</c:v>
                </c:pt>
                <c:pt idx="33">
                  <c:v>43</c:v>
                </c:pt>
                <c:pt idx="34">
                  <c:v>44</c:v>
                </c:pt>
                <c:pt idx="35">
                  <c:v>45</c:v>
                </c:pt>
                <c:pt idx="36">
                  <c:v>46</c:v>
                </c:pt>
                <c:pt idx="37">
                  <c:v>47</c:v>
                </c:pt>
                <c:pt idx="38">
                  <c:v>48</c:v>
                </c:pt>
                <c:pt idx="39">
                  <c:v>49</c:v>
                </c:pt>
                <c:pt idx="40">
                  <c:v>50</c:v>
                </c:pt>
                <c:pt idx="41">
                  <c:v>51</c:v>
                </c:pt>
                <c:pt idx="42">
                  <c:v>47</c:v>
                </c:pt>
                <c:pt idx="43">
                  <c:v>48</c:v>
                </c:pt>
                <c:pt idx="44">
                  <c:v>49</c:v>
                </c:pt>
                <c:pt idx="45">
                  <c:v>50</c:v>
                </c:pt>
                <c:pt idx="46">
                  <c:v>51</c:v>
                </c:pt>
                <c:pt idx="47">
                  <c:v>52</c:v>
                </c:pt>
                <c:pt idx="48">
                  <c:v>53</c:v>
                </c:pt>
                <c:pt idx="49">
                  <c:v>1</c:v>
                </c:pt>
                <c:pt idx="50">
                  <c:v>2</c:v>
                </c:pt>
                <c:pt idx="51">
                  <c:v>3</c:v>
                </c:pt>
                <c:pt idx="52">
                  <c:v>4</c:v>
                </c:pt>
                <c:pt idx="53">
                  <c:v>5</c:v>
                </c:pt>
                <c:pt idx="54">
                  <c:v>6</c:v>
                </c:pt>
                <c:pt idx="55">
                  <c:v>7</c:v>
                </c:pt>
                <c:pt idx="56">
                  <c:v>8</c:v>
                </c:pt>
                <c:pt idx="57">
                  <c:v>9</c:v>
                </c:pt>
                <c:pt idx="58">
                  <c:v>10</c:v>
                </c:pt>
              </c:numCache>
            </c:numRef>
          </c:cat>
          <c:val>
            <c:numRef>
              <c:f>'SLOVENSKE IN EU CENE PERUTNINA'!$K$43:$BQ$43</c:f>
              <c:numCache>
                <c:formatCode>0.00</c:formatCode>
                <c:ptCount val="59"/>
                <c:pt idx="0">
                  <c:v>193.93311174316131</c:v>
                </c:pt>
                <c:pt idx="1">
                  <c:v>197.55203764450044</c:v>
                </c:pt>
                <c:pt idx="2">
                  <c:v>197.53274135286708</c:v>
                </c:pt>
                <c:pt idx="3">
                  <c:v>189.83904320705051</c:v>
                </c:pt>
                <c:pt idx="4">
                  <c:v>185.50438047384688</c:v>
                </c:pt>
                <c:pt idx="5">
                  <c:v>184.59099782534099</c:v>
                </c:pt>
                <c:pt idx="6">
                  <c:v>180.89236488497198</c:v>
                </c:pt>
                <c:pt idx="7">
                  <c:v>177.43678508641412</c:v>
                </c:pt>
                <c:pt idx="8">
                  <c:v>176.9950659608561</c:v>
                </c:pt>
                <c:pt idx="9">
                  <c:v>174.48951178894356</c:v>
                </c:pt>
                <c:pt idx="10">
                  <c:v>177.20374719011105</c:v>
                </c:pt>
                <c:pt idx="11">
                  <c:v>175.51932308572736</c:v>
                </c:pt>
                <c:pt idx="12">
                  <c:v>176.47302366945181</c:v>
                </c:pt>
                <c:pt idx="13">
                  <c:v>177.74097108847431</c:v>
                </c:pt>
                <c:pt idx="14">
                  <c:v>180.50073992217011</c:v>
                </c:pt>
                <c:pt idx="15">
                  <c:v>182.56823077715464</c:v>
                </c:pt>
                <c:pt idx="16">
                  <c:v>180.66735798328946</c:v>
                </c:pt>
                <c:pt idx="17">
                  <c:v>182.83310649000003</c:v>
                </c:pt>
                <c:pt idx="18">
                  <c:v>184.12092982000001</c:v>
                </c:pt>
                <c:pt idx="19">
                  <c:v>185.71247889000003</c:v>
                </c:pt>
                <c:pt idx="20">
                  <c:v>185.14129073000007</c:v>
                </c:pt>
                <c:pt idx="21">
                  <c:v>185.62100028000003</c:v>
                </c:pt>
                <c:pt idx="22">
                  <c:v>184.88748000000004</c:v>
                </c:pt>
                <c:pt idx="23">
                  <c:v>186.41057806000001</c:v>
                </c:pt>
                <c:pt idx="24">
                  <c:v>186.33820090000006</c:v>
                </c:pt>
                <c:pt idx="25">
                  <c:v>187.62756940000006</c:v>
                </c:pt>
                <c:pt idx="26">
                  <c:v>187.19039986000004</c:v>
                </c:pt>
                <c:pt idx="27">
                  <c:v>186.03800649000004</c:v>
                </c:pt>
                <c:pt idx="28">
                  <c:v>185.98648672000002</c:v>
                </c:pt>
                <c:pt idx="29">
                  <c:v>184.83623849000003</c:v>
                </c:pt>
                <c:pt idx="30">
                  <c:v>183.59451743220225</c:v>
                </c:pt>
                <c:pt idx="31">
                  <c:v>181.89250248000005</c:v>
                </c:pt>
                <c:pt idx="32">
                  <c:v>181.67065994000001</c:v>
                </c:pt>
                <c:pt idx="33">
                  <c:v>181.02268074000006</c:v>
                </c:pt>
                <c:pt idx="34">
                  <c:v>181.79458673000002</c:v>
                </c:pt>
                <c:pt idx="35">
                  <c:v>181.48922241999998</c:v>
                </c:pt>
                <c:pt idx="36">
                  <c:v>180.47285331999998</c:v>
                </c:pt>
                <c:pt idx="37">
                  <c:v>177.65580398999995</c:v>
                </c:pt>
                <c:pt idx="38">
                  <c:v>174.97745505000006</c:v>
                </c:pt>
                <c:pt idx="39">
                  <c:v>176.64984833999998</c:v>
                </c:pt>
                <c:pt idx="40">
                  <c:v>178.64833091</c:v>
                </c:pt>
                <c:pt idx="41">
                  <c:v>181.58</c:v>
                </c:pt>
                <c:pt idx="42">
                  <c:v>177.65580398999995</c:v>
                </c:pt>
                <c:pt idx="43">
                  <c:v>174.97745505000006</c:v>
                </c:pt>
                <c:pt idx="44">
                  <c:v>176.64984833999998</c:v>
                </c:pt>
                <c:pt idx="45">
                  <c:v>178.64833091</c:v>
                </c:pt>
                <c:pt idx="46">
                  <c:v>181.58</c:v>
                </c:pt>
                <c:pt idx="47">
                  <c:v>181.9</c:v>
                </c:pt>
                <c:pt idx="48">
                  <c:v>182.53614395</c:v>
                </c:pt>
                <c:pt idx="49">
                  <c:v>185.29974008000005</c:v>
                </c:pt>
                <c:pt idx="50">
                  <c:v>183.25</c:v>
                </c:pt>
                <c:pt idx="51">
                  <c:v>182.39333123000009</c:v>
                </c:pt>
                <c:pt idx="52">
                  <c:v>185.15766057000005</c:v>
                </c:pt>
                <c:pt idx="53">
                  <c:v>186.04039339000008</c:v>
                </c:pt>
                <c:pt idx="54">
                  <c:v>191.20576507999999</c:v>
                </c:pt>
                <c:pt idx="55">
                  <c:v>190.02810556</c:v>
                </c:pt>
                <c:pt idx="56">
                  <c:v>190.87524155</c:v>
                </c:pt>
                <c:pt idx="57">
                  <c:v>190.51904608000001</c:v>
                </c:pt>
                <c:pt idx="58">
                  <c:v>193.41640341000002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'SLOVENSKE IN EU CENE PERUTNINA'!$A$44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'SLOVENSKE IN EU CENE PERUTNINA'!$K$42:$BQ$42</c:f>
              <c:numCache>
                <c:formatCode>General</c:formatCode>
                <c:ptCount val="59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  <c:pt idx="21">
                  <c:v>31</c:v>
                </c:pt>
                <c:pt idx="22">
                  <c:v>32</c:v>
                </c:pt>
                <c:pt idx="23">
                  <c:v>33</c:v>
                </c:pt>
                <c:pt idx="24">
                  <c:v>34</c:v>
                </c:pt>
                <c:pt idx="25">
                  <c:v>35</c:v>
                </c:pt>
                <c:pt idx="26">
                  <c:v>36</c:v>
                </c:pt>
                <c:pt idx="27">
                  <c:v>37</c:v>
                </c:pt>
                <c:pt idx="28">
                  <c:v>38</c:v>
                </c:pt>
                <c:pt idx="29">
                  <c:v>39</c:v>
                </c:pt>
                <c:pt idx="30">
                  <c:v>40</c:v>
                </c:pt>
                <c:pt idx="31">
                  <c:v>41</c:v>
                </c:pt>
                <c:pt idx="32">
                  <c:v>42</c:v>
                </c:pt>
                <c:pt idx="33">
                  <c:v>43</c:v>
                </c:pt>
                <c:pt idx="34">
                  <c:v>44</c:v>
                </c:pt>
                <c:pt idx="35">
                  <c:v>45</c:v>
                </c:pt>
                <c:pt idx="36">
                  <c:v>46</c:v>
                </c:pt>
                <c:pt idx="37">
                  <c:v>47</c:v>
                </c:pt>
                <c:pt idx="38">
                  <c:v>48</c:v>
                </c:pt>
                <c:pt idx="39">
                  <c:v>49</c:v>
                </c:pt>
                <c:pt idx="40">
                  <c:v>50</c:v>
                </c:pt>
                <c:pt idx="41">
                  <c:v>51</c:v>
                </c:pt>
                <c:pt idx="42">
                  <c:v>47</c:v>
                </c:pt>
                <c:pt idx="43">
                  <c:v>48</c:v>
                </c:pt>
                <c:pt idx="44">
                  <c:v>49</c:v>
                </c:pt>
                <c:pt idx="45">
                  <c:v>50</c:v>
                </c:pt>
                <c:pt idx="46">
                  <c:v>51</c:v>
                </c:pt>
                <c:pt idx="47">
                  <c:v>52</c:v>
                </c:pt>
                <c:pt idx="48">
                  <c:v>53</c:v>
                </c:pt>
                <c:pt idx="49">
                  <c:v>1</c:v>
                </c:pt>
                <c:pt idx="50">
                  <c:v>2</c:v>
                </c:pt>
                <c:pt idx="51">
                  <c:v>3</c:v>
                </c:pt>
                <c:pt idx="52">
                  <c:v>4</c:v>
                </c:pt>
                <c:pt idx="53">
                  <c:v>5</c:v>
                </c:pt>
                <c:pt idx="54">
                  <c:v>6</c:v>
                </c:pt>
                <c:pt idx="55">
                  <c:v>7</c:v>
                </c:pt>
                <c:pt idx="56">
                  <c:v>8</c:v>
                </c:pt>
                <c:pt idx="57">
                  <c:v>9</c:v>
                </c:pt>
                <c:pt idx="58">
                  <c:v>10</c:v>
                </c:pt>
              </c:numCache>
            </c:numRef>
          </c:cat>
          <c:val>
            <c:numRef>
              <c:f>'SLOVENSKE IN EU CENE PERUTNINA'!$K$44:$BQ$44</c:f>
              <c:numCache>
                <c:formatCode>0.00</c:formatCode>
                <c:ptCount val="59"/>
                <c:pt idx="0">
                  <c:v>306.73</c:v>
                </c:pt>
                <c:pt idx="1">
                  <c:v>304.92</c:v>
                </c:pt>
                <c:pt idx="2">
                  <c:v>307.82</c:v>
                </c:pt>
                <c:pt idx="3">
                  <c:v>306.44</c:v>
                </c:pt>
                <c:pt idx="4">
                  <c:v>305.8</c:v>
                </c:pt>
                <c:pt idx="5">
                  <c:v>305.08</c:v>
                </c:pt>
                <c:pt idx="6">
                  <c:v>305.63</c:v>
                </c:pt>
                <c:pt idx="7">
                  <c:v>305.27</c:v>
                </c:pt>
                <c:pt idx="8">
                  <c:v>305.01</c:v>
                </c:pt>
                <c:pt idx="9">
                  <c:v>306.49</c:v>
                </c:pt>
                <c:pt idx="10">
                  <c:v>306.38</c:v>
                </c:pt>
                <c:pt idx="11">
                  <c:v>305.66000000000003</c:v>
                </c:pt>
                <c:pt idx="12">
                  <c:v>305.64</c:v>
                </c:pt>
                <c:pt idx="13">
                  <c:v>304.59000000000003</c:v>
                </c:pt>
                <c:pt idx="14">
                  <c:v>304.10000000000002</c:v>
                </c:pt>
                <c:pt idx="15">
                  <c:v>302.13</c:v>
                </c:pt>
                <c:pt idx="16">
                  <c:v>304.43</c:v>
                </c:pt>
                <c:pt idx="17">
                  <c:v>305.22000000000003</c:v>
                </c:pt>
                <c:pt idx="18">
                  <c:v>303.88</c:v>
                </c:pt>
                <c:pt idx="19">
                  <c:v>303.73</c:v>
                </c:pt>
                <c:pt idx="20">
                  <c:v>303.63</c:v>
                </c:pt>
                <c:pt idx="21">
                  <c:v>303.57</c:v>
                </c:pt>
                <c:pt idx="22">
                  <c:v>303.58</c:v>
                </c:pt>
                <c:pt idx="23">
                  <c:v>303.17</c:v>
                </c:pt>
                <c:pt idx="24">
                  <c:v>302.95999999999998</c:v>
                </c:pt>
                <c:pt idx="25">
                  <c:v>302.99</c:v>
                </c:pt>
                <c:pt idx="26">
                  <c:v>302.05</c:v>
                </c:pt>
                <c:pt idx="27">
                  <c:v>302.98</c:v>
                </c:pt>
                <c:pt idx="28">
                  <c:v>302.94</c:v>
                </c:pt>
                <c:pt idx="29">
                  <c:v>302.88</c:v>
                </c:pt>
                <c:pt idx="30">
                  <c:v>302.56</c:v>
                </c:pt>
                <c:pt idx="31">
                  <c:v>302.44</c:v>
                </c:pt>
                <c:pt idx="32">
                  <c:v>302.52</c:v>
                </c:pt>
                <c:pt idx="33">
                  <c:v>302.01</c:v>
                </c:pt>
                <c:pt idx="34">
                  <c:v>301.86</c:v>
                </c:pt>
                <c:pt idx="35">
                  <c:v>300.98</c:v>
                </c:pt>
                <c:pt idx="36">
                  <c:v>302.82</c:v>
                </c:pt>
                <c:pt idx="37">
                  <c:v>302.7</c:v>
                </c:pt>
                <c:pt idx="38">
                  <c:v>300.94</c:v>
                </c:pt>
                <c:pt idx="39">
                  <c:v>303.09000000000003</c:v>
                </c:pt>
                <c:pt idx="40">
                  <c:v>300.7</c:v>
                </c:pt>
                <c:pt idx="41">
                  <c:v>302.62</c:v>
                </c:pt>
                <c:pt idx="42">
                  <c:v>302.7</c:v>
                </c:pt>
                <c:pt idx="43">
                  <c:v>300.94</c:v>
                </c:pt>
                <c:pt idx="44">
                  <c:v>303.09000000000003</c:v>
                </c:pt>
                <c:pt idx="45">
                  <c:v>300.7</c:v>
                </c:pt>
                <c:pt idx="46">
                  <c:v>302.62</c:v>
                </c:pt>
                <c:pt idx="47">
                  <c:v>302.14</c:v>
                </c:pt>
                <c:pt idx="48">
                  <c:v>303</c:v>
                </c:pt>
                <c:pt idx="49">
                  <c:v>308</c:v>
                </c:pt>
                <c:pt idx="50">
                  <c:v>307.10000000000002</c:v>
                </c:pt>
                <c:pt idx="51">
                  <c:v>304.91000000000003</c:v>
                </c:pt>
                <c:pt idx="52">
                  <c:v>306.22000000000003</c:v>
                </c:pt>
                <c:pt idx="53">
                  <c:v>307.79000000000002</c:v>
                </c:pt>
                <c:pt idx="54">
                  <c:v>308.7</c:v>
                </c:pt>
                <c:pt idx="55">
                  <c:v>299.55</c:v>
                </c:pt>
                <c:pt idx="56">
                  <c:v>306.55</c:v>
                </c:pt>
                <c:pt idx="57">
                  <c:v>303.40000000000003</c:v>
                </c:pt>
                <c:pt idx="58">
                  <c:v>306.48</c:v>
                </c:pt>
              </c:numCache>
            </c:numRef>
          </c:val>
          <c:smooth val="0"/>
        </c:ser>
        <c:ser>
          <c:idx val="3"/>
          <c:order val="2"/>
          <c:tx>
            <c:strRef>
              <c:f>'SLOVENSKE IN EU CENE PERUTNINA'!$A$45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'SLOVENSKE IN EU CENE PERUTNINA'!$K$42:$BQ$42</c:f>
              <c:numCache>
                <c:formatCode>General</c:formatCode>
                <c:ptCount val="59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  <c:pt idx="21">
                  <c:v>31</c:v>
                </c:pt>
                <c:pt idx="22">
                  <c:v>32</c:v>
                </c:pt>
                <c:pt idx="23">
                  <c:v>33</c:v>
                </c:pt>
                <c:pt idx="24">
                  <c:v>34</c:v>
                </c:pt>
                <c:pt idx="25">
                  <c:v>35</c:v>
                </c:pt>
                <c:pt idx="26">
                  <c:v>36</c:v>
                </c:pt>
                <c:pt idx="27">
                  <c:v>37</c:v>
                </c:pt>
                <c:pt idx="28">
                  <c:v>38</c:v>
                </c:pt>
                <c:pt idx="29">
                  <c:v>39</c:v>
                </c:pt>
                <c:pt idx="30">
                  <c:v>40</c:v>
                </c:pt>
                <c:pt idx="31">
                  <c:v>41</c:v>
                </c:pt>
                <c:pt idx="32">
                  <c:v>42</c:v>
                </c:pt>
                <c:pt idx="33">
                  <c:v>43</c:v>
                </c:pt>
                <c:pt idx="34">
                  <c:v>44</c:v>
                </c:pt>
                <c:pt idx="35">
                  <c:v>45</c:v>
                </c:pt>
                <c:pt idx="36">
                  <c:v>46</c:v>
                </c:pt>
                <c:pt idx="37">
                  <c:v>47</c:v>
                </c:pt>
                <c:pt idx="38">
                  <c:v>48</c:v>
                </c:pt>
                <c:pt idx="39">
                  <c:v>49</c:v>
                </c:pt>
                <c:pt idx="40">
                  <c:v>50</c:v>
                </c:pt>
                <c:pt idx="41">
                  <c:v>51</c:v>
                </c:pt>
                <c:pt idx="42">
                  <c:v>47</c:v>
                </c:pt>
                <c:pt idx="43">
                  <c:v>48</c:v>
                </c:pt>
                <c:pt idx="44">
                  <c:v>49</c:v>
                </c:pt>
                <c:pt idx="45">
                  <c:v>50</c:v>
                </c:pt>
                <c:pt idx="46">
                  <c:v>51</c:v>
                </c:pt>
                <c:pt idx="47">
                  <c:v>52</c:v>
                </c:pt>
                <c:pt idx="48">
                  <c:v>53</c:v>
                </c:pt>
                <c:pt idx="49">
                  <c:v>1</c:v>
                </c:pt>
                <c:pt idx="50">
                  <c:v>2</c:v>
                </c:pt>
                <c:pt idx="51">
                  <c:v>3</c:v>
                </c:pt>
                <c:pt idx="52">
                  <c:v>4</c:v>
                </c:pt>
                <c:pt idx="53">
                  <c:v>5</c:v>
                </c:pt>
                <c:pt idx="54">
                  <c:v>6</c:v>
                </c:pt>
                <c:pt idx="55">
                  <c:v>7</c:v>
                </c:pt>
                <c:pt idx="56">
                  <c:v>8</c:v>
                </c:pt>
                <c:pt idx="57">
                  <c:v>9</c:v>
                </c:pt>
                <c:pt idx="58">
                  <c:v>10</c:v>
                </c:pt>
              </c:numCache>
            </c:numRef>
          </c:cat>
          <c:val>
            <c:numRef>
              <c:f>'SLOVENSKE IN EU CENE PERUTNINA'!$K$45:$BQ$45</c:f>
              <c:numCache>
                <c:formatCode>0.00</c:formatCode>
                <c:ptCount val="59"/>
                <c:pt idx="0">
                  <c:v>132.06390000000002</c:v>
                </c:pt>
                <c:pt idx="1">
                  <c:v>145.006</c:v>
                </c:pt>
                <c:pt idx="2">
                  <c:v>128.2927</c:v>
                </c:pt>
                <c:pt idx="3">
                  <c:v>103.04010000000001</c:v>
                </c:pt>
                <c:pt idx="4">
                  <c:v>92.836399999999998</c:v>
                </c:pt>
                <c:pt idx="5">
                  <c:v>88.508400000000009</c:v>
                </c:pt>
                <c:pt idx="6">
                  <c:v>80.873100000000008</c:v>
                </c:pt>
                <c:pt idx="7">
                  <c:v>77.506</c:v>
                </c:pt>
                <c:pt idx="8">
                  <c:v>93.104300000000009</c:v>
                </c:pt>
                <c:pt idx="9">
                  <c:v>90.168599999999998</c:v>
                </c:pt>
                <c:pt idx="10">
                  <c:v>98.928100000000001</c:v>
                </c:pt>
                <c:pt idx="11">
                  <c:v>97.454300000000003</c:v>
                </c:pt>
                <c:pt idx="12">
                  <c:v>101.7919</c:v>
                </c:pt>
                <c:pt idx="13">
                  <c:v>102.9179</c:v>
                </c:pt>
                <c:pt idx="14">
                  <c:v>115.9358</c:v>
                </c:pt>
                <c:pt idx="15">
                  <c:v>126.6551</c:v>
                </c:pt>
                <c:pt idx="16">
                  <c:v>116.59670000000001</c:v>
                </c:pt>
                <c:pt idx="17">
                  <c:v>126.39660000000001</c:v>
                </c:pt>
                <c:pt idx="18">
                  <c:v>122.3169</c:v>
                </c:pt>
                <c:pt idx="19">
                  <c:v>114.0822</c:v>
                </c:pt>
                <c:pt idx="20">
                  <c:v>110.31410000000001</c:v>
                </c:pt>
                <c:pt idx="21">
                  <c:v>105.3365</c:v>
                </c:pt>
                <c:pt idx="22">
                  <c:v>100.9084</c:v>
                </c:pt>
                <c:pt idx="23">
                  <c:v>109.19120000000001</c:v>
                </c:pt>
                <c:pt idx="24">
                  <c:v>107.35480000000001</c:v>
                </c:pt>
                <c:pt idx="25">
                  <c:v>118.53420000000001</c:v>
                </c:pt>
                <c:pt idx="26">
                  <c:v>117.81410000000001</c:v>
                </c:pt>
                <c:pt idx="27">
                  <c:v>113.0579</c:v>
                </c:pt>
                <c:pt idx="28">
                  <c:v>112.89620000000001</c:v>
                </c:pt>
                <c:pt idx="29">
                  <c:v>106.9526</c:v>
                </c:pt>
                <c:pt idx="30">
                  <c:v>104.42580502026998</c:v>
                </c:pt>
                <c:pt idx="31">
                  <c:v>98.230400000000003</c:v>
                </c:pt>
                <c:pt idx="32">
                  <c:v>123.908</c:v>
                </c:pt>
                <c:pt idx="33">
                  <c:v>94.176600000000008</c:v>
                </c:pt>
                <c:pt idx="34">
                  <c:v>100.9081</c:v>
                </c:pt>
                <c:pt idx="35">
                  <c:v>124</c:v>
                </c:pt>
                <c:pt idx="36">
                  <c:v>91.889200000000002</c:v>
                </c:pt>
                <c:pt idx="37">
                  <c:v>84.8322</c:v>
                </c:pt>
                <c:pt idx="38">
                  <c:v>79.696899999999999</c:v>
                </c:pt>
                <c:pt idx="39">
                  <c:v>93.872600000000006</c:v>
                </c:pt>
                <c:pt idx="40">
                  <c:v>102.3159</c:v>
                </c:pt>
                <c:pt idx="41">
                  <c:v>113.46</c:v>
                </c:pt>
                <c:pt idx="42">
                  <c:v>84.8322</c:v>
                </c:pt>
                <c:pt idx="43">
                  <c:v>79.696899999999999</c:v>
                </c:pt>
                <c:pt idx="44">
                  <c:v>93.872600000000006</c:v>
                </c:pt>
                <c:pt idx="45">
                  <c:v>102.3159</c:v>
                </c:pt>
                <c:pt idx="46">
                  <c:v>113.46</c:v>
                </c:pt>
                <c:pt idx="47">
                  <c:v>114.76020000000001</c:v>
                </c:pt>
                <c:pt idx="48">
                  <c:v>116.3754</c:v>
                </c:pt>
                <c:pt idx="49">
                  <c:v>122.76920000000001</c:v>
                </c:pt>
                <c:pt idx="50">
                  <c:v>122.6093</c:v>
                </c:pt>
                <c:pt idx="51">
                  <c:v>123.32000000000001</c:v>
                </c:pt>
                <c:pt idx="52">
                  <c:v>126.32940000000001</c:v>
                </c:pt>
                <c:pt idx="53">
                  <c:v>123.4611</c:v>
                </c:pt>
                <c:pt idx="54">
                  <c:v>131.5283</c:v>
                </c:pt>
                <c:pt idx="55">
                  <c:v>140.90210000000002</c:v>
                </c:pt>
                <c:pt idx="56">
                  <c:v>132.9701</c:v>
                </c:pt>
                <c:pt idx="57">
                  <c:v>129.17340000000002</c:v>
                </c:pt>
                <c:pt idx="58">
                  <c:v>131.37370000000001</c:v>
                </c:pt>
              </c:numCache>
            </c:numRef>
          </c:val>
          <c:smooth val="0"/>
        </c:ser>
        <c:ser>
          <c:idx val="4"/>
          <c:order val="3"/>
          <c:tx>
            <c:strRef>
              <c:f>'SLOVENSKE IN EU CENE PERUTNINA'!$A$46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'SLOVENSKE IN EU CENE PERUTNINA'!$K$42:$BQ$42</c:f>
              <c:numCache>
                <c:formatCode>General</c:formatCode>
                <c:ptCount val="59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  <c:pt idx="21">
                  <c:v>31</c:v>
                </c:pt>
                <c:pt idx="22">
                  <c:v>32</c:v>
                </c:pt>
                <c:pt idx="23">
                  <c:v>33</c:v>
                </c:pt>
                <c:pt idx="24">
                  <c:v>34</c:v>
                </c:pt>
                <c:pt idx="25">
                  <c:v>35</c:v>
                </c:pt>
                <c:pt idx="26">
                  <c:v>36</c:v>
                </c:pt>
                <c:pt idx="27">
                  <c:v>37</c:v>
                </c:pt>
                <c:pt idx="28">
                  <c:v>38</c:v>
                </c:pt>
                <c:pt idx="29">
                  <c:v>39</c:v>
                </c:pt>
                <c:pt idx="30">
                  <c:v>40</c:v>
                </c:pt>
                <c:pt idx="31">
                  <c:v>41</c:v>
                </c:pt>
                <c:pt idx="32">
                  <c:v>42</c:v>
                </c:pt>
                <c:pt idx="33">
                  <c:v>43</c:v>
                </c:pt>
                <c:pt idx="34">
                  <c:v>44</c:v>
                </c:pt>
                <c:pt idx="35">
                  <c:v>45</c:v>
                </c:pt>
                <c:pt idx="36">
                  <c:v>46</c:v>
                </c:pt>
                <c:pt idx="37">
                  <c:v>47</c:v>
                </c:pt>
                <c:pt idx="38">
                  <c:v>48</c:v>
                </c:pt>
                <c:pt idx="39">
                  <c:v>49</c:v>
                </c:pt>
                <c:pt idx="40">
                  <c:v>50</c:v>
                </c:pt>
                <c:pt idx="41">
                  <c:v>51</c:v>
                </c:pt>
                <c:pt idx="42">
                  <c:v>47</c:v>
                </c:pt>
                <c:pt idx="43">
                  <c:v>48</c:v>
                </c:pt>
                <c:pt idx="44">
                  <c:v>49</c:v>
                </c:pt>
                <c:pt idx="45">
                  <c:v>50</c:v>
                </c:pt>
                <c:pt idx="46">
                  <c:v>51</c:v>
                </c:pt>
                <c:pt idx="47">
                  <c:v>52</c:v>
                </c:pt>
                <c:pt idx="48">
                  <c:v>53</c:v>
                </c:pt>
                <c:pt idx="49">
                  <c:v>1</c:v>
                </c:pt>
                <c:pt idx="50">
                  <c:v>2</c:v>
                </c:pt>
                <c:pt idx="51">
                  <c:v>3</c:v>
                </c:pt>
                <c:pt idx="52">
                  <c:v>4</c:v>
                </c:pt>
                <c:pt idx="53">
                  <c:v>5</c:v>
                </c:pt>
                <c:pt idx="54">
                  <c:v>6</c:v>
                </c:pt>
                <c:pt idx="55">
                  <c:v>7</c:v>
                </c:pt>
                <c:pt idx="56">
                  <c:v>8</c:v>
                </c:pt>
                <c:pt idx="57">
                  <c:v>9</c:v>
                </c:pt>
                <c:pt idx="58">
                  <c:v>10</c:v>
                </c:pt>
              </c:numCache>
            </c:numRef>
          </c:cat>
          <c:val>
            <c:numRef>
              <c:f>'SLOVENSKE IN EU CENE PERUTNINA'!$K$46:$BQ$46</c:f>
              <c:numCache>
                <c:formatCode>0.00</c:formatCode>
                <c:ptCount val="59"/>
                <c:pt idx="0">
                  <c:v>212.78</c:v>
                </c:pt>
                <c:pt idx="1">
                  <c:v>208.73000000000002</c:v>
                </c:pt>
                <c:pt idx="2">
                  <c:v>213.32</c:v>
                </c:pt>
                <c:pt idx="3">
                  <c:v>213.96</c:v>
                </c:pt>
                <c:pt idx="4">
                  <c:v>217.19</c:v>
                </c:pt>
                <c:pt idx="5">
                  <c:v>207.87</c:v>
                </c:pt>
                <c:pt idx="6">
                  <c:v>207.05</c:v>
                </c:pt>
                <c:pt idx="7">
                  <c:v>205.29</c:v>
                </c:pt>
                <c:pt idx="8">
                  <c:v>204.82</c:v>
                </c:pt>
                <c:pt idx="9">
                  <c:v>207.44</c:v>
                </c:pt>
                <c:pt idx="10">
                  <c:v>203.41</c:v>
                </c:pt>
                <c:pt idx="11">
                  <c:v>205.19</c:v>
                </c:pt>
                <c:pt idx="12">
                  <c:v>207.91</c:v>
                </c:pt>
                <c:pt idx="13">
                  <c:v>205.46</c:v>
                </c:pt>
                <c:pt idx="14">
                  <c:v>201</c:v>
                </c:pt>
                <c:pt idx="15">
                  <c:v>202.43</c:v>
                </c:pt>
                <c:pt idx="16">
                  <c:v>207.19</c:v>
                </c:pt>
                <c:pt idx="17">
                  <c:v>220.25</c:v>
                </c:pt>
                <c:pt idx="18">
                  <c:v>206.06</c:v>
                </c:pt>
                <c:pt idx="19">
                  <c:v>207.73000000000002</c:v>
                </c:pt>
                <c:pt idx="20">
                  <c:v>203.73000000000002</c:v>
                </c:pt>
                <c:pt idx="21">
                  <c:v>203</c:v>
                </c:pt>
                <c:pt idx="22">
                  <c:v>206.36</c:v>
                </c:pt>
                <c:pt idx="23">
                  <c:v>203.88</c:v>
                </c:pt>
                <c:pt idx="24">
                  <c:v>211.07</c:v>
                </c:pt>
                <c:pt idx="25">
                  <c:v>205.34</c:v>
                </c:pt>
                <c:pt idx="26">
                  <c:v>200.88</c:v>
                </c:pt>
                <c:pt idx="27">
                  <c:v>202.29</c:v>
                </c:pt>
                <c:pt idx="28">
                  <c:v>205.33</c:v>
                </c:pt>
                <c:pt idx="29">
                  <c:v>198.33</c:v>
                </c:pt>
                <c:pt idx="30">
                  <c:v>200.21</c:v>
                </c:pt>
                <c:pt idx="31">
                  <c:v>200.3</c:v>
                </c:pt>
                <c:pt idx="32">
                  <c:v>213.66</c:v>
                </c:pt>
                <c:pt idx="33">
                  <c:v>208.86</c:v>
                </c:pt>
                <c:pt idx="34">
                  <c:v>213.25</c:v>
                </c:pt>
                <c:pt idx="35">
                  <c:v>214.51</c:v>
                </c:pt>
                <c:pt idx="36">
                  <c:v>214.27</c:v>
                </c:pt>
                <c:pt idx="37">
                  <c:v>208.87</c:v>
                </c:pt>
                <c:pt idx="38">
                  <c:v>207.9</c:v>
                </c:pt>
                <c:pt idx="39">
                  <c:v>205.48000000000002</c:v>
                </c:pt>
                <c:pt idx="40">
                  <c:v>200.99</c:v>
                </c:pt>
                <c:pt idx="41">
                  <c:v>214.25</c:v>
                </c:pt>
                <c:pt idx="42">
                  <c:v>208.87</c:v>
                </c:pt>
                <c:pt idx="43">
                  <c:v>207.9</c:v>
                </c:pt>
                <c:pt idx="44">
                  <c:v>205.48000000000002</c:v>
                </c:pt>
                <c:pt idx="45">
                  <c:v>200.99</c:v>
                </c:pt>
                <c:pt idx="46">
                  <c:v>214.25</c:v>
                </c:pt>
                <c:pt idx="47">
                  <c:v>218.61</c:v>
                </c:pt>
                <c:pt idx="48">
                  <c:v>229</c:v>
                </c:pt>
                <c:pt idx="49">
                  <c:v>209</c:v>
                </c:pt>
                <c:pt idx="50">
                  <c:v>206.15</c:v>
                </c:pt>
                <c:pt idx="51">
                  <c:v>205.35</c:v>
                </c:pt>
                <c:pt idx="52">
                  <c:v>226.48000000000002</c:v>
                </c:pt>
                <c:pt idx="53">
                  <c:v>220.65</c:v>
                </c:pt>
                <c:pt idx="54">
                  <c:v>235.46</c:v>
                </c:pt>
                <c:pt idx="55">
                  <c:v>211.1</c:v>
                </c:pt>
                <c:pt idx="56">
                  <c:v>216.51</c:v>
                </c:pt>
                <c:pt idx="57">
                  <c:v>216.54</c:v>
                </c:pt>
                <c:pt idx="58">
                  <c:v>209.61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1757352"/>
        <c:axId val="431752256"/>
      </c:lineChart>
      <c:catAx>
        <c:axId val="4317573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TEDNI</a:t>
                </a:r>
                <a:r>
                  <a:rPr lang="sl-SI" baseline="0"/>
                  <a:t> 2020/2021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31752256"/>
        <c:crosses val="autoZero"/>
        <c:auto val="1"/>
        <c:lblAlgn val="ctr"/>
        <c:lblOffset val="100"/>
        <c:noMultiLvlLbl val="0"/>
      </c:catAx>
      <c:valAx>
        <c:axId val="431752256"/>
        <c:scaling>
          <c:orientation val="minMax"/>
          <c:min val="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EUR/100KG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317573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</xdr:colOff>
      <xdr:row>38</xdr:row>
      <xdr:rowOff>0</xdr:rowOff>
    </xdr:from>
    <xdr:to>
      <xdr:col>17</xdr:col>
      <xdr:colOff>390525</xdr:colOff>
      <xdr:row>56</xdr:row>
      <xdr:rowOff>28575</xdr:rowOff>
    </xdr:to>
    <xdr:graphicFrame macro="">
      <xdr:nvGraphicFramePr>
        <xdr:cNvPr id="3" name="Grafikon 2" descr="Prikaz gibanja cene jajc kategorije L in M po načinu reje." title="Prikaz gibanja cene jajc kategorije L in M po načinu reje.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2114549</xdr:colOff>
      <xdr:row>14</xdr:row>
      <xdr:rowOff>23811</xdr:rowOff>
    </xdr:from>
    <xdr:to>
      <xdr:col>12</xdr:col>
      <xdr:colOff>600074</xdr:colOff>
      <xdr:row>29</xdr:row>
      <xdr:rowOff>0</xdr:rowOff>
    </xdr:to>
    <xdr:graphicFrame macro="">
      <xdr:nvGraphicFramePr>
        <xdr:cNvPr id="5" name="Grafikon 4" descr="Prikaz skupne količine jajc po načinih reje kot je prikazano v tabeli 2." title="Prikaz skupne količine jajc po načinih reje. 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47624</xdr:colOff>
      <xdr:row>8</xdr:row>
      <xdr:rowOff>176212</xdr:rowOff>
    </xdr:from>
    <xdr:to>
      <xdr:col>16</xdr:col>
      <xdr:colOff>57150</xdr:colOff>
      <xdr:row>27</xdr:row>
      <xdr:rowOff>171451</xdr:rowOff>
    </xdr:to>
    <xdr:graphicFrame macro="">
      <xdr:nvGraphicFramePr>
        <xdr:cNvPr id="4" name="Grafikon 3" descr="Prikaz gibanja klavne mase in cene celih piščancev razreda A perutnine v letu 2021 kot je prikazano v tabeli 1." title="Prikaz gibanja klavne mase in cene celih piščancev razreda A perutnine v letu 2021.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19049</xdr:colOff>
      <xdr:row>52</xdr:row>
      <xdr:rowOff>14287</xdr:rowOff>
    </xdr:from>
    <xdr:to>
      <xdr:col>16</xdr:col>
      <xdr:colOff>9524</xdr:colOff>
      <xdr:row>71</xdr:row>
      <xdr:rowOff>152399</xdr:rowOff>
    </xdr:to>
    <xdr:graphicFrame macro="">
      <xdr:nvGraphicFramePr>
        <xdr:cNvPr id="5" name="Grafikon 4" descr="Prikaza gibanja klavne mase in cene prsnega fileja perutnine v letu 2021 kot je prikazano v tabeli3." title="Prikaza gibanja klavne mase in cene prsnega fileja perutnine v letu 2021.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9525</xdr:colOff>
      <xdr:row>86</xdr:row>
      <xdr:rowOff>14287</xdr:rowOff>
    </xdr:from>
    <xdr:to>
      <xdr:col>16</xdr:col>
      <xdr:colOff>9525</xdr:colOff>
      <xdr:row>100</xdr:row>
      <xdr:rowOff>0</xdr:rowOff>
    </xdr:to>
    <xdr:graphicFrame macro="">
      <xdr:nvGraphicFramePr>
        <xdr:cNvPr id="6" name="Grafikon 5" descr="Prikaz gibanja klavne mase in cene nog perutnine v letu 2021 kot je prikazano v tabeli 5." title="Prikaz gibanja klavne mase in cene nog perutnine v letu 2021.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9</xdr:row>
      <xdr:rowOff>9523</xdr:rowOff>
    </xdr:from>
    <xdr:to>
      <xdr:col>18</xdr:col>
      <xdr:colOff>0</xdr:colOff>
      <xdr:row>30</xdr:row>
      <xdr:rowOff>9524</xdr:rowOff>
    </xdr:to>
    <xdr:graphicFrame macro="">
      <xdr:nvGraphicFramePr>
        <xdr:cNvPr id="2" name="Grafikon 1" descr="Gibanje slovenskih jajc kategorije M in L in EU cen konzumnih jajc kategorije M in L po posameznih tednih v letu 2020 in 2021 kot je prikazano v tabeli 2." title="Primerjava slovenskih jajc kategorije M in L cen konzumnih jajc kategorije M in L po posameznih tednih v letu 2020 in 2021.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9524</xdr:colOff>
      <xdr:row>7</xdr:row>
      <xdr:rowOff>14286</xdr:rowOff>
    </xdr:from>
    <xdr:to>
      <xdr:col>17</xdr:col>
      <xdr:colOff>609599</xdr:colOff>
      <xdr:row>29</xdr:row>
      <xdr:rowOff>9525</xdr:rowOff>
    </xdr:to>
    <xdr:graphicFrame macro="">
      <xdr:nvGraphicFramePr>
        <xdr:cNvPr id="2" name="Grafikon 1" descr="Gibanje slovenskih in EU EU cen 65% piščancev po posameznih tednih v letu 2020 in 2021 kot je prikazano v tabeli 2." title="Primerjava slovenskih in EU cen 65% piščancev po posameznih tednih v letu 2020 in 2021.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"/>
  <sheetViews>
    <sheetView tabSelected="1" workbookViewId="0">
      <selection activeCell="D2" sqref="D2"/>
    </sheetView>
  </sheetViews>
  <sheetFormatPr defaultRowHeight="15" x14ac:dyDescent="0.25"/>
  <cols>
    <col min="1" max="1" width="43.7109375" customWidth="1"/>
  </cols>
  <sheetData>
    <row r="1" spans="1:9" x14ac:dyDescent="0.25">
      <c r="A1" s="1" t="s">
        <v>0</v>
      </c>
    </row>
    <row r="2" spans="1:9" ht="30" x14ac:dyDescent="0.25">
      <c r="A2" s="1" t="s">
        <v>1</v>
      </c>
      <c r="D2" s="145" t="s">
        <v>121</v>
      </c>
      <c r="E2" s="145"/>
      <c r="F2" s="145"/>
      <c r="G2" s="145"/>
      <c r="H2" s="145"/>
      <c r="I2" s="145"/>
    </row>
    <row r="3" spans="1:9" x14ac:dyDescent="0.25">
      <c r="A3" t="s">
        <v>2</v>
      </c>
    </row>
    <row r="4" spans="1:9" x14ac:dyDescent="0.25">
      <c r="A4" t="s">
        <v>3</v>
      </c>
    </row>
    <row r="5" spans="1:9" x14ac:dyDescent="0.25">
      <c r="A5" t="s">
        <v>4</v>
      </c>
      <c r="D5" t="s">
        <v>10</v>
      </c>
    </row>
    <row r="6" spans="1:9" x14ac:dyDescent="0.25">
      <c r="A6" t="s">
        <v>5</v>
      </c>
      <c r="D6" t="s">
        <v>11</v>
      </c>
    </row>
    <row r="8" spans="1:9" x14ac:dyDescent="0.25">
      <c r="A8" t="s">
        <v>6</v>
      </c>
    </row>
    <row r="9" spans="1:9" x14ac:dyDescent="0.25">
      <c r="A9" t="s">
        <v>7</v>
      </c>
      <c r="D9" t="s">
        <v>9</v>
      </c>
    </row>
    <row r="10" spans="1:9" x14ac:dyDescent="0.25">
      <c r="A10" t="s">
        <v>8</v>
      </c>
    </row>
    <row r="11" spans="1:9" x14ac:dyDescent="0.25">
      <c r="D11" t="s">
        <v>12</v>
      </c>
    </row>
    <row r="12" spans="1:9" x14ac:dyDescent="0.25">
      <c r="D12" t="s">
        <v>14</v>
      </c>
    </row>
    <row r="13" spans="1:9" x14ac:dyDescent="0.25">
      <c r="A13" t="s">
        <v>109</v>
      </c>
      <c r="D13" t="s">
        <v>13</v>
      </c>
    </row>
    <row r="14" spans="1:9" x14ac:dyDescent="0.25">
      <c r="A14" t="s">
        <v>110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9"/>
  <sheetViews>
    <sheetView topLeftCell="B1" workbookViewId="0">
      <selection activeCell="G34" sqref="G34"/>
    </sheetView>
  </sheetViews>
  <sheetFormatPr defaultRowHeight="15" x14ac:dyDescent="0.25"/>
  <cols>
    <col min="1" max="1" width="9.140625" style="13"/>
    <col min="2" max="2" width="15.5703125" style="13" customWidth="1"/>
    <col min="3" max="3" width="20.140625" style="14" customWidth="1"/>
    <col min="4" max="4" width="23.28515625" style="15" customWidth="1"/>
    <col min="5" max="5" width="25" style="15" customWidth="1"/>
    <col min="6" max="6" width="29.5703125" style="16" customWidth="1"/>
    <col min="7" max="7" width="31.7109375" style="13" customWidth="1"/>
    <col min="8" max="8" width="18.140625" style="13" customWidth="1"/>
    <col min="9" max="9" width="17.28515625" style="13" customWidth="1"/>
    <col min="10" max="16384" width="9.140625" style="13"/>
  </cols>
  <sheetData>
    <row r="1" spans="1:9" x14ac:dyDescent="0.25">
      <c r="A1" s="145" t="s">
        <v>102</v>
      </c>
    </row>
    <row r="4" spans="1:9" x14ac:dyDescent="0.25">
      <c r="B4" s="13" t="s">
        <v>111</v>
      </c>
      <c r="H4" s="13" t="s">
        <v>49</v>
      </c>
    </row>
    <row r="5" spans="1:9" ht="15.75" thickBot="1" x14ac:dyDescent="0.3"/>
    <row r="6" spans="1:9" ht="15.75" customHeight="1" x14ac:dyDescent="0.25">
      <c r="B6" s="36" t="s">
        <v>37</v>
      </c>
      <c r="C6" s="37" t="s">
        <v>56</v>
      </c>
      <c r="D6" s="38" t="s">
        <v>105</v>
      </c>
      <c r="E6" s="39" t="s">
        <v>23</v>
      </c>
      <c r="F6" s="40" t="s">
        <v>24</v>
      </c>
      <c r="G6" s="14" t="s">
        <v>19</v>
      </c>
      <c r="H6" s="32" t="s">
        <v>50</v>
      </c>
      <c r="I6" s="32" t="s">
        <v>56</v>
      </c>
    </row>
    <row r="7" spans="1:9" x14ac:dyDescent="0.25">
      <c r="B7" s="29" t="s">
        <v>15</v>
      </c>
      <c r="C7" s="20">
        <v>46066</v>
      </c>
      <c r="D7" s="20">
        <v>8.5</v>
      </c>
      <c r="E7" s="25" t="s">
        <v>20</v>
      </c>
      <c r="F7" s="42"/>
      <c r="H7" s="34" t="s">
        <v>37</v>
      </c>
      <c r="I7" s="33">
        <v>260702</v>
      </c>
    </row>
    <row r="8" spans="1:9" x14ac:dyDescent="0.25">
      <c r="B8" s="29" t="s">
        <v>16</v>
      </c>
      <c r="C8" s="41">
        <v>114130</v>
      </c>
      <c r="D8" s="20">
        <v>10.49</v>
      </c>
      <c r="E8" s="111">
        <v>1.7799999999999994</v>
      </c>
      <c r="F8" s="112">
        <v>0.20436280137772656</v>
      </c>
      <c r="G8" s="148"/>
      <c r="H8" s="34" t="s">
        <v>38</v>
      </c>
      <c r="I8" s="33">
        <v>2835184</v>
      </c>
    </row>
    <row r="9" spans="1:9" x14ac:dyDescent="0.25">
      <c r="B9" s="29" t="s">
        <v>17</v>
      </c>
      <c r="C9" s="41">
        <v>79360</v>
      </c>
      <c r="D9" s="20">
        <v>10.73</v>
      </c>
      <c r="E9" s="130">
        <v>0.55000000000000071</v>
      </c>
      <c r="F9" s="131">
        <v>5.4027504911591473E-2</v>
      </c>
      <c r="H9" s="34" t="s">
        <v>39</v>
      </c>
      <c r="I9" s="2">
        <v>103026</v>
      </c>
    </row>
    <row r="10" spans="1:9" x14ac:dyDescent="0.25">
      <c r="B10" s="29" t="s">
        <v>18</v>
      </c>
      <c r="C10" s="41">
        <v>21146</v>
      </c>
      <c r="D10" s="20">
        <v>12.57</v>
      </c>
      <c r="E10" s="111">
        <v>1.8200000000000003</v>
      </c>
      <c r="F10" s="112">
        <v>0.16930232558139546</v>
      </c>
      <c r="H10" s="34" t="s">
        <v>40</v>
      </c>
      <c r="I10" s="33">
        <v>115300</v>
      </c>
    </row>
    <row r="11" spans="1:9" ht="30" x14ac:dyDescent="0.25">
      <c r="C11" s="31"/>
      <c r="D11" s="13"/>
      <c r="G11" s="31"/>
      <c r="H11" s="43" t="s">
        <v>51</v>
      </c>
      <c r="I11" s="35">
        <f>SUM(I7:I10)</f>
        <v>3314212</v>
      </c>
    </row>
    <row r="12" spans="1:9" x14ac:dyDescent="0.25">
      <c r="C12" s="13"/>
      <c r="D12" s="13"/>
    </row>
    <row r="13" spans="1:9" x14ac:dyDescent="0.25">
      <c r="B13" s="13" t="s">
        <v>112</v>
      </c>
      <c r="H13" s="13" t="s">
        <v>108</v>
      </c>
    </row>
    <row r="14" spans="1:9" ht="15.75" thickBot="1" x14ac:dyDescent="0.3">
      <c r="B14" s="19"/>
      <c r="C14" s="21"/>
      <c r="D14" s="22"/>
    </row>
    <row r="15" spans="1:9" x14ac:dyDescent="0.25">
      <c r="B15" s="44" t="s">
        <v>38</v>
      </c>
      <c r="C15" s="44" t="s">
        <v>56</v>
      </c>
      <c r="D15" s="45" t="s">
        <v>105</v>
      </c>
      <c r="E15" s="39" t="s">
        <v>23</v>
      </c>
      <c r="F15" s="40" t="s">
        <v>24</v>
      </c>
    </row>
    <row r="16" spans="1:9" x14ac:dyDescent="0.25">
      <c r="B16" s="29" t="s">
        <v>15</v>
      </c>
      <c r="C16" s="41">
        <v>460545</v>
      </c>
      <c r="D16" s="20">
        <v>9.07</v>
      </c>
      <c r="E16" s="110">
        <v>-1.1999999999999993</v>
      </c>
      <c r="F16" s="109">
        <v>-0.11684518013631928</v>
      </c>
    </row>
    <row r="17" spans="2:9" x14ac:dyDescent="0.25">
      <c r="B17" s="29" t="s">
        <v>16</v>
      </c>
      <c r="C17" s="41">
        <v>1212036</v>
      </c>
      <c r="D17" s="20">
        <v>10.86</v>
      </c>
      <c r="E17" s="126">
        <v>0.80999999999999872</v>
      </c>
      <c r="F17" s="127">
        <v>8.0597014925372967E-2</v>
      </c>
      <c r="G17" s="148"/>
    </row>
    <row r="18" spans="2:9" x14ac:dyDescent="0.25">
      <c r="B18" s="29" t="s">
        <v>17</v>
      </c>
      <c r="C18" s="41">
        <v>1036366</v>
      </c>
      <c r="D18" s="20">
        <v>11.53</v>
      </c>
      <c r="E18" s="126">
        <v>0.77999999999999936</v>
      </c>
      <c r="F18" s="127">
        <v>7.255813953488377E-2</v>
      </c>
    </row>
    <row r="19" spans="2:9" x14ac:dyDescent="0.25">
      <c r="B19" s="29" t="s">
        <v>18</v>
      </c>
      <c r="C19" s="41">
        <v>126237</v>
      </c>
      <c r="D19" s="20">
        <v>15.09</v>
      </c>
      <c r="E19" s="126">
        <v>6.17</v>
      </c>
      <c r="F19" s="127">
        <v>0.69170403587443952</v>
      </c>
    </row>
    <row r="20" spans="2:9" x14ac:dyDescent="0.25">
      <c r="C20" s="13"/>
      <c r="D20" s="22"/>
    </row>
    <row r="21" spans="2:9" x14ac:dyDescent="0.25">
      <c r="B21" s="13" t="s">
        <v>113</v>
      </c>
    </row>
    <row r="22" spans="2:9" ht="15.75" thickBot="1" x14ac:dyDescent="0.3">
      <c r="B22" s="19"/>
      <c r="C22" s="21"/>
      <c r="D22" s="22"/>
    </row>
    <row r="23" spans="2:9" x14ac:dyDescent="0.25">
      <c r="B23" s="36" t="s">
        <v>39</v>
      </c>
      <c r="C23" s="36" t="s">
        <v>56</v>
      </c>
      <c r="D23" s="38" t="s">
        <v>105</v>
      </c>
      <c r="E23" s="39" t="s">
        <v>23</v>
      </c>
      <c r="F23" s="40" t="s">
        <v>24</v>
      </c>
    </row>
    <row r="24" spans="2:9" x14ac:dyDescent="0.25">
      <c r="B24" s="29" t="s">
        <v>15</v>
      </c>
      <c r="C24" s="20" t="s">
        <v>20</v>
      </c>
      <c r="D24" s="20" t="s">
        <v>20</v>
      </c>
      <c r="E24" s="25"/>
      <c r="F24" s="42"/>
      <c r="G24" s="148"/>
    </row>
    <row r="25" spans="2:9" x14ac:dyDescent="0.25">
      <c r="B25" s="29" t="s">
        <v>16</v>
      </c>
      <c r="C25" s="41">
        <v>103026</v>
      </c>
      <c r="D25" s="20">
        <v>17.38</v>
      </c>
      <c r="E25" s="111">
        <v>1.5799999999999983</v>
      </c>
      <c r="F25" s="112">
        <v>9.9999999999999867E-2</v>
      </c>
    </row>
    <row r="26" spans="2:9" x14ac:dyDescent="0.25">
      <c r="B26" s="29" t="s">
        <v>17</v>
      </c>
      <c r="C26" s="20" t="s">
        <v>20</v>
      </c>
      <c r="D26" s="20" t="s">
        <v>20</v>
      </c>
      <c r="E26" s="25"/>
      <c r="F26" s="42"/>
      <c r="I26" s="31"/>
    </row>
    <row r="27" spans="2:9" x14ac:dyDescent="0.25">
      <c r="B27" s="29" t="s">
        <v>18</v>
      </c>
      <c r="C27" s="20" t="s">
        <v>20</v>
      </c>
      <c r="D27" s="20" t="s">
        <v>20</v>
      </c>
      <c r="E27" s="25"/>
      <c r="F27" s="42"/>
      <c r="I27" s="31"/>
    </row>
    <row r="28" spans="2:9" x14ac:dyDescent="0.25">
      <c r="C28" s="13"/>
      <c r="D28" s="13"/>
    </row>
    <row r="29" spans="2:9" x14ac:dyDescent="0.25">
      <c r="B29" s="13" t="s">
        <v>114</v>
      </c>
    </row>
    <row r="30" spans="2:9" ht="15.75" thickBot="1" x14ac:dyDescent="0.3"/>
    <row r="31" spans="2:9" x14ac:dyDescent="0.25">
      <c r="B31" s="36" t="s">
        <v>40</v>
      </c>
      <c r="C31" s="36" t="s">
        <v>56</v>
      </c>
      <c r="D31" s="38" t="s">
        <v>105</v>
      </c>
      <c r="E31" s="39" t="s">
        <v>23</v>
      </c>
      <c r="F31" s="40" t="s">
        <v>24</v>
      </c>
    </row>
    <row r="32" spans="2:9" x14ac:dyDescent="0.25">
      <c r="B32" s="29" t="s">
        <v>15</v>
      </c>
      <c r="C32" s="41" t="s">
        <v>20</v>
      </c>
      <c r="D32" s="20" t="s">
        <v>20</v>
      </c>
      <c r="E32" s="25"/>
      <c r="F32" s="42"/>
    </row>
    <row r="33" spans="2:9" x14ac:dyDescent="0.25">
      <c r="B33" s="29" t="s">
        <v>16</v>
      </c>
      <c r="C33" s="41">
        <v>115300</v>
      </c>
      <c r="D33" s="20">
        <v>18.399999999999999</v>
      </c>
      <c r="E33" s="25">
        <v>4.3999999999999986</v>
      </c>
      <c r="F33" s="42">
        <v>0.31428571428571428</v>
      </c>
    </row>
    <row r="34" spans="2:9" x14ac:dyDescent="0.25">
      <c r="B34" s="29" t="s">
        <v>17</v>
      </c>
      <c r="C34" s="41" t="s">
        <v>20</v>
      </c>
      <c r="D34" s="20" t="s">
        <v>20</v>
      </c>
      <c r="E34" s="25"/>
      <c r="F34" s="42"/>
    </row>
    <row r="35" spans="2:9" x14ac:dyDescent="0.25">
      <c r="B35" s="29" t="s">
        <v>18</v>
      </c>
      <c r="C35" s="41" t="s">
        <v>20</v>
      </c>
      <c r="D35" s="20" t="s">
        <v>20</v>
      </c>
      <c r="E35" s="25"/>
      <c r="F35" s="42"/>
    </row>
    <row r="36" spans="2:9" x14ac:dyDescent="0.25">
      <c r="C36" s="13"/>
    </row>
    <row r="37" spans="2:9" x14ac:dyDescent="0.25">
      <c r="B37" s="13" t="s">
        <v>52</v>
      </c>
      <c r="I37" s="13" t="s">
        <v>48</v>
      </c>
    </row>
    <row r="38" spans="2:9" ht="15.75" thickBot="1" x14ac:dyDescent="0.3"/>
    <row r="39" spans="2:9" ht="15.75" thickBot="1" x14ac:dyDescent="0.3">
      <c r="B39" s="26" t="s">
        <v>37</v>
      </c>
      <c r="C39" s="30" t="s">
        <v>33</v>
      </c>
      <c r="D39" s="27"/>
      <c r="E39" s="27" t="s">
        <v>34</v>
      </c>
      <c r="F39" s="27"/>
      <c r="G39" s="28"/>
    </row>
    <row r="40" spans="2:9" ht="30.75" thickBot="1" x14ac:dyDescent="0.3">
      <c r="B40" s="18"/>
      <c r="C40" s="23" t="s">
        <v>32</v>
      </c>
      <c r="D40" s="23" t="s">
        <v>35</v>
      </c>
      <c r="E40" s="23" t="s">
        <v>44</v>
      </c>
      <c r="F40" s="23" t="s">
        <v>23</v>
      </c>
      <c r="G40" s="24" t="s">
        <v>24</v>
      </c>
    </row>
    <row r="41" spans="2:9" x14ac:dyDescent="0.25">
      <c r="C41" s="88">
        <v>1</v>
      </c>
      <c r="D41" s="89">
        <v>148.16</v>
      </c>
      <c r="E41" s="89">
        <v>163.81</v>
      </c>
      <c r="F41" s="128">
        <v>15.650000000000006</v>
      </c>
      <c r="G41" s="129">
        <v>0.10562904967602593</v>
      </c>
    </row>
    <row r="42" spans="2:9" x14ac:dyDescent="0.25">
      <c r="C42" s="86">
        <v>2</v>
      </c>
      <c r="D42" s="20">
        <v>163.81</v>
      </c>
      <c r="E42" s="20">
        <v>103.02</v>
      </c>
      <c r="F42" s="111">
        <v>-60.790000000000006</v>
      </c>
      <c r="G42" s="112">
        <v>-0.3711006654050425</v>
      </c>
    </row>
    <row r="43" spans="2:9" x14ac:dyDescent="0.25">
      <c r="C43" s="86">
        <v>3</v>
      </c>
      <c r="D43" s="20">
        <v>103.02</v>
      </c>
      <c r="E43" s="20">
        <v>103.03</v>
      </c>
      <c r="F43" s="130">
        <v>1.0000000000005116E-2</v>
      </c>
      <c r="G43" s="131">
        <v>9.7068530382493634E-5</v>
      </c>
    </row>
    <row r="44" spans="2:9" x14ac:dyDescent="0.25">
      <c r="C44" s="86">
        <v>4</v>
      </c>
      <c r="D44" s="20">
        <v>103.03</v>
      </c>
      <c r="E44" s="20">
        <v>103.15</v>
      </c>
      <c r="F44" s="130">
        <v>0.12000000000000455</v>
      </c>
      <c r="G44" s="131">
        <v>1.1647093079685256E-3</v>
      </c>
    </row>
    <row r="45" spans="2:9" x14ac:dyDescent="0.25">
      <c r="C45" s="86">
        <v>5</v>
      </c>
      <c r="D45" s="20">
        <v>103.15</v>
      </c>
      <c r="E45" s="20">
        <v>103.34</v>
      </c>
      <c r="F45" s="130">
        <v>0.18999999999999773</v>
      </c>
      <c r="G45" s="131">
        <v>1.8419777023752637E-3</v>
      </c>
    </row>
    <row r="46" spans="2:9" x14ac:dyDescent="0.25">
      <c r="C46" s="86">
        <v>6</v>
      </c>
      <c r="D46" s="20">
        <v>103.34</v>
      </c>
      <c r="E46" s="20">
        <v>146.03</v>
      </c>
      <c r="F46" s="130">
        <v>42.69</v>
      </c>
      <c r="G46" s="131">
        <v>0.41310238049158121</v>
      </c>
    </row>
    <row r="47" spans="2:9" x14ac:dyDescent="0.25">
      <c r="C47" s="86">
        <v>7</v>
      </c>
      <c r="D47" s="20">
        <v>146.03</v>
      </c>
      <c r="E47" s="20">
        <v>154.77000000000001</v>
      </c>
      <c r="F47" s="130">
        <v>8.7400000000000091</v>
      </c>
      <c r="G47" s="131">
        <v>5.9850715606382332E-2</v>
      </c>
    </row>
    <row r="48" spans="2:9" x14ac:dyDescent="0.25">
      <c r="C48" s="86">
        <v>8</v>
      </c>
      <c r="D48" s="20">
        <v>154.77000000000001</v>
      </c>
      <c r="E48" s="20">
        <v>154.86000000000001</v>
      </c>
      <c r="F48" s="130">
        <v>9.0000000000003411E-2</v>
      </c>
      <c r="G48" s="131">
        <v>5.8150804419465629E-4</v>
      </c>
    </row>
    <row r="49" spans="2:7" x14ac:dyDescent="0.25">
      <c r="C49" s="86">
        <v>9</v>
      </c>
      <c r="D49" s="20">
        <v>154.86000000000001</v>
      </c>
      <c r="E49" s="20">
        <v>153</v>
      </c>
      <c r="F49" s="111">
        <v>-1.8600000000000136</v>
      </c>
      <c r="G49" s="112">
        <v>-1.201084850833023E-2</v>
      </c>
    </row>
    <row r="50" spans="2:7" x14ac:dyDescent="0.25">
      <c r="C50" s="86">
        <v>10</v>
      </c>
      <c r="D50" s="20">
        <v>153</v>
      </c>
      <c r="E50" s="20">
        <v>149.97999999999999</v>
      </c>
      <c r="F50" s="111">
        <v>-3.0200000000000102</v>
      </c>
      <c r="G50" s="112">
        <v>-1.9738562091503375E-2</v>
      </c>
    </row>
    <row r="51" spans="2:7" x14ac:dyDescent="0.25">
      <c r="C51" s="86">
        <v>11</v>
      </c>
      <c r="D51" s="20">
        <v>149.97999999999999</v>
      </c>
      <c r="E51" s="20">
        <v>171.4</v>
      </c>
      <c r="F51" s="111">
        <v>21.420000000000016</v>
      </c>
      <c r="G51" s="112">
        <v>0.14281904253900524</v>
      </c>
    </row>
    <row r="53" spans="2:7" x14ac:dyDescent="0.25">
      <c r="B53" s="13" t="s">
        <v>53</v>
      </c>
    </row>
    <row r="54" spans="2:7" ht="15.75" thickBot="1" x14ac:dyDescent="0.3">
      <c r="B54" s="13" t="s">
        <v>41</v>
      </c>
    </row>
    <row r="55" spans="2:7" ht="15.75" thickBot="1" x14ac:dyDescent="0.3">
      <c r="B55" s="26" t="s">
        <v>38</v>
      </c>
      <c r="C55" s="26" t="s">
        <v>33</v>
      </c>
      <c r="D55" s="12">
        <v>2021</v>
      </c>
      <c r="E55" s="12"/>
      <c r="F55" s="12"/>
      <c r="G55" s="12"/>
    </row>
    <row r="56" spans="2:7" ht="30.75" thickBot="1" x14ac:dyDescent="0.3">
      <c r="B56" s="18"/>
      <c r="C56" s="23" t="s">
        <v>32</v>
      </c>
      <c r="D56" s="23" t="s">
        <v>36</v>
      </c>
      <c r="E56" s="23" t="s">
        <v>45</v>
      </c>
      <c r="F56" s="23" t="s">
        <v>23</v>
      </c>
      <c r="G56" s="24" t="s">
        <v>24</v>
      </c>
    </row>
    <row r="57" spans="2:7" x14ac:dyDescent="0.25">
      <c r="C57" s="88">
        <v>1</v>
      </c>
      <c r="D57" s="92" t="s">
        <v>20</v>
      </c>
      <c r="E57" s="89">
        <v>164.86</v>
      </c>
      <c r="F57" s="128"/>
      <c r="G57" s="129"/>
    </row>
    <row r="58" spans="2:7" x14ac:dyDescent="0.25">
      <c r="C58" s="86">
        <v>2</v>
      </c>
      <c r="D58" s="20">
        <v>164.86</v>
      </c>
      <c r="E58" s="20">
        <v>157.81</v>
      </c>
      <c r="F58" s="111">
        <v>-7.0500000000000114</v>
      </c>
      <c r="G58" s="112">
        <v>-4.2763556957418514E-2</v>
      </c>
    </row>
    <row r="59" spans="2:7" x14ac:dyDescent="0.25">
      <c r="C59" s="86">
        <v>3</v>
      </c>
      <c r="D59" s="20">
        <v>157.81</v>
      </c>
      <c r="E59" s="20">
        <v>161.47999999999999</v>
      </c>
      <c r="F59" s="130">
        <v>3.6699999999999875</v>
      </c>
      <c r="G59" s="131">
        <v>2.3255813953488191E-2</v>
      </c>
    </row>
    <row r="60" spans="2:7" x14ac:dyDescent="0.25">
      <c r="C60" s="86">
        <v>4</v>
      </c>
      <c r="D60" s="20">
        <v>161.47999999999999</v>
      </c>
      <c r="E60" s="20">
        <v>157.29</v>
      </c>
      <c r="F60" s="111">
        <v>-4.1899999999999977</v>
      </c>
      <c r="G60" s="112">
        <v>-2.5947485756750099E-2</v>
      </c>
    </row>
    <row r="61" spans="2:7" x14ac:dyDescent="0.25">
      <c r="C61" s="86">
        <v>5</v>
      </c>
      <c r="D61" s="20">
        <v>157.29</v>
      </c>
      <c r="E61" s="20">
        <v>160.43</v>
      </c>
      <c r="F61" s="130">
        <v>3.1400000000000148</v>
      </c>
      <c r="G61" s="131">
        <v>1.9963125437090889E-2</v>
      </c>
    </row>
    <row r="62" spans="2:7" x14ac:dyDescent="0.25">
      <c r="C62" s="86">
        <v>6</v>
      </c>
      <c r="D62" s="20">
        <v>160.43</v>
      </c>
      <c r="E62" s="20">
        <v>164.39</v>
      </c>
      <c r="F62" s="130">
        <v>3.9599999999999795</v>
      </c>
      <c r="G62" s="131">
        <v>2.4683662656610261E-2</v>
      </c>
    </row>
    <row r="63" spans="2:7" x14ac:dyDescent="0.25">
      <c r="C63" s="86">
        <v>7</v>
      </c>
      <c r="D63" s="20">
        <v>164.39</v>
      </c>
      <c r="E63" s="20">
        <v>165.34</v>
      </c>
      <c r="F63" s="130">
        <v>0.95000000000001705</v>
      </c>
      <c r="G63" s="131">
        <v>5.7789403248373894E-3</v>
      </c>
    </row>
    <row r="64" spans="2:7" x14ac:dyDescent="0.25">
      <c r="C64" s="86">
        <v>8</v>
      </c>
      <c r="D64" s="20">
        <v>165.34</v>
      </c>
      <c r="E64" s="20">
        <v>159.79</v>
      </c>
      <c r="F64" s="111">
        <v>-5.5500000000000114</v>
      </c>
      <c r="G64" s="112">
        <v>-3.3567194871174655E-2</v>
      </c>
    </row>
    <row r="65" spans="2:7" x14ac:dyDescent="0.25">
      <c r="C65" s="86">
        <v>9</v>
      </c>
      <c r="D65" s="20">
        <v>159.79</v>
      </c>
      <c r="E65" s="20">
        <v>162.72999999999999</v>
      </c>
      <c r="F65" s="130">
        <v>2.9399999999999977</v>
      </c>
      <c r="G65" s="131">
        <v>1.8399148882908722E-2</v>
      </c>
    </row>
    <row r="66" spans="2:7" x14ac:dyDescent="0.25">
      <c r="C66" s="86">
        <v>10</v>
      </c>
      <c r="D66" s="20">
        <v>162.72999999999999</v>
      </c>
      <c r="E66" s="20">
        <v>165.85</v>
      </c>
      <c r="F66" s="130">
        <v>3.1200000000000045</v>
      </c>
      <c r="G66" s="131">
        <v>1.9172863024642162E-2</v>
      </c>
    </row>
    <row r="67" spans="2:7" x14ac:dyDescent="0.25">
      <c r="C67" s="86">
        <v>11</v>
      </c>
      <c r="D67" s="20">
        <v>165.85</v>
      </c>
      <c r="E67" s="20">
        <v>179.09</v>
      </c>
      <c r="F67" s="130">
        <v>13.240000000000009</v>
      </c>
      <c r="G67" s="131">
        <v>7.983117274645779E-2</v>
      </c>
    </row>
    <row r="69" spans="2:7" x14ac:dyDescent="0.25">
      <c r="B69" s="13" t="s">
        <v>54</v>
      </c>
    </row>
    <row r="70" spans="2:7" ht="15.75" thickBot="1" x14ac:dyDescent="0.3">
      <c r="B70" s="13" t="s">
        <v>41</v>
      </c>
    </row>
    <row r="71" spans="2:7" ht="15.75" thickBot="1" x14ac:dyDescent="0.3">
      <c r="B71" s="26" t="s">
        <v>39</v>
      </c>
      <c r="C71" s="11" t="s">
        <v>33</v>
      </c>
      <c r="D71" s="12">
        <v>2021</v>
      </c>
      <c r="E71" s="12"/>
      <c r="F71" s="12"/>
      <c r="G71" s="12"/>
    </row>
    <row r="72" spans="2:7" ht="30.75" thickBot="1" x14ac:dyDescent="0.3">
      <c r="B72" s="18"/>
      <c r="C72" s="23" t="s">
        <v>32</v>
      </c>
      <c r="D72" s="23" t="s">
        <v>42</v>
      </c>
      <c r="E72" s="23" t="s">
        <v>46</v>
      </c>
      <c r="F72" s="23" t="s">
        <v>23</v>
      </c>
      <c r="G72" s="24" t="s">
        <v>24</v>
      </c>
    </row>
    <row r="73" spans="2:7" x14ac:dyDescent="0.25">
      <c r="C73" s="88">
        <v>1</v>
      </c>
      <c r="D73" s="92" t="s">
        <v>20</v>
      </c>
      <c r="E73" s="89">
        <v>221.55</v>
      </c>
      <c r="F73" s="128"/>
      <c r="G73" s="129"/>
    </row>
    <row r="74" spans="2:7" x14ac:dyDescent="0.25">
      <c r="C74" s="86">
        <v>2</v>
      </c>
      <c r="D74" s="20">
        <v>221.55</v>
      </c>
      <c r="E74" s="20">
        <v>231.55</v>
      </c>
      <c r="F74" s="130">
        <v>10</v>
      </c>
      <c r="G74" s="131">
        <v>4.5136538027533257E-2</v>
      </c>
    </row>
    <row r="75" spans="2:7" x14ac:dyDescent="0.25">
      <c r="C75" s="86">
        <v>3</v>
      </c>
      <c r="D75" s="20">
        <v>231.55</v>
      </c>
      <c r="E75" s="20">
        <v>228.1</v>
      </c>
      <c r="F75" s="111">
        <v>-3.4500000000000171</v>
      </c>
      <c r="G75" s="112">
        <v>-1.4899589721442563E-2</v>
      </c>
    </row>
    <row r="76" spans="2:7" x14ac:dyDescent="0.25">
      <c r="C76" s="86">
        <v>4</v>
      </c>
      <c r="D76" s="20">
        <v>228.1</v>
      </c>
      <c r="E76" s="20">
        <v>322.93</v>
      </c>
      <c r="F76" s="130">
        <v>94.830000000000013</v>
      </c>
      <c r="G76" s="131">
        <v>0.41573871109162663</v>
      </c>
    </row>
    <row r="77" spans="2:7" x14ac:dyDescent="0.25">
      <c r="C77" s="86">
        <v>5</v>
      </c>
      <c r="D77" s="20">
        <v>322.93</v>
      </c>
      <c r="E77" s="20">
        <v>238.28</v>
      </c>
      <c r="F77" s="111">
        <v>-84.65</v>
      </c>
      <c r="G77" s="112">
        <v>-0.26213111200569783</v>
      </c>
    </row>
    <row r="78" spans="2:7" x14ac:dyDescent="0.25">
      <c r="C78" s="86">
        <v>6</v>
      </c>
      <c r="D78" s="20">
        <v>238.28</v>
      </c>
      <c r="E78" s="20">
        <v>272.76</v>
      </c>
      <c r="F78" s="130">
        <v>34.47999999999999</v>
      </c>
      <c r="G78" s="131">
        <v>0.14470370992110126</v>
      </c>
    </row>
    <row r="79" spans="2:7" x14ac:dyDescent="0.25">
      <c r="C79" s="86">
        <v>7</v>
      </c>
      <c r="D79" s="20">
        <v>272.76</v>
      </c>
      <c r="E79" s="20">
        <v>261.55</v>
      </c>
      <c r="F79" s="111">
        <v>-11.20999999999998</v>
      </c>
      <c r="G79" s="112">
        <v>-4.1098401525150208E-2</v>
      </c>
    </row>
    <row r="80" spans="2:7" x14ac:dyDescent="0.25">
      <c r="C80" s="86">
        <v>8</v>
      </c>
      <c r="D80" s="20">
        <v>261.55</v>
      </c>
      <c r="E80" s="20">
        <v>293.97000000000003</v>
      </c>
      <c r="F80" s="111">
        <v>32.420000000000016</v>
      </c>
      <c r="G80" s="112">
        <v>0.12395335499904414</v>
      </c>
    </row>
    <row r="81" spans="2:7" x14ac:dyDescent="0.25">
      <c r="C81" s="86">
        <v>9</v>
      </c>
      <c r="D81" s="20">
        <v>293.97000000000003</v>
      </c>
      <c r="E81" s="20">
        <v>270.86</v>
      </c>
      <c r="F81" s="111">
        <v>-23.110000000000014</v>
      </c>
      <c r="G81" s="112">
        <v>-7.8613463958907448E-2</v>
      </c>
    </row>
    <row r="82" spans="2:7" x14ac:dyDescent="0.25">
      <c r="C82" s="86">
        <v>10</v>
      </c>
      <c r="D82" s="20">
        <v>270.86</v>
      </c>
      <c r="E82" s="20">
        <v>272.41000000000003</v>
      </c>
      <c r="F82" s="111">
        <v>1.5500000000000114</v>
      </c>
      <c r="G82" s="112">
        <v>5.7225134755962692E-3</v>
      </c>
    </row>
    <row r="83" spans="2:7" x14ac:dyDescent="0.25">
      <c r="C83" s="86">
        <v>11</v>
      </c>
      <c r="D83" s="20">
        <v>272.41000000000003</v>
      </c>
      <c r="E83" s="20">
        <v>299.66000000000003</v>
      </c>
      <c r="F83" s="111">
        <v>27.25</v>
      </c>
      <c r="G83" s="112">
        <v>0.10003303843471234</v>
      </c>
    </row>
    <row r="85" spans="2:7" x14ac:dyDescent="0.25">
      <c r="B85" s="13" t="s">
        <v>55</v>
      </c>
    </row>
    <row r="86" spans="2:7" ht="15.75" thickBot="1" x14ac:dyDescent="0.3">
      <c r="B86" s="13" t="s">
        <v>41</v>
      </c>
    </row>
    <row r="87" spans="2:7" ht="15.75" thickBot="1" x14ac:dyDescent="0.3">
      <c r="B87" s="26" t="s">
        <v>40</v>
      </c>
      <c r="C87" s="11" t="s">
        <v>33</v>
      </c>
      <c r="D87" s="12">
        <v>2021</v>
      </c>
      <c r="E87" s="12"/>
      <c r="F87" s="12"/>
      <c r="G87" s="12"/>
    </row>
    <row r="88" spans="2:7" ht="30.75" thickBot="1" x14ac:dyDescent="0.3">
      <c r="B88" s="18"/>
      <c r="C88" s="24" t="s">
        <v>32</v>
      </c>
      <c r="D88" s="87" t="s">
        <v>43</v>
      </c>
      <c r="E88" s="23" t="s">
        <v>47</v>
      </c>
      <c r="F88" s="23" t="s">
        <v>23</v>
      </c>
      <c r="G88" s="24" t="s">
        <v>24</v>
      </c>
    </row>
    <row r="89" spans="2:7" x14ac:dyDescent="0.25">
      <c r="C89" s="88">
        <v>1</v>
      </c>
      <c r="D89" s="94" t="s">
        <v>20</v>
      </c>
      <c r="E89" s="94">
        <v>241.38</v>
      </c>
      <c r="F89" s="90"/>
      <c r="G89" s="91"/>
    </row>
    <row r="90" spans="2:7" x14ac:dyDescent="0.25">
      <c r="C90" s="86">
        <v>2</v>
      </c>
      <c r="D90" s="93">
        <v>241.38</v>
      </c>
      <c r="E90" s="93">
        <v>241.38</v>
      </c>
      <c r="F90" s="25">
        <v>0</v>
      </c>
      <c r="G90" s="42">
        <v>0</v>
      </c>
    </row>
    <row r="91" spans="2:7" x14ac:dyDescent="0.25">
      <c r="C91" s="86">
        <v>3</v>
      </c>
      <c r="D91" s="93">
        <v>241.38</v>
      </c>
      <c r="E91" s="93">
        <v>241.38</v>
      </c>
      <c r="F91" s="25">
        <v>0</v>
      </c>
      <c r="G91" s="42">
        <v>0</v>
      </c>
    </row>
    <row r="92" spans="2:7" x14ac:dyDescent="0.25">
      <c r="C92" s="86">
        <v>4</v>
      </c>
      <c r="D92" s="17">
        <v>241.38</v>
      </c>
      <c r="E92" s="17">
        <v>241.38</v>
      </c>
      <c r="F92" s="25">
        <v>0</v>
      </c>
      <c r="G92" s="42">
        <v>0</v>
      </c>
    </row>
    <row r="93" spans="2:7" x14ac:dyDescent="0.25">
      <c r="C93" s="86">
        <v>5</v>
      </c>
      <c r="D93" s="17">
        <v>241.38</v>
      </c>
      <c r="E93" s="17">
        <v>241.38</v>
      </c>
      <c r="F93" s="25">
        <v>0</v>
      </c>
      <c r="G93" s="42">
        <v>0</v>
      </c>
    </row>
    <row r="94" spans="2:7" x14ac:dyDescent="0.25">
      <c r="C94" s="86">
        <v>6</v>
      </c>
      <c r="D94" s="17">
        <v>241.38</v>
      </c>
      <c r="E94" s="17">
        <v>241.38</v>
      </c>
      <c r="F94" s="25">
        <v>0</v>
      </c>
      <c r="G94" s="42">
        <v>0</v>
      </c>
    </row>
    <row r="95" spans="2:7" x14ac:dyDescent="0.25">
      <c r="C95" s="86">
        <v>7</v>
      </c>
      <c r="D95" s="17">
        <v>241.38</v>
      </c>
      <c r="E95" s="17">
        <v>241.38</v>
      </c>
      <c r="F95" s="25">
        <v>0</v>
      </c>
      <c r="G95" s="42">
        <v>0</v>
      </c>
    </row>
    <row r="96" spans="2:7" x14ac:dyDescent="0.25">
      <c r="C96" s="86">
        <v>8</v>
      </c>
      <c r="D96" s="17">
        <v>241.38</v>
      </c>
      <c r="E96" s="17">
        <v>241.38</v>
      </c>
      <c r="F96" s="25">
        <v>0</v>
      </c>
      <c r="G96" s="42">
        <v>0</v>
      </c>
    </row>
    <row r="97" spans="3:7" x14ac:dyDescent="0.25">
      <c r="C97" s="86">
        <v>9</v>
      </c>
      <c r="D97" s="17">
        <v>241.38</v>
      </c>
      <c r="E97" s="17">
        <v>241.38</v>
      </c>
      <c r="F97" s="25">
        <v>0</v>
      </c>
      <c r="G97" s="42">
        <v>0</v>
      </c>
    </row>
    <row r="98" spans="3:7" x14ac:dyDescent="0.25">
      <c r="C98" s="86">
        <v>10</v>
      </c>
      <c r="D98" s="17">
        <v>241.38</v>
      </c>
      <c r="E98" s="17">
        <v>241.38</v>
      </c>
      <c r="F98" s="25">
        <v>0</v>
      </c>
      <c r="G98" s="42">
        <v>0</v>
      </c>
    </row>
    <row r="99" spans="3:7" x14ac:dyDescent="0.25">
      <c r="C99" s="86">
        <v>11</v>
      </c>
      <c r="D99" s="17">
        <v>241.38</v>
      </c>
      <c r="E99" s="17">
        <v>317.24</v>
      </c>
      <c r="F99" s="25">
        <v>75.860000000000014</v>
      </c>
      <c r="G99" s="42">
        <v>0.31427624492501449</v>
      </c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3"/>
  <sheetViews>
    <sheetView workbookViewId="0">
      <selection activeCell="F75" sqref="F75"/>
    </sheetView>
  </sheetViews>
  <sheetFormatPr defaultRowHeight="15" x14ac:dyDescent="0.25"/>
  <cols>
    <col min="2" max="2" width="13.28515625" customWidth="1"/>
    <col min="3" max="3" width="18" customWidth="1"/>
    <col min="4" max="4" width="25.28515625" customWidth="1"/>
    <col min="5" max="5" width="28.5703125" bestFit="1" customWidth="1"/>
    <col min="6" max="6" width="30.140625" customWidth="1"/>
  </cols>
  <sheetData>
    <row r="1" spans="1:9" x14ac:dyDescent="0.25">
      <c r="A1" s="145" t="s">
        <v>22</v>
      </c>
    </row>
    <row r="4" spans="1:9" x14ac:dyDescent="0.25">
      <c r="B4" t="s">
        <v>115</v>
      </c>
    </row>
    <row r="5" spans="1:9" ht="15.75" thickBot="1" x14ac:dyDescent="0.3"/>
    <row r="6" spans="1:9" ht="15" customHeight="1" thickBot="1" x14ac:dyDescent="0.3">
      <c r="B6" s="96" t="s">
        <v>26</v>
      </c>
      <c r="C6" s="97" t="s">
        <v>25</v>
      </c>
      <c r="D6" s="98" t="s">
        <v>28</v>
      </c>
    </row>
    <row r="7" spans="1:9" x14ac:dyDescent="0.25">
      <c r="B7" s="95">
        <v>1</v>
      </c>
      <c r="C7" s="100">
        <v>39814</v>
      </c>
      <c r="D7" s="123">
        <v>209.23</v>
      </c>
    </row>
    <row r="8" spans="1:9" x14ac:dyDescent="0.25">
      <c r="B8" s="3">
        <v>2</v>
      </c>
      <c r="C8" s="100">
        <v>50603</v>
      </c>
      <c r="D8" s="120">
        <v>206.15</v>
      </c>
      <c r="I8" t="s">
        <v>57</v>
      </c>
    </row>
    <row r="9" spans="1:9" x14ac:dyDescent="0.25">
      <c r="B9" s="3">
        <v>3</v>
      </c>
      <c r="C9" s="100">
        <v>39295</v>
      </c>
      <c r="D9" s="124">
        <v>205.35</v>
      </c>
    </row>
    <row r="10" spans="1:9" x14ac:dyDescent="0.25">
      <c r="B10" s="3">
        <v>4</v>
      </c>
      <c r="C10" s="100">
        <v>44250</v>
      </c>
      <c r="D10" s="124">
        <v>226.48</v>
      </c>
    </row>
    <row r="11" spans="1:9" x14ac:dyDescent="0.25">
      <c r="B11" s="3">
        <v>5</v>
      </c>
      <c r="C11" s="100">
        <v>53061</v>
      </c>
      <c r="D11" s="124">
        <v>220.65</v>
      </c>
    </row>
    <row r="12" spans="1:9" x14ac:dyDescent="0.25">
      <c r="B12" s="3">
        <v>6</v>
      </c>
      <c r="C12" s="8">
        <v>112816</v>
      </c>
      <c r="D12" s="124">
        <v>235.46</v>
      </c>
    </row>
    <row r="13" spans="1:9" x14ac:dyDescent="0.25">
      <c r="B13" s="3">
        <v>7</v>
      </c>
      <c r="C13" s="8">
        <v>40829</v>
      </c>
      <c r="D13" s="124">
        <v>211.1</v>
      </c>
    </row>
    <row r="14" spans="1:9" x14ac:dyDescent="0.25">
      <c r="B14" s="3">
        <v>8</v>
      </c>
      <c r="C14" s="8">
        <v>50775</v>
      </c>
      <c r="D14" s="124">
        <v>216.51</v>
      </c>
    </row>
    <row r="15" spans="1:9" x14ac:dyDescent="0.25">
      <c r="B15" s="3">
        <v>9</v>
      </c>
      <c r="C15" s="8">
        <v>51535</v>
      </c>
      <c r="D15" s="124">
        <v>216.54</v>
      </c>
    </row>
    <row r="16" spans="1:9" x14ac:dyDescent="0.25">
      <c r="B16" s="3">
        <v>10</v>
      </c>
      <c r="C16" s="8">
        <v>45040</v>
      </c>
      <c r="D16" s="124">
        <v>209.61</v>
      </c>
    </row>
    <row r="17" spans="2:6" x14ac:dyDescent="0.25">
      <c r="B17" s="3">
        <v>11</v>
      </c>
      <c r="C17" s="8">
        <v>43536</v>
      </c>
      <c r="D17" s="124">
        <v>208.91</v>
      </c>
    </row>
    <row r="19" spans="2:6" x14ac:dyDescent="0.25">
      <c r="B19" t="s">
        <v>29</v>
      </c>
    </row>
    <row r="20" spans="2:6" ht="15.75" thickBot="1" x14ac:dyDescent="0.3"/>
    <row r="21" spans="2:6" s="1" customFormat="1" ht="15" customHeight="1" thickBot="1" x14ac:dyDescent="0.3">
      <c r="B21" s="96" t="s">
        <v>26</v>
      </c>
      <c r="C21" s="97" t="s">
        <v>25</v>
      </c>
      <c r="D21" s="97" t="s">
        <v>28</v>
      </c>
      <c r="E21" s="97" t="s">
        <v>30</v>
      </c>
      <c r="F21" s="98" t="s">
        <v>31</v>
      </c>
    </row>
    <row r="22" spans="2:6" s="1" customFormat="1" ht="15.75" hidden="1" customHeight="1" x14ac:dyDescent="0.25">
      <c r="B22" s="50"/>
      <c r="C22" s="50"/>
      <c r="D22" s="50"/>
      <c r="E22" s="50"/>
      <c r="F22" s="50"/>
    </row>
    <row r="23" spans="2:6" s="1" customFormat="1" x14ac:dyDescent="0.25">
      <c r="B23" s="46">
        <v>1</v>
      </c>
      <c r="C23" s="100">
        <v>39814</v>
      </c>
      <c r="D23" s="49">
        <v>209.23</v>
      </c>
      <c r="E23" s="110">
        <v>-19.620000000000005</v>
      </c>
      <c r="F23" s="109">
        <v>-8.5733012890539695E-2</v>
      </c>
    </row>
    <row r="24" spans="2:6" s="1" customFormat="1" x14ac:dyDescent="0.25">
      <c r="B24" s="48">
        <v>2</v>
      </c>
      <c r="C24" s="100">
        <v>50603</v>
      </c>
      <c r="D24" s="49">
        <v>206.15</v>
      </c>
      <c r="E24" s="110">
        <v>-3.0799999999999841</v>
      </c>
      <c r="F24" s="109">
        <v>-1.4720642355302682E-2</v>
      </c>
    </row>
    <row r="25" spans="2:6" s="1" customFormat="1" x14ac:dyDescent="0.25">
      <c r="B25" s="48">
        <v>3</v>
      </c>
      <c r="C25" s="100">
        <v>39295</v>
      </c>
      <c r="D25" s="49">
        <v>205.35</v>
      </c>
      <c r="E25" s="110">
        <v>-0.80000000000001137</v>
      </c>
      <c r="F25" s="109">
        <v>-3.8806694154742694E-3</v>
      </c>
    </row>
    <row r="26" spans="2:6" s="1" customFormat="1" x14ac:dyDescent="0.25">
      <c r="B26" s="48">
        <v>4</v>
      </c>
      <c r="C26" s="100">
        <v>44250</v>
      </c>
      <c r="D26" s="49">
        <v>226.48</v>
      </c>
      <c r="E26" s="126">
        <v>21.129999999999995</v>
      </c>
      <c r="F26" s="127">
        <v>0.1028974920866812</v>
      </c>
    </row>
    <row r="27" spans="2:6" s="1" customFormat="1" x14ac:dyDescent="0.25">
      <c r="B27" s="48">
        <v>5</v>
      </c>
      <c r="C27" s="100">
        <v>53061</v>
      </c>
      <c r="D27" s="49">
        <v>220.65</v>
      </c>
      <c r="E27" s="110">
        <v>-5.8299999999999841</v>
      </c>
      <c r="F27" s="109">
        <v>-2.5741787354291668E-2</v>
      </c>
    </row>
    <row r="28" spans="2:6" s="1" customFormat="1" x14ac:dyDescent="0.25">
      <c r="B28" s="48">
        <v>6</v>
      </c>
      <c r="C28" s="8">
        <v>112816</v>
      </c>
      <c r="D28" s="49">
        <v>235.46</v>
      </c>
      <c r="E28" s="49">
        <v>14.810000000000002</v>
      </c>
      <c r="F28" s="47">
        <v>6.7119873102198024E-2</v>
      </c>
    </row>
    <row r="29" spans="2:6" s="1" customFormat="1" x14ac:dyDescent="0.25">
      <c r="B29" s="48">
        <v>7</v>
      </c>
      <c r="C29" s="8">
        <v>40829</v>
      </c>
      <c r="D29" s="49">
        <v>211.1</v>
      </c>
      <c r="E29" s="110">
        <v>-24.360000000000014</v>
      </c>
      <c r="F29" s="109">
        <v>-0.10345706277074673</v>
      </c>
    </row>
    <row r="30" spans="2:6" s="1" customFormat="1" x14ac:dyDescent="0.25">
      <c r="B30" s="48">
        <v>8</v>
      </c>
      <c r="C30" s="8">
        <v>50775</v>
      </c>
      <c r="D30" s="49">
        <v>216.51</v>
      </c>
      <c r="E30" s="126">
        <v>5.4099999999999966</v>
      </c>
      <c r="F30" s="127">
        <v>2.562766461392707E-2</v>
      </c>
    </row>
    <row r="31" spans="2:6" s="1" customFormat="1" x14ac:dyDescent="0.25">
      <c r="B31" s="48">
        <v>9</v>
      </c>
      <c r="C31" s="8">
        <v>51535</v>
      </c>
      <c r="D31" s="49">
        <v>216.54</v>
      </c>
      <c r="E31" s="126">
        <v>3.0000000000001137E-2</v>
      </c>
      <c r="F31" s="127">
        <v>1.3856172925041932E-4</v>
      </c>
    </row>
    <row r="32" spans="2:6" s="1" customFormat="1" x14ac:dyDescent="0.25">
      <c r="B32" s="48">
        <v>10</v>
      </c>
      <c r="C32" s="8">
        <v>45040</v>
      </c>
      <c r="D32" s="49">
        <v>209.61</v>
      </c>
      <c r="E32" s="126">
        <v>-6.9299999999999784</v>
      </c>
      <c r="F32" s="127">
        <v>-3.2003325020781292E-2</v>
      </c>
    </row>
    <row r="33" spans="2:6" s="1" customFormat="1" x14ac:dyDescent="0.25">
      <c r="B33" s="48">
        <v>11</v>
      </c>
      <c r="C33" s="8">
        <v>43536</v>
      </c>
      <c r="D33" s="49">
        <v>208.91</v>
      </c>
      <c r="E33" s="126">
        <v>-0.70000000000001705</v>
      </c>
      <c r="F33" s="127">
        <v>-3.3395353275130768E-3</v>
      </c>
    </row>
    <row r="34" spans="2:6" x14ac:dyDescent="0.25">
      <c r="B34" s="2"/>
    </row>
    <row r="35" spans="2:6" x14ac:dyDescent="0.25">
      <c r="B35" t="s">
        <v>116</v>
      </c>
    </row>
    <row r="36" spans="2:6" ht="15.75" thickBot="1" x14ac:dyDescent="0.3">
      <c r="B36" s="2"/>
    </row>
    <row r="37" spans="2:6" ht="15" customHeight="1" thickBot="1" x14ac:dyDescent="0.3">
      <c r="B37" s="96" t="s">
        <v>26</v>
      </c>
      <c r="C37" s="97" t="s">
        <v>25</v>
      </c>
      <c r="D37" s="98" t="s">
        <v>28</v>
      </c>
    </row>
    <row r="38" spans="2:6" x14ac:dyDescent="0.25">
      <c r="B38" s="95">
        <v>1</v>
      </c>
      <c r="C38" s="100">
        <v>177573</v>
      </c>
      <c r="D38" s="123">
        <v>419.99</v>
      </c>
    </row>
    <row r="39" spans="2:6" x14ac:dyDescent="0.25">
      <c r="B39" s="3">
        <v>2</v>
      </c>
      <c r="C39" s="100">
        <v>275951</v>
      </c>
      <c r="D39" s="120">
        <v>435.85</v>
      </c>
    </row>
    <row r="40" spans="2:6" x14ac:dyDescent="0.25">
      <c r="B40" s="3">
        <v>3</v>
      </c>
      <c r="C40" s="100">
        <v>272797</v>
      </c>
      <c r="D40" s="120">
        <v>444.26</v>
      </c>
    </row>
    <row r="41" spans="2:6" x14ac:dyDescent="0.25">
      <c r="B41" s="3">
        <v>4</v>
      </c>
      <c r="C41" s="100">
        <v>174056</v>
      </c>
      <c r="D41" s="120">
        <v>440.81</v>
      </c>
    </row>
    <row r="42" spans="2:6" x14ac:dyDescent="0.25">
      <c r="B42" s="3">
        <v>5</v>
      </c>
      <c r="C42" s="100">
        <v>156508</v>
      </c>
      <c r="D42" s="120">
        <v>450.72</v>
      </c>
    </row>
    <row r="43" spans="2:6" x14ac:dyDescent="0.25">
      <c r="B43" s="3">
        <v>6</v>
      </c>
      <c r="C43" s="8">
        <v>224595</v>
      </c>
      <c r="D43" s="120">
        <v>440.19</v>
      </c>
    </row>
    <row r="44" spans="2:6" x14ac:dyDescent="0.25">
      <c r="B44" s="3">
        <v>7</v>
      </c>
      <c r="C44" s="8">
        <v>268436</v>
      </c>
      <c r="D44" s="120">
        <v>390.91</v>
      </c>
    </row>
    <row r="45" spans="2:6" x14ac:dyDescent="0.25">
      <c r="B45" s="3">
        <v>8</v>
      </c>
      <c r="C45" s="8">
        <v>206193</v>
      </c>
      <c r="D45" s="120">
        <v>426.78</v>
      </c>
    </row>
    <row r="46" spans="2:6" x14ac:dyDescent="0.25">
      <c r="B46" s="3">
        <v>9</v>
      </c>
      <c r="C46" s="8">
        <v>205669</v>
      </c>
      <c r="D46" s="120">
        <v>508.2</v>
      </c>
    </row>
    <row r="47" spans="2:6" x14ac:dyDescent="0.25">
      <c r="B47" s="3">
        <v>10</v>
      </c>
      <c r="C47" s="8">
        <v>240592</v>
      </c>
      <c r="D47" s="120">
        <v>440.94</v>
      </c>
    </row>
    <row r="48" spans="2:6" x14ac:dyDescent="0.25">
      <c r="B48" s="3">
        <v>11</v>
      </c>
      <c r="C48" s="8">
        <v>246325</v>
      </c>
      <c r="D48" s="120">
        <v>416.78</v>
      </c>
    </row>
    <row r="49" spans="2:9" x14ac:dyDescent="0.25">
      <c r="B49" s="6"/>
      <c r="C49" s="4"/>
      <c r="D49" s="4"/>
    </row>
    <row r="50" spans="2:9" x14ac:dyDescent="0.25">
      <c r="B50" t="s">
        <v>103</v>
      </c>
    </row>
    <row r="51" spans="2:9" ht="15.75" thickBot="1" x14ac:dyDescent="0.3">
      <c r="I51" t="s">
        <v>58</v>
      </c>
    </row>
    <row r="52" spans="2:9" ht="15.75" thickBot="1" x14ac:dyDescent="0.3">
      <c r="B52" s="96" t="s">
        <v>26</v>
      </c>
      <c r="C52" s="97" t="s">
        <v>21</v>
      </c>
      <c r="D52" s="97" t="s">
        <v>27</v>
      </c>
      <c r="E52" s="97" t="s">
        <v>23</v>
      </c>
      <c r="F52" s="98" t="s">
        <v>24</v>
      </c>
    </row>
    <row r="53" spans="2:9" x14ac:dyDescent="0.25">
      <c r="B53" s="99">
        <v>1</v>
      </c>
      <c r="C53" s="100">
        <v>177573</v>
      </c>
      <c r="D53" s="121">
        <v>419.99</v>
      </c>
      <c r="E53" s="113" t="s">
        <v>20</v>
      </c>
      <c r="F53" s="102"/>
    </row>
    <row r="54" spans="2:9" x14ac:dyDescent="0.25">
      <c r="B54" s="3">
        <v>2</v>
      </c>
      <c r="C54" s="100">
        <v>275951</v>
      </c>
      <c r="D54" s="122">
        <v>435.85</v>
      </c>
      <c r="E54" s="114">
        <v>15.860000000000014</v>
      </c>
      <c r="F54" s="10">
        <v>3.7762803876282725E-2</v>
      </c>
    </row>
    <row r="55" spans="2:9" x14ac:dyDescent="0.25">
      <c r="B55" s="3">
        <v>3</v>
      </c>
      <c r="C55" s="100">
        <v>272797</v>
      </c>
      <c r="D55" s="122">
        <v>444.26</v>
      </c>
      <c r="E55" s="114">
        <v>8.4099999999999682</v>
      </c>
      <c r="F55" s="10">
        <v>1.9295629230239753E-2</v>
      </c>
    </row>
    <row r="56" spans="2:9" x14ac:dyDescent="0.25">
      <c r="B56" s="3">
        <v>4</v>
      </c>
      <c r="C56" s="100">
        <v>174056</v>
      </c>
      <c r="D56" s="122">
        <v>440.81</v>
      </c>
      <c r="E56" s="114">
        <v>-3.4499999999999886</v>
      </c>
      <c r="F56" s="10">
        <v>-7.7657227749515778E-3</v>
      </c>
    </row>
    <row r="57" spans="2:9" x14ac:dyDescent="0.25">
      <c r="B57" s="3">
        <v>5</v>
      </c>
      <c r="C57" s="100">
        <v>156508</v>
      </c>
      <c r="D57" s="122">
        <v>450.72</v>
      </c>
      <c r="E57" s="114">
        <v>9.910000000000025</v>
      </c>
      <c r="F57" s="10">
        <v>2.2481341167396529E-2</v>
      </c>
    </row>
    <row r="58" spans="2:9" x14ac:dyDescent="0.25">
      <c r="B58" s="3">
        <v>6</v>
      </c>
      <c r="C58" s="8">
        <v>224595</v>
      </c>
      <c r="D58" s="122">
        <v>440.19</v>
      </c>
      <c r="E58" s="114">
        <v>-10.53000000000003</v>
      </c>
      <c r="F58" s="10">
        <v>-2.3362619808306784E-2</v>
      </c>
    </row>
    <row r="59" spans="2:9" x14ac:dyDescent="0.25">
      <c r="B59" s="3">
        <v>7</v>
      </c>
      <c r="C59" s="8">
        <v>268436</v>
      </c>
      <c r="D59" s="122">
        <v>390.91</v>
      </c>
      <c r="E59" s="114">
        <v>-49.279999999999973</v>
      </c>
      <c r="F59" s="10">
        <v>-0.11195165723891953</v>
      </c>
    </row>
    <row r="60" spans="2:9" x14ac:dyDescent="0.25">
      <c r="B60" s="3">
        <v>8</v>
      </c>
      <c r="C60" s="8">
        <v>206193</v>
      </c>
      <c r="D60" s="122">
        <v>426.78</v>
      </c>
      <c r="E60" s="114">
        <v>35.869999999999948</v>
      </c>
      <c r="F60" s="10">
        <v>9.1760251720344632E-2</v>
      </c>
    </row>
    <row r="61" spans="2:9" x14ac:dyDescent="0.25">
      <c r="B61" s="3">
        <v>9</v>
      </c>
      <c r="C61" s="8">
        <v>205669</v>
      </c>
      <c r="D61" s="122">
        <v>508.2</v>
      </c>
      <c r="E61" s="114">
        <v>81.420000000000016</v>
      </c>
      <c r="F61" s="10">
        <v>0.19077744973991284</v>
      </c>
    </row>
    <row r="62" spans="2:9" x14ac:dyDescent="0.25">
      <c r="B62" s="3">
        <v>10</v>
      </c>
      <c r="C62" s="8">
        <v>240592</v>
      </c>
      <c r="D62" s="122">
        <v>440.94</v>
      </c>
      <c r="E62" s="114">
        <v>-67.259999999999991</v>
      </c>
      <c r="F62" s="10">
        <v>-0.13234946871310505</v>
      </c>
    </row>
    <row r="63" spans="2:9" x14ac:dyDescent="0.25">
      <c r="B63" s="3">
        <v>11</v>
      </c>
      <c r="C63" s="8">
        <v>246325</v>
      </c>
      <c r="D63" s="122">
        <v>416.78</v>
      </c>
      <c r="E63" s="114">
        <v>-24.160000000000025</v>
      </c>
      <c r="F63" s="10">
        <v>-5.4792035197532618E-2</v>
      </c>
    </row>
    <row r="65" spans="2:4" x14ac:dyDescent="0.25">
      <c r="B65" t="s">
        <v>117</v>
      </c>
    </row>
    <row r="66" spans="2:4" ht="15.75" thickBot="1" x14ac:dyDescent="0.3"/>
    <row r="67" spans="2:4" ht="15" customHeight="1" thickBot="1" x14ac:dyDescent="0.3">
      <c r="B67" s="96" t="s">
        <v>26</v>
      </c>
      <c r="C67" s="97" t="s">
        <v>25</v>
      </c>
      <c r="D67" s="98" t="s">
        <v>28</v>
      </c>
    </row>
    <row r="68" spans="2:4" x14ac:dyDescent="0.25">
      <c r="B68" s="95">
        <v>1</v>
      </c>
      <c r="C68" s="100">
        <v>32871</v>
      </c>
      <c r="D68" s="119">
        <v>229.92</v>
      </c>
    </row>
    <row r="69" spans="2:4" x14ac:dyDescent="0.25">
      <c r="B69" s="3">
        <v>2</v>
      </c>
      <c r="C69" s="100">
        <v>84639</v>
      </c>
      <c r="D69" s="120">
        <v>197.72</v>
      </c>
    </row>
    <row r="70" spans="2:4" x14ac:dyDescent="0.25">
      <c r="B70" s="3">
        <v>3</v>
      </c>
      <c r="C70" s="100">
        <v>59476</v>
      </c>
      <c r="D70" s="120">
        <v>226.48</v>
      </c>
    </row>
    <row r="71" spans="2:4" x14ac:dyDescent="0.25">
      <c r="B71" s="3">
        <v>4</v>
      </c>
      <c r="C71" s="100">
        <v>72013</v>
      </c>
      <c r="D71" s="120">
        <v>220.29</v>
      </c>
    </row>
    <row r="72" spans="2:4" x14ac:dyDescent="0.25">
      <c r="B72" s="3">
        <v>5</v>
      </c>
      <c r="C72" s="100">
        <v>81759</v>
      </c>
      <c r="D72" s="120">
        <v>235.28</v>
      </c>
    </row>
    <row r="73" spans="2:4" x14ac:dyDescent="0.25">
      <c r="B73" s="3">
        <v>6</v>
      </c>
      <c r="C73" s="8">
        <v>90669</v>
      </c>
      <c r="D73" s="120">
        <v>232.04</v>
      </c>
    </row>
    <row r="74" spans="2:4" x14ac:dyDescent="0.25">
      <c r="B74" s="3">
        <v>7</v>
      </c>
      <c r="C74" s="8">
        <v>49517</v>
      </c>
      <c r="D74" s="120">
        <v>225.75</v>
      </c>
    </row>
    <row r="75" spans="2:4" x14ac:dyDescent="0.25">
      <c r="B75" s="3">
        <v>8</v>
      </c>
      <c r="C75" s="8">
        <v>122111</v>
      </c>
      <c r="D75" s="120">
        <v>197.34</v>
      </c>
    </row>
    <row r="76" spans="2:4" x14ac:dyDescent="0.25">
      <c r="B76" s="3">
        <v>9</v>
      </c>
      <c r="C76" s="8">
        <v>78545</v>
      </c>
      <c r="D76" s="120">
        <v>232.71</v>
      </c>
    </row>
    <row r="77" spans="2:4" x14ac:dyDescent="0.25">
      <c r="B77" s="3">
        <v>10</v>
      </c>
      <c r="C77" s="8">
        <v>94384</v>
      </c>
      <c r="D77" s="120">
        <v>178.53</v>
      </c>
    </row>
    <row r="78" spans="2:4" x14ac:dyDescent="0.25">
      <c r="B78" s="3">
        <v>11</v>
      </c>
      <c r="C78" s="8">
        <v>80405</v>
      </c>
      <c r="D78" s="120">
        <v>185.97</v>
      </c>
    </row>
    <row r="79" spans="2:4" x14ac:dyDescent="0.25">
      <c r="B79" s="5"/>
      <c r="C79" s="4"/>
      <c r="D79" s="4"/>
    </row>
    <row r="80" spans="2:4" x14ac:dyDescent="0.25">
      <c r="B80" t="s">
        <v>104</v>
      </c>
    </row>
    <row r="81" spans="1:9" ht="15.75" thickBot="1" x14ac:dyDescent="0.3"/>
    <row r="82" spans="1:9" ht="15.75" thickBot="1" x14ac:dyDescent="0.3">
      <c r="B82" s="96" t="s">
        <v>26</v>
      </c>
      <c r="C82" s="97" t="s">
        <v>21</v>
      </c>
      <c r="D82" s="97" t="s">
        <v>27</v>
      </c>
      <c r="E82" s="97" t="s">
        <v>23</v>
      </c>
      <c r="F82" s="98" t="s">
        <v>24</v>
      </c>
    </row>
    <row r="83" spans="1:9" x14ac:dyDescent="0.25">
      <c r="B83" s="99">
        <v>1</v>
      </c>
      <c r="C83" s="100">
        <v>32871</v>
      </c>
      <c r="D83" s="101">
        <v>229.92</v>
      </c>
      <c r="E83" s="113" t="s">
        <v>20</v>
      </c>
      <c r="F83" s="102"/>
    </row>
    <row r="84" spans="1:9" x14ac:dyDescent="0.25">
      <c r="B84" s="3">
        <v>2</v>
      </c>
      <c r="C84" s="8">
        <v>84639</v>
      </c>
      <c r="D84" s="9">
        <v>197.72</v>
      </c>
      <c r="E84" s="114">
        <v>-32.199999999999989</v>
      </c>
      <c r="F84" s="10">
        <v>-0.14004871259568541</v>
      </c>
    </row>
    <row r="85" spans="1:9" x14ac:dyDescent="0.25">
      <c r="B85" s="3">
        <v>3</v>
      </c>
      <c r="C85" s="8">
        <v>59476</v>
      </c>
      <c r="D85" s="9">
        <v>226.48</v>
      </c>
      <c r="E85" s="114">
        <v>28.759999999999991</v>
      </c>
      <c r="F85" s="10">
        <v>0.14545822375075868</v>
      </c>
      <c r="I85" t="s">
        <v>59</v>
      </c>
    </row>
    <row r="86" spans="1:9" x14ac:dyDescent="0.25">
      <c r="A86" s="7"/>
      <c r="B86" s="3">
        <v>4</v>
      </c>
      <c r="C86" s="8">
        <v>72013</v>
      </c>
      <c r="D86" s="9">
        <v>220.29</v>
      </c>
      <c r="E86" s="114">
        <v>-6.1899999999999977</v>
      </c>
      <c r="F86" s="10">
        <v>-2.7331331684916971E-2</v>
      </c>
    </row>
    <row r="87" spans="1:9" x14ac:dyDescent="0.25">
      <c r="A87" s="7"/>
      <c r="B87" s="3">
        <v>5</v>
      </c>
      <c r="C87" s="117">
        <v>81759</v>
      </c>
      <c r="D87" s="118">
        <v>235.28</v>
      </c>
      <c r="E87" s="132">
        <v>14.990000000000009</v>
      </c>
      <c r="F87" s="133">
        <v>6.8046665758772606E-2</v>
      </c>
    </row>
    <row r="88" spans="1:9" x14ac:dyDescent="0.25">
      <c r="B88" s="3">
        <v>6</v>
      </c>
      <c r="C88" s="8">
        <v>90669</v>
      </c>
      <c r="D88" s="9">
        <v>232.04</v>
      </c>
      <c r="E88" s="125">
        <v>-3.2400000000000091</v>
      </c>
      <c r="F88" s="10">
        <v>-1.3770826249575041E-2</v>
      </c>
    </row>
    <row r="89" spans="1:9" x14ac:dyDescent="0.25">
      <c r="B89" s="3">
        <v>7</v>
      </c>
      <c r="C89" s="8">
        <v>49517</v>
      </c>
      <c r="D89" s="9">
        <v>225.75</v>
      </c>
      <c r="E89" s="125">
        <v>-6.289999999999992</v>
      </c>
      <c r="F89" s="10">
        <v>-2.7107395276676383E-2</v>
      </c>
    </row>
    <row r="90" spans="1:9" x14ac:dyDescent="0.25">
      <c r="B90" s="3">
        <v>8</v>
      </c>
      <c r="C90" s="8">
        <v>122111</v>
      </c>
      <c r="D90" s="9">
        <v>197.34</v>
      </c>
      <c r="E90" s="125">
        <v>-28.409999999999997</v>
      </c>
      <c r="F90" s="10">
        <v>-0.12584717607973417</v>
      </c>
    </row>
    <row r="91" spans="1:9" x14ac:dyDescent="0.25">
      <c r="B91" s="3">
        <v>9</v>
      </c>
      <c r="C91" s="147">
        <v>78545</v>
      </c>
      <c r="D91" s="147">
        <v>232.71</v>
      </c>
      <c r="E91" s="147">
        <v>35.370000000000005</v>
      </c>
      <c r="F91" s="149">
        <v>0.17923380966859237</v>
      </c>
    </row>
    <row r="92" spans="1:9" x14ac:dyDescent="0.25">
      <c r="B92" s="3">
        <v>10</v>
      </c>
      <c r="C92" s="147">
        <v>94384</v>
      </c>
      <c r="D92" s="147">
        <v>178.53</v>
      </c>
      <c r="E92" s="147">
        <v>-54.180000000000007</v>
      </c>
      <c r="F92" s="149">
        <v>-0.23282196725538229</v>
      </c>
    </row>
    <row r="93" spans="1:9" x14ac:dyDescent="0.25">
      <c r="B93" s="3">
        <v>11</v>
      </c>
      <c r="C93" s="147">
        <v>80405</v>
      </c>
      <c r="D93" s="147">
        <v>185.97</v>
      </c>
      <c r="E93" s="147">
        <v>7.4399999999999977</v>
      </c>
      <c r="F93" s="149">
        <v>4.1673668291043464E-2</v>
      </c>
    </row>
  </sheetData>
  <conditionalFormatting sqref="E53">
    <cfRule type="cellIs" dxfId="29" priority="28" stopIfTrue="1" operator="greaterThanOrEqual">
      <formula>0</formula>
    </cfRule>
    <cfRule type="cellIs" dxfId="28" priority="29" stopIfTrue="1" operator="lessThan">
      <formula>0</formula>
    </cfRule>
  </conditionalFormatting>
  <conditionalFormatting sqref="F53">
    <cfRule type="cellIs" dxfId="27" priority="30" stopIfTrue="1" operator="lessThan">
      <formula>0</formula>
    </cfRule>
  </conditionalFormatting>
  <conditionalFormatting sqref="E54">
    <cfRule type="cellIs" dxfId="26" priority="25" stopIfTrue="1" operator="greaterThanOrEqual">
      <formula>0</formula>
    </cfRule>
    <cfRule type="cellIs" dxfId="25" priority="26" stopIfTrue="1" operator="lessThan">
      <formula>0</formula>
    </cfRule>
  </conditionalFormatting>
  <conditionalFormatting sqref="F54">
    <cfRule type="cellIs" dxfId="24" priority="27" stopIfTrue="1" operator="lessThan">
      <formula>0</formula>
    </cfRule>
  </conditionalFormatting>
  <conditionalFormatting sqref="E83">
    <cfRule type="cellIs" dxfId="23" priority="22" stopIfTrue="1" operator="greaterThanOrEqual">
      <formula>0</formula>
    </cfRule>
    <cfRule type="cellIs" dxfId="22" priority="23" stopIfTrue="1" operator="lessThan">
      <formula>0</formula>
    </cfRule>
  </conditionalFormatting>
  <conditionalFormatting sqref="F83">
    <cfRule type="cellIs" dxfId="21" priority="24" stopIfTrue="1" operator="lessThan">
      <formula>0</formula>
    </cfRule>
  </conditionalFormatting>
  <conditionalFormatting sqref="E84">
    <cfRule type="cellIs" dxfId="20" priority="19" stopIfTrue="1" operator="greaterThanOrEqual">
      <formula>0</formula>
    </cfRule>
    <cfRule type="cellIs" dxfId="19" priority="20" stopIfTrue="1" operator="lessThan">
      <formula>0</formula>
    </cfRule>
  </conditionalFormatting>
  <conditionalFormatting sqref="F84">
    <cfRule type="cellIs" dxfId="18" priority="21" stopIfTrue="1" operator="lessThan">
      <formula>0</formula>
    </cfRule>
  </conditionalFormatting>
  <conditionalFormatting sqref="E55:E63">
    <cfRule type="cellIs" dxfId="17" priority="16" stopIfTrue="1" operator="greaterThanOrEqual">
      <formula>0</formula>
    </cfRule>
    <cfRule type="cellIs" dxfId="16" priority="17" stopIfTrue="1" operator="lessThan">
      <formula>0</formula>
    </cfRule>
  </conditionalFormatting>
  <conditionalFormatting sqref="F55:F63">
    <cfRule type="cellIs" dxfId="15" priority="18" stopIfTrue="1" operator="lessThan">
      <formula>0</formula>
    </cfRule>
  </conditionalFormatting>
  <conditionalFormatting sqref="E85">
    <cfRule type="cellIs" dxfId="14" priority="13" stopIfTrue="1" operator="greaterThanOrEqual">
      <formula>0</formula>
    </cfRule>
    <cfRule type="cellIs" dxfId="13" priority="14" stopIfTrue="1" operator="lessThan">
      <formula>0</formula>
    </cfRule>
  </conditionalFormatting>
  <conditionalFormatting sqref="F85">
    <cfRule type="cellIs" dxfId="12" priority="15" stopIfTrue="1" operator="lessThan">
      <formula>0</formula>
    </cfRule>
  </conditionalFormatting>
  <conditionalFormatting sqref="E86">
    <cfRule type="cellIs" dxfId="11" priority="10" stopIfTrue="1" operator="greaterThanOrEqual">
      <formula>0</formula>
    </cfRule>
    <cfRule type="cellIs" dxfId="10" priority="11" stopIfTrue="1" operator="lessThan">
      <formula>0</formula>
    </cfRule>
  </conditionalFormatting>
  <conditionalFormatting sqref="F86">
    <cfRule type="cellIs" dxfId="9" priority="12" stopIfTrue="1" operator="lessThan">
      <formula>0</formula>
    </cfRule>
  </conditionalFormatting>
  <conditionalFormatting sqref="E88">
    <cfRule type="cellIs" dxfId="8" priority="7" stopIfTrue="1" operator="greaterThanOrEqual">
      <formula>0</formula>
    </cfRule>
    <cfRule type="cellIs" dxfId="7" priority="8" stopIfTrue="1" operator="lessThan">
      <formula>0</formula>
    </cfRule>
  </conditionalFormatting>
  <conditionalFormatting sqref="F88">
    <cfRule type="cellIs" dxfId="6" priority="9" stopIfTrue="1" operator="lessThan">
      <formula>0</formula>
    </cfRule>
  </conditionalFormatting>
  <conditionalFormatting sqref="E89">
    <cfRule type="cellIs" dxfId="5" priority="4" stopIfTrue="1" operator="greaterThanOrEqual">
      <formula>0</formula>
    </cfRule>
    <cfRule type="cellIs" dxfId="4" priority="5" stopIfTrue="1" operator="lessThan">
      <formula>0</formula>
    </cfRule>
  </conditionalFormatting>
  <conditionalFormatting sqref="F89">
    <cfRule type="cellIs" dxfId="3" priority="6" stopIfTrue="1" operator="lessThan">
      <formula>0</formula>
    </cfRule>
  </conditionalFormatting>
  <conditionalFormatting sqref="E90">
    <cfRule type="cellIs" dxfId="2" priority="1" stopIfTrue="1" operator="greaterThanOrEqual">
      <formula>0</formula>
    </cfRule>
    <cfRule type="cellIs" dxfId="1" priority="2" stopIfTrue="1" operator="lessThan">
      <formula>0</formula>
    </cfRule>
  </conditionalFormatting>
  <conditionalFormatting sqref="F90">
    <cfRule type="cellIs" dxfId="0" priority="3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N104"/>
  <sheetViews>
    <sheetView workbookViewId="0">
      <selection activeCell="J34" sqref="J34"/>
    </sheetView>
  </sheetViews>
  <sheetFormatPr defaultRowHeight="15" x14ac:dyDescent="0.25"/>
  <cols>
    <col min="1" max="1" width="9.140625" style="13"/>
    <col min="2" max="2" width="18" style="13" customWidth="1"/>
    <col min="3" max="3" width="13.7109375" style="13" customWidth="1"/>
    <col min="4" max="5" width="18" style="13" customWidth="1"/>
    <col min="6" max="16384" width="9.140625" style="13"/>
  </cols>
  <sheetData>
    <row r="1" spans="1:7" x14ac:dyDescent="0.25">
      <c r="C1" s="51"/>
    </row>
    <row r="2" spans="1:7" x14ac:dyDescent="0.25">
      <c r="B2" s="145" t="s">
        <v>95</v>
      </c>
      <c r="C2" s="53"/>
    </row>
    <row r="3" spans="1:7" x14ac:dyDescent="0.25">
      <c r="C3" s="53"/>
    </row>
    <row r="4" spans="1:7" x14ac:dyDescent="0.25">
      <c r="C4" s="53"/>
    </row>
    <row r="5" spans="1:7" x14ac:dyDescent="0.25">
      <c r="A5" s="13" t="s">
        <v>118</v>
      </c>
    </row>
    <row r="6" spans="1:7" ht="15.75" thickBot="1" x14ac:dyDescent="0.3"/>
    <row r="7" spans="1:7" ht="51.75" customHeight="1" thickBot="1" x14ac:dyDescent="0.3">
      <c r="B7" s="68"/>
      <c r="C7" s="85" t="s">
        <v>101</v>
      </c>
      <c r="D7" s="85" t="s">
        <v>65</v>
      </c>
      <c r="E7" s="85" t="s">
        <v>66</v>
      </c>
      <c r="G7" s="13" t="s">
        <v>98</v>
      </c>
    </row>
    <row r="8" spans="1:7" ht="0.75" hidden="1" customHeight="1" thickBot="1" x14ac:dyDescent="0.3">
      <c r="B8" s="69"/>
      <c r="C8" s="70" t="s">
        <v>67</v>
      </c>
      <c r="D8" s="70"/>
      <c r="E8" s="70"/>
    </row>
    <row r="9" spans="1:7" x14ac:dyDescent="0.25">
      <c r="B9" s="58" t="s">
        <v>68</v>
      </c>
      <c r="C9" s="71">
        <v>121.22</v>
      </c>
      <c r="D9" s="72">
        <v>8.0900000000000034</v>
      </c>
      <c r="E9" s="73">
        <v>7.1510651462918906E-2</v>
      </c>
    </row>
    <row r="10" spans="1:7" x14ac:dyDescent="0.25">
      <c r="B10" s="59" t="s">
        <v>69</v>
      </c>
      <c r="C10" s="71" t="s">
        <v>20</v>
      </c>
      <c r="D10" s="63"/>
      <c r="E10" s="74"/>
    </row>
    <row r="11" spans="1:7" x14ac:dyDescent="0.25">
      <c r="B11" s="59" t="s">
        <v>70</v>
      </c>
      <c r="C11" s="60">
        <v>114.1337</v>
      </c>
      <c r="D11" s="61">
        <v>0.89449999999999363</v>
      </c>
      <c r="E11" s="75">
        <v>7.8992080480964066E-3</v>
      </c>
    </row>
    <row r="12" spans="1:7" x14ac:dyDescent="0.25">
      <c r="B12" s="59" t="s">
        <v>71</v>
      </c>
      <c r="C12" s="60">
        <v>168.0898</v>
      </c>
      <c r="D12" s="63">
        <v>-7.8000000000031378E-3</v>
      </c>
      <c r="E12" s="74">
        <v>-4.6401614300251026E-5</v>
      </c>
    </row>
    <row r="13" spans="1:7" x14ac:dyDescent="0.25">
      <c r="B13" s="59" t="s">
        <v>72</v>
      </c>
      <c r="C13" s="60">
        <v>131.77000000000001</v>
      </c>
      <c r="D13" s="63">
        <v>0.43000000000000682</v>
      </c>
      <c r="E13" s="74">
        <v>3.2739454850008176E-3</v>
      </c>
    </row>
    <row r="14" spans="1:7" x14ac:dyDescent="0.25">
      <c r="B14" s="59" t="s">
        <v>73</v>
      </c>
      <c r="C14" s="60">
        <v>124.47</v>
      </c>
      <c r="D14" s="61">
        <v>-4.0099999999999909</v>
      </c>
      <c r="E14" s="75">
        <v>-3.1211083437110765E-2</v>
      </c>
    </row>
    <row r="15" spans="1:7" x14ac:dyDescent="0.25">
      <c r="B15" s="59" t="s">
        <v>74</v>
      </c>
      <c r="C15" s="71" t="s">
        <v>20</v>
      </c>
      <c r="D15" s="63"/>
      <c r="E15" s="74"/>
    </row>
    <row r="16" spans="1:7" x14ac:dyDescent="0.25">
      <c r="B16" s="59" t="s">
        <v>75</v>
      </c>
      <c r="C16" s="60">
        <v>101.79</v>
      </c>
      <c r="D16" s="63">
        <v>4.6700000000000017</v>
      </c>
      <c r="E16" s="74">
        <v>4.808484349258646E-2</v>
      </c>
    </row>
    <row r="17" spans="2:5" x14ac:dyDescent="0.25">
      <c r="B17" s="59" t="s">
        <v>76</v>
      </c>
      <c r="C17" s="60">
        <v>105.83</v>
      </c>
      <c r="D17" s="63">
        <v>0</v>
      </c>
      <c r="E17" s="74">
        <v>0</v>
      </c>
    </row>
    <row r="18" spans="2:5" x14ac:dyDescent="0.25">
      <c r="B18" s="59" t="s">
        <v>77</v>
      </c>
      <c r="C18" s="60">
        <v>130.99039999999999</v>
      </c>
      <c r="D18" s="61">
        <v>-4.6138000000000261</v>
      </c>
      <c r="E18" s="75">
        <v>-3.4024019904988378E-2</v>
      </c>
    </row>
    <row r="19" spans="2:5" x14ac:dyDescent="0.25">
      <c r="B19" s="59" t="s">
        <v>78</v>
      </c>
      <c r="C19" s="71" t="s">
        <v>20</v>
      </c>
      <c r="D19" s="63"/>
      <c r="E19" s="74"/>
    </row>
    <row r="20" spans="2:5" x14ac:dyDescent="0.25">
      <c r="B20" s="59" t="s">
        <v>79</v>
      </c>
      <c r="C20" s="60">
        <v>179.76</v>
      </c>
      <c r="D20" s="63">
        <v>0</v>
      </c>
      <c r="E20" s="74">
        <v>0</v>
      </c>
    </row>
    <row r="21" spans="2:5" x14ac:dyDescent="0.25">
      <c r="B21" s="59" t="s">
        <v>80</v>
      </c>
      <c r="C21" s="60">
        <v>160.18</v>
      </c>
      <c r="D21" s="63">
        <v>0</v>
      </c>
      <c r="E21" s="74">
        <v>0</v>
      </c>
    </row>
    <row r="22" spans="2:5" x14ac:dyDescent="0.25">
      <c r="B22" s="59" t="s">
        <v>81</v>
      </c>
      <c r="C22" s="60">
        <v>120.21000000000001</v>
      </c>
      <c r="D22" s="61">
        <v>-0.93999999999999773</v>
      </c>
      <c r="E22" s="75">
        <v>-7.7589764754436574E-3</v>
      </c>
    </row>
    <row r="23" spans="2:5" x14ac:dyDescent="0.25">
      <c r="B23" s="59" t="s">
        <v>82</v>
      </c>
      <c r="C23" s="60">
        <v>108.05</v>
      </c>
      <c r="D23" s="61">
        <v>0.14000000000000057</v>
      </c>
      <c r="E23" s="75">
        <v>1.2973774441664698E-3</v>
      </c>
    </row>
    <row r="24" spans="2:5" x14ac:dyDescent="0.25">
      <c r="B24" s="59" t="s">
        <v>83</v>
      </c>
      <c r="C24" s="60">
        <v>130.49890000000002</v>
      </c>
      <c r="D24" s="61">
        <v>-2.2831999999999937</v>
      </c>
      <c r="E24" s="75">
        <v>-1.7195088795854185E-2</v>
      </c>
    </row>
    <row r="25" spans="2:5" x14ac:dyDescent="0.25">
      <c r="B25" s="59" t="s">
        <v>84</v>
      </c>
      <c r="C25" s="71" t="s">
        <v>20</v>
      </c>
      <c r="D25" s="63"/>
      <c r="E25" s="74"/>
    </row>
    <row r="26" spans="2:5" x14ac:dyDescent="0.25">
      <c r="B26" s="59" t="s">
        <v>85</v>
      </c>
      <c r="C26" s="71">
        <v>138</v>
      </c>
      <c r="D26" s="63">
        <v>1</v>
      </c>
      <c r="E26" s="74">
        <v>7.2992700729928028E-3</v>
      </c>
    </row>
    <row r="27" spans="2:5" x14ac:dyDescent="0.25">
      <c r="B27" s="59" t="s">
        <v>86</v>
      </c>
      <c r="C27" s="60">
        <v>195.94</v>
      </c>
      <c r="D27" s="63">
        <v>1.8100000000000023</v>
      </c>
      <c r="E27" s="74">
        <v>9.3236491011177147E-3</v>
      </c>
    </row>
    <row r="28" spans="2:5" x14ac:dyDescent="0.25">
      <c r="B28" s="59" t="s">
        <v>87</v>
      </c>
      <c r="C28" s="71">
        <v>144.32910000000001</v>
      </c>
      <c r="D28" s="63">
        <v>1.5311000000000092</v>
      </c>
      <c r="E28" s="74">
        <v>1.0722138965531869E-2</v>
      </c>
    </row>
    <row r="29" spans="2:5" x14ac:dyDescent="0.25">
      <c r="B29" s="59" t="s">
        <v>88</v>
      </c>
      <c r="C29" s="60">
        <v>120.37</v>
      </c>
      <c r="D29" s="63">
        <v>1.3200000000000074</v>
      </c>
      <c r="E29" s="74">
        <v>1.1087778244435187E-2</v>
      </c>
    </row>
    <row r="30" spans="2:5" x14ac:dyDescent="0.25">
      <c r="B30" s="59" t="s">
        <v>89</v>
      </c>
      <c r="C30" s="60">
        <v>113.9706</v>
      </c>
      <c r="D30" s="63">
        <v>-0.4176000000000073</v>
      </c>
      <c r="E30" s="74">
        <v>-3.6507262112701611E-3</v>
      </c>
    </row>
    <row r="31" spans="2:5" x14ac:dyDescent="0.25">
      <c r="B31" s="59" t="s">
        <v>90</v>
      </c>
      <c r="C31" s="60">
        <v>149.97999999999999</v>
      </c>
      <c r="D31" s="61">
        <v>-3.0200000000000102</v>
      </c>
      <c r="E31" s="75">
        <v>-1.9738562091503375E-2</v>
      </c>
    </row>
    <row r="32" spans="2:5" x14ac:dyDescent="0.25">
      <c r="B32" s="59" t="s">
        <v>91</v>
      </c>
      <c r="C32" s="71">
        <v>125.69</v>
      </c>
      <c r="D32" s="61">
        <v>1.9699999999999989</v>
      </c>
      <c r="E32" s="75">
        <v>1.5923052053022912E-2</v>
      </c>
    </row>
    <row r="33" spans="1:92" x14ac:dyDescent="0.25">
      <c r="B33" s="59" t="s">
        <v>92</v>
      </c>
      <c r="C33" s="60">
        <v>154.41</v>
      </c>
      <c r="D33" s="63">
        <v>4.2699999999999818</v>
      </c>
      <c r="E33" s="74">
        <v>2.8440122552284341E-2</v>
      </c>
    </row>
    <row r="34" spans="1:92" x14ac:dyDescent="0.25">
      <c r="B34" s="59" t="s">
        <v>93</v>
      </c>
      <c r="C34" s="60">
        <v>195.69200000000001</v>
      </c>
      <c r="D34" s="61">
        <v>0.8078999999999894</v>
      </c>
      <c r="E34" s="75">
        <v>4.1455408624919698E-3</v>
      </c>
    </row>
    <row r="35" spans="1:92" ht="15.75" thickBot="1" x14ac:dyDescent="0.3">
      <c r="B35" s="65" t="s">
        <v>94</v>
      </c>
      <c r="C35" s="60">
        <v>133.02568047999998</v>
      </c>
      <c r="D35" s="63">
        <v>1.1173513899999818</v>
      </c>
      <c r="E35" s="74">
        <v>8.4706659367781434E-3</v>
      </c>
    </row>
    <row r="36" spans="1:92" x14ac:dyDescent="0.25">
      <c r="B36" s="13" t="s">
        <v>100</v>
      </c>
      <c r="C36" s="53"/>
    </row>
    <row r="37" spans="1:92" x14ac:dyDescent="0.25">
      <c r="C37" s="53"/>
    </row>
    <row r="38" spans="1:92" x14ac:dyDescent="0.25">
      <c r="B38" s="13" t="s">
        <v>97</v>
      </c>
      <c r="C38" s="53"/>
    </row>
    <row r="39" spans="1:92" x14ac:dyDescent="0.25">
      <c r="C39" s="53"/>
    </row>
    <row r="40" spans="1:92" x14ac:dyDescent="0.25">
      <c r="A40" s="13" t="s">
        <v>106</v>
      </c>
    </row>
    <row r="41" spans="1:92" ht="15.75" thickBot="1" x14ac:dyDescent="0.3"/>
    <row r="42" spans="1:92" ht="15.75" thickBot="1" x14ac:dyDescent="0.3">
      <c r="B42" s="76">
        <v>2020</v>
      </c>
      <c r="C42" s="77"/>
      <c r="D42" s="78"/>
      <c r="E42" s="78"/>
      <c r="F42" s="78"/>
      <c r="G42" s="78"/>
      <c r="H42" s="78"/>
      <c r="I42" s="78"/>
      <c r="J42" s="78"/>
      <c r="K42" s="78"/>
      <c r="L42" s="78"/>
      <c r="M42" s="78"/>
      <c r="N42" s="78"/>
      <c r="O42" s="78"/>
      <c r="P42" s="78"/>
      <c r="Q42" s="78"/>
      <c r="R42" s="78"/>
      <c r="S42" s="78"/>
      <c r="T42" s="78"/>
      <c r="U42" s="78"/>
      <c r="V42" s="78"/>
      <c r="W42" s="78"/>
      <c r="X42" s="78"/>
      <c r="Y42" s="78"/>
      <c r="Z42" s="78"/>
      <c r="AA42" s="78"/>
      <c r="AB42" s="78"/>
      <c r="AC42" s="78"/>
      <c r="AD42" s="78"/>
      <c r="AE42" s="78"/>
      <c r="AF42" s="78"/>
      <c r="AG42" s="78"/>
      <c r="AH42" s="78"/>
      <c r="AI42" s="78"/>
      <c r="AJ42" s="78"/>
      <c r="AK42" s="78"/>
      <c r="AL42" s="78"/>
      <c r="AM42" s="78"/>
      <c r="AN42" s="78"/>
      <c r="AO42" s="78"/>
      <c r="AP42" s="78"/>
      <c r="AQ42" s="78"/>
      <c r="AR42" s="78"/>
      <c r="AS42" s="78"/>
      <c r="AT42" s="78"/>
      <c r="AU42" s="78"/>
      <c r="AV42" s="78"/>
      <c r="AW42" s="78"/>
      <c r="AX42" s="79"/>
      <c r="AY42" s="78"/>
      <c r="AZ42" s="78"/>
      <c r="BA42" s="78"/>
      <c r="BB42" s="79"/>
      <c r="BC42" s="135">
        <v>2021</v>
      </c>
      <c r="BD42" s="78"/>
      <c r="BE42" s="78"/>
      <c r="BF42" s="78"/>
      <c r="BG42" s="78"/>
      <c r="BH42" s="78"/>
      <c r="BI42" s="78"/>
      <c r="BJ42" s="78"/>
      <c r="BK42" s="78"/>
      <c r="BL42" s="78"/>
      <c r="BM42" s="78"/>
      <c r="BN42" s="78"/>
      <c r="BO42" s="78"/>
      <c r="BP42" s="78"/>
      <c r="BQ42" s="78"/>
      <c r="BR42" s="78"/>
      <c r="BS42" s="78"/>
      <c r="BT42" s="78"/>
      <c r="BU42" s="78"/>
      <c r="BV42" s="78"/>
      <c r="BW42" s="78"/>
      <c r="BX42" s="78"/>
      <c r="BY42" s="78"/>
      <c r="BZ42" s="78"/>
      <c r="CA42" s="78"/>
      <c r="CB42" s="78"/>
      <c r="CC42" s="78"/>
      <c r="CD42" s="78"/>
      <c r="CE42" s="78"/>
      <c r="CF42" s="78"/>
      <c r="CG42" s="78"/>
      <c r="CH42" s="78"/>
      <c r="CI42" s="78"/>
      <c r="CJ42" s="78"/>
      <c r="CK42" s="78"/>
      <c r="CL42" s="78"/>
      <c r="CM42" s="78"/>
      <c r="CN42" s="78"/>
    </row>
    <row r="43" spans="1:92" x14ac:dyDescent="0.25">
      <c r="A43" s="80" t="s">
        <v>60</v>
      </c>
      <c r="B43" s="115">
        <v>1</v>
      </c>
      <c r="C43" s="116">
        <v>2</v>
      </c>
      <c r="D43" s="116">
        <v>3</v>
      </c>
      <c r="E43" s="116">
        <v>4</v>
      </c>
      <c r="F43" s="116">
        <v>5</v>
      </c>
      <c r="G43" s="116">
        <v>6</v>
      </c>
      <c r="H43" s="116">
        <v>7</v>
      </c>
      <c r="I43" s="116">
        <v>8</v>
      </c>
      <c r="J43" s="116">
        <v>9</v>
      </c>
      <c r="K43" s="116">
        <v>10</v>
      </c>
      <c r="L43" s="116">
        <v>11</v>
      </c>
      <c r="M43" s="116">
        <v>12</v>
      </c>
      <c r="N43" s="116">
        <v>13</v>
      </c>
      <c r="O43" s="116">
        <v>14</v>
      </c>
      <c r="P43" s="116">
        <v>15</v>
      </c>
      <c r="Q43" s="116">
        <v>16</v>
      </c>
      <c r="R43" s="116">
        <v>17</v>
      </c>
      <c r="S43" s="116">
        <v>18</v>
      </c>
      <c r="T43" s="116">
        <v>19</v>
      </c>
      <c r="U43" s="116">
        <v>20</v>
      </c>
      <c r="V43" s="116">
        <v>21</v>
      </c>
      <c r="W43" s="116">
        <v>22</v>
      </c>
      <c r="X43" s="116">
        <v>23</v>
      </c>
      <c r="Y43" s="116">
        <v>24</v>
      </c>
      <c r="Z43" s="116">
        <v>25</v>
      </c>
      <c r="AA43" s="116">
        <v>26</v>
      </c>
      <c r="AB43" s="116">
        <v>27</v>
      </c>
      <c r="AC43" s="116">
        <v>28</v>
      </c>
      <c r="AD43" s="116">
        <v>29</v>
      </c>
      <c r="AE43" s="116">
        <v>30</v>
      </c>
      <c r="AF43" s="116">
        <v>31</v>
      </c>
      <c r="AG43" s="116">
        <v>32</v>
      </c>
      <c r="AH43" s="116">
        <v>33</v>
      </c>
      <c r="AI43" s="116">
        <v>34</v>
      </c>
      <c r="AJ43" s="116">
        <v>35</v>
      </c>
      <c r="AK43" s="116">
        <v>36</v>
      </c>
      <c r="AL43" s="116">
        <v>37</v>
      </c>
      <c r="AM43" s="116">
        <v>38</v>
      </c>
      <c r="AN43" s="116">
        <v>39</v>
      </c>
      <c r="AO43" s="116">
        <v>40</v>
      </c>
      <c r="AP43" s="116">
        <v>41</v>
      </c>
      <c r="AQ43" s="116">
        <v>42</v>
      </c>
      <c r="AR43" s="116">
        <v>43</v>
      </c>
      <c r="AS43" s="116">
        <v>44</v>
      </c>
      <c r="AT43" s="116">
        <v>45</v>
      </c>
      <c r="AU43" s="116">
        <v>46</v>
      </c>
      <c r="AV43" s="116">
        <v>47</v>
      </c>
      <c r="AW43" s="116">
        <v>48</v>
      </c>
      <c r="AX43" s="116">
        <v>49</v>
      </c>
      <c r="AY43" s="116">
        <v>50</v>
      </c>
      <c r="AZ43" s="116">
        <v>51</v>
      </c>
      <c r="BA43" s="116">
        <v>52</v>
      </c>
      <c r="BB43" s="116">
        <v>53</v>
      </c>
      <c r="BC43" s="115">
        <v>1</v>
      </c>
      <c r="BD43" s="116">
        <v>2</v>
      </c>
      <c r="BE43" s="116">
        <v>3</v>
      </c>
      <c r="BF43" s="116">
        <v>4</v>
      </c>
      <c r="BG43" s="116">
        <v>5</v>
      </c>
      <c r="BH43" s="146">
        <v>6</v>
      </c>
      <c r="BI43" s="146">
        <v>7</v>
      </c>
      <c r="BJ43" s="146">
        <v>8</v>
      </c>
      <c r="BK43" s="146">
        <v>9</v>
      </c>
      <c r="BL43" s="146">
        <v>10</v>
      </c>
    </row>
    <row r="44" spans="1:92" s="53" customFormat="1" x14ac:dyDescent="0.25">
      <c r="A44" s="81" t="s">
        <v>61</v>
      </c>
      <c r="B44" s="67">
        <v>137.79603342000001</v>
      </c>
      <c r="C44" s="67">
        <v>134.80476887999995</v>
      </c>
      <c r="D44" s="67">
        <v>131.61670199999998</v>
      </c>
      <c r="E44" s="67">
        <v>134.43023704114447</v>
      </c>
      <c r="F44" s="67">
        <v>133.89848528335361</v>
      </c>
      <c r="G44" s="67">
        <v>134.13613417988245</v>
      </c>
      <c r="H44" s="67">
        <v>134.79907818564934</v>
      </c>
      <c r="I44" s="67">
        <v>136.8462456249307</v>
      </c>
      <c r="J44" s="67">
        <v>137.36060310524564</v>
      </c>
      <c r="K44" s="67">
        <v>139.11828269934566</v>
      </c>
      <c r="L44" s="67">
        <v>140.78915418653654</v>
      </c>
      <c r="M44" s="67">
        <v>141.46653669734943</v>
      </c>
      <c r="N44" s="67">
        <v>141.46608920927133</v>
      </c>
      <c r="O44" s="67">
        <v>141.64548197848507</v>
      </c>
      <c r="P44" s="67">
        <v>140.30588856604192</v>
      </c>
      <c r="Q44" s="67">
        <v>138.04587122102691</v>
      </c>
      <c r="R44" s="67">
        <v>135.55584128867693</v>
      </c>
      <c r="S44" s="67">
        <v>133.85749067317286</v>
      </c>
      <c r="T44" s="67">
        <v>133.70173913718529</v>
      </c>
      <c r="U44" s="67">
        <v>131.50982900077628</v>
      </c>
      <c r="V44" s="67">
        <v>132.15691959631803</v>
      </c>
      <c r="W44" s="67">
        <v>131.50910845070422</v>
      </c>
      <c r="X44" s="67">
        <v>131.57816382388822</v>
      </c>
      <c r="Y44" s="67">
        <v>129.86102426527665</v>
      </c>
      <c r="Z44" s="67">
        <v>128.89879585227899</v>
      </c>
      <c r="AA44" s="67">
        <v>128.03380868359764</v>
      </c>
      <c r="AB44" s="67">
        <v>127.24188301000002</v>
      </c>
      <c r="AC44" s="67">
        <v>124.42636230000004</v>
      </c>
      <c r="AD44" s="67">
        <v>122.82245644000004</v>
      </c>
      <c r="AE44" s="67">
        <v>122.08604043999999</v>
      </c>
      <c r="AF44" s="67">
        <v>120.58112987000001</v>
      </c>
      <c r="AG44" s="67">
        <v>120.34050701</v>
      </c>
      <c r="AH44" s="67">
        <v>119.12689534000003</v>
      </c>
      <c r="AI44" s="67">
        <v>118.75028119000001</v>
      </c>
      <c r="AJ44" s="67">
        <v>119.13567543000003</v>
      </c>
      <c r="AK44" s="67">
        <v>119.39782105</v>
      </c>
      <c r="AL44" s="67">
        <v>120.13493209000004</v>
      </c>
      <c r="AM44" s="67">
        <v>122.9824677</v>
      </c>
      <c r="AN44" s="67">
        <v>122.83222690929475</v>
      </c>
      <c r="AO44" s="67">
        <v>122.93592710282577</v>
      </c>
      <c r="AP44" s="67">
        <v>122.50712172</v>
      </c>
      <c r="AQ44" s="67">
        <v>121.09802229000003</v>
      </c>
      <c r="AR44" s="67">
        <v>120.82166062000002</v>
      </c>
      <c r="AS44" s="67">
        <v>120.44787317000001</v>
      </c>
      <c r="AT44" s="67">
        <v>121.84349608000001</v>
      </c>
      <c r="AU44" s="67">
        <v>123.07000405999999</v>
      </c>
      <c r="AV44" s="67">
        <v>122.5799088</v>
      </c>
      <c r="AW44" s="67">
        <v>122.55252985999999</v>
      </c>
      <c r="AX44" s="67">
        <v>121.89297618999998</v>
      </c>
      <c r="AY44" s="67">
        <v>121.85139503000001</v>
      </c>
      <c r="AZ44" s="67">
        <v>122.8</v>
      </c>
      <c r="BA44" s="134">
        <v>123.52</v>
      </c>
      <c r="BB44" s="134">
        <v>123.61121064000002</v>
      </c>
      <c r="BC44" s="106">
        <v>119.55341958</v>
      </c>
      <c r="BD44" s="107">
        <v>119.89255029000002</v>
      </c>
      <c r="BE44" s="103">
        <v>121.48905596</v>
      </c>
      <c r="BF44" s="103">
        <v>120.95374423999999</v>
      </c>
      <c r="BG44" s="103">
        <v>123.29344019000003</v>
      </c>
      <c r="BH44" s="103">
        <v>125.67884300999997</v>
      </c>
      <c r="BI44" s="103">
        <v>126.32636057999999</v>
      </c>
      <c r="BJ44" s="103">
        <v>129.93341324000005</v>
      </c>
      <c r="BK44" s="103">
        <v>131.29469899000003</v>
      </c>
      <c r="BL44" s="103">
        <v>133.02568047999998</v>
      </c>
    </row>
    <row r="45" spans="1:92" s="53" customFormat="1" x14ac:dyDescent="0.25">
      <c r="A45" s="81" t="s">
        <v>62</v>
      </c>
      <c r="B45" s="67">
        <v>191.06</v>
      </c>
      <c r="C45" s="67">
        <v>199.07</v>
      </c>
      <c r="D45" s="67">
        <v>193.34</v>
      </c>
      <c r="E45" s="67">
        <v>190.45000000000002</v>
      </c>
      <c r="F45" s="67">
        <v>193.25</v>
      </c>
      <c r="G45" s="67">
        <v>192.15</v>
      </c>
      <c r="H45" s="67">
        <v>193.24</v>
      </c>
      <c r="I45" s="67">
        <v>192.42000000000002</v>
      </c>
      <c r="J45" s="67">
        <v>191.31</v>
      </c>
      <c r="K45" s="67">
        <v>190.63</v>
      </c>
      <c r="L45" s="67">
        <v>191.32</v>
      </c>
      <c r="M45" s="67">
        <v>194.15</v>
      </c>
      <c r="N45" s="67">
        <v>193.4</v>
      </c>
      <c r="O45" s="67">
        <v>200.79</v>
      </c>
      <c r="P45" s="67">
        <v>202.38</v>
      </c>
      <c r="Q45" s="67">
        <v>203.97</v>
      </c>
      <c r="R45" s="67">
        <v>203.97</v>
      </c>
      <c r="S45" s="67">
        <v>203.97</v>
      </c>
      <c r="T45" s="67">
        <v>201.59</v>
      </c>
      <c r="U45" s="67">
        <v>191.27</v>
      </c>
      <c r="V45" s="67">
        <v>188.89000000000001</v>
      </c>
      <c r="W45" s="67">
        <v>188.89000000000001</v>
      </c>
      <c r="X45" s="67">
        <v>186.47</v>
      </c>
      <c r="Y45" s="67">
        <v>184.13</v>
      </c>
      <c r="Z45" s="67">
        <v>184.51</v>
      </c>
      <c r="AA45" s="67">
        <v>185.91</v>
      </c>
      <c r="AB45" s="67">
        <v>187.11</v>
      </c>
      <c r="AC45" s="67">
        <v>184.46</v>
      </c>
      <c r="AD45" s="67">
        <v>185.09</v>
      </c>
      <c r="AE45" s="67">
        <v>190.31</v>
      </c>
      <c r="AF45" s="67">
        <v>189.19</v>
      </c>
      <c r="AG45" s="67">
        <v>186.67000000000002</v>
      </c>
      <c r="AH45" s="67">
        <v>188.18</v>
      </c>
      <c r="AI45" s="67">
        <v>187.74</v>
      </c>
      <c r="AJ45" s="67">
        <v>191.25</v>
      </c>
      <c r="AK45" s="67">
        <v>188.47</v>
      </c>
      <c r="AL45" s="67">
        <v>190.99</v>
      </c>
      <c r="AM45" s="67">
        <v>194.8</v>
      </c>
      <c r="AN45" s="67">
        <v>192.45000000000002</v>
      </c>
      <c r="AO45" s="67">
        <v>188.11</v>
      </c>
      <c r="AP45" s="67">
        <v>188.73</v>
      </c>
      <c r="AQ45" s="67">
        <v>190.20000000000002</v>
      </c>
      <c r="AR45" s="67">
        <v>191.99</v>
      </c>
      <c r="AS45" s="67">
        <v>187.06</v>
      </c>
      <c r="AT45" s="67">
        <v>188.15</v>
      </c>
      <c r="AU45" s="67">
        <v>189.82</v>
      </c>
      <c r="AV45" s="67">
        <v>191.22</v>
      </c>
      <c r="AW45" s="67">
        <v>191.52</v>
      </c>
      <c r="AX45" s="67">
        <v>188.97</v>
      </c>
      <c r="AY45" s="67">
        <v>191.67000000000002</v>
      </c>
      <c r="AZ45" s="67">
        <v>192.06</v>
      </c>
      <c r="BA45" s="108">
        <v>185.4682</v>
      </c>
      <c r="BB45" s="108">
        <v>188.25</v>
      </c>
      <c r="BC45" s="104">
        <v>180.72</v>
      </c>
      <c r="BD45" s="105">
        <v>190.77</v>
      </c>
      <c r="BE45" s="103">
        <v>190.76</v>
      </c>
      <c r="BF45" s="103">
        <v>188.33</v>
      </c>
      <c r="BG45" s="103">
        <v>189.91</v>
      </c>
      <c r="BH45" s="103">
        <v>189.94</v>
      </c>
      <c r="BI45" s="103">
        <v>190.21</v>
      </c>
      <c r="BJ45" s="103">
        <v>192.48000000000002</v>
      </c>
      <c r="BK45" s="103">
        <v>194.88410000000002</v>
      </c>
      <c r="BL45" s="103">
        <v>195.94</v>
      </c>
    </row>
    <row r="46" spans="1:92" s="53" customFormat="1" x14ac:dyDescent="0.25">
      <c r="A46" s="81" t="s">
        <v>63</v>
      </c>
      <c r="B46" s="67">
        <v>102.36</v>
      </c>
      <c r="C46" s="67">
        <v>95.79</v>
      </c>
      <c r="D46" s="67">
        <v>89.63</v>
      </c>
      <c r="E46" s="67">
        <v>89.3</v>
      </c>
      <c r="F46" s="67">
        <v>91.17</v>
      </c>
      <c r="G46" s="67">
        <v>89.835400000000007</v>
      </c>
      <c r="H46" s="67">
        <v>95.88</v>
      </c>
      <c r="I46" s="67">
        <v>98.380900000000011</v>
      </c>
      <c r="J46" s="67">
        <v>97.323000000000008</v>
      </c>
      <c r="K46" s="67">
        <v>96.874000000000009</v>
      </c>
      <c r="L46" s="67">
        <v>96.704900000000009</v>
      </c>
      <c r="M46" s="67">
        <v>95.845399999999998</v>
      </c>
      <c r="N46" s="67">
        <v>98.945300000000003</v>
      </c>
      <c r="O46" s="67">
        <v>99.346600000000009</v>
      </c>
      <c r="P46" s="67">
        <v>98.695900000000009</v>
      </c>
      <c r="Q46" s="67">
        <v>99.064599999999999</v>
      </c>
      <c r="R46" s="67">
        <v>96.499000000000009</v>
      </c>
      <c r="S46" s="67">
        <v>92.930800000000005</v>
      </c>
      <c r="T46" s="67">
        <v>90.479700000000008</v>
      </c>
      <c r="U46" s="67">
        <v>90.199300000000008</v>
      </c>
      <c r="V46" s="67">
        <v>90.254900000000006</v>
      </c>
      <c r="W46" s="67">
        <v>87.513199999999998</v>
      </c>
      <c r="X46" s="67">
        <v>83.198700000000002</v>
      </c>
      <c r="Y46" s="67">
        <v>85.09</v>
      </c>
      <c r="Z46" s="67">
        <v>84.52</v>
      </c>
      <c r="AA46" s="67">
        <v>83.06</v>
      </c>
      <c r="AB46" s="67">
        <v>83.73</v>
      </c>
      <c r="AC46" s="67">
        <v>84.2</v>
      </c>
      <c r="AD46" s="67">
        <v>83.72</v>
      </c>
      <c r="AE46" s="67">
        <v>83.4</v>
      </c>
      <c r="AF46" s="67">
        <v>82.63</v>
      </c>
      <c r="AG46" s="67">
        <v>82.460000000000008</v>
      </c>
      <c r="AH46" s="67">
        <v>82.99</v>
      </c>
      <c r="AI46" s="67">
        <v>83.66</v>
      </c>
      <c r="AJ46" s="67">
        <v>83.53</v>
      </c>
      <c r="AK46" s="67">
        <v>86.09</v>
      </c>
      <c r="AL46" s="67">
        <v>87.570000000000007</v>
      </c>
      <c r="AM46" s="67">
        <v>92.210300000000004</v>
      </c>
      <c r="AN46" s="67">
        <v>90.16</v>
      </c>
      <c r="AO46" s="67">
        <v>88.45</v>
      </c>
      <c r="AP46" s="67">
        <v>88.54</v>
      </c>
      <c r="AQ46" s="67">
        <v>88.3</v>
      </c>
      <c r="AR46" s="67">
        <v>88.22</v>
      </c>
      <c r="AS46" s="67">
        <v>90.13</v>
      </c>
      <c r="AT46" s="67">
        <v>90.04</v>
      </c>
      <c r="AU46" s="67">
        <v>89.89</v>
      </c>
      <c r="AV46" s="67">
        <v>87.43</v>
      </c>
      <c r="AW46" s="67">
        <v>86.350000000000009</v>
      </c>
      <c r="AX46" s="67">
        <v>86.24</v>
      </c>
      <c r="AY46" s="67">
        <v>86.72</v>
      </c>
      <c r="AZ46" s="67">
        <v>87.5</v>
      </c>
      <c r="BA46" s="108">
        <v>88.67</v>
      </c>
      <c r="BB46" s="108">
        <v>88.23</v>
      </c>
      <c r="BC46" s="104">
        <v>88.64</v>
      </c>
      <c r="BD46" s="105">
        <v>87.100000000000009</v>
      </c>
      <c r="BE46" s="103">
        <v>87.7</v>
      </c>
      <c r="BF46" s="103">
        <v>87.88</v>
      </c>
      <c r="BG46" s="103">
        <v>87.04</v>
      </c>
      <c r="BH46" s="103">
        <v>86.97</v>
      </c>
      <c r="BI46" s="103">
        <v>87.79</v>
      </c>
      <c r="BJ46" s="103">
        <v>94.02</v>
      </c>
      <c r="BK46" s="103">
        <v>97.12</v>
      </c>
      <c r="BL46" s="103">
        <v>101.79</v>
      </c>
    </row>
    <row r="47" spans="1:92" s="53" customFormat="1" x14ac:dyDescent="0.25">
      <c r="A47" s="81" t="s">
        <v>64</v>
      </c>
      <c r="B47" s="67">
        <v>144.16</v>
      </c>
      <c r="C47" s="67">
        <v>136.55000000000001</v>
      </c>
      <c r="D47" s="67">
        <v>135.87</v>
      </c>
      <c r="E47" s="67">
        <v>137.5</v>
      </c>
      <c r="F47" s="67">
        <v>137.66</v>
      </c>
      <c r="G47" s="67">
        <v>135.88</v>
      </c>
      <c r="H47" s="67">
        <v>136.47</v>
      </c>
      <c r="I47" s="67">
        <v>139.56</v>
      </c>
      <c r="J47" s="67">
        <v>136.58000000000001</v>
      </c>
      <c r="K47" s="67">
        <v>143.45000000000002</v>
      </c>
      <c r="L47" s="67">
        <v>143.45000000000002</v>
      </c>
      <c r="M47" s="67">
        <v>145.57</v>
      </c>
      <c r="N47" s="67">
        <v>155.76</v>
      </c>
      <c r="O47" s="67">
        <v>148.84</v>
      </c>
      <c r="P47" s="67">
        <v>155.07</v>
      </c>
      <c r="Q47" s="67">
        <v>143.65</v>
      </c>
      <c r="R47" s="67">
        <v>139.55000000000001</v>
      </c>
      <c r="S47" s="67">
        <v>151.36000000000001</v>
      </c>
      <c r="T47" s="67">
        <v>140.27000000000001</v>
      </c>
      <c r="U47" s="67">
        <v>138.59</v>
      </c>
      <c r="V47" s="67">
        <v>145.12</v>
      </c>
      <c r="W47" s="67">
        <v>138.33000000000001</v>
      </c>
      <c r="X47" s="67">
        <v>139.64000000000001</v>
      </c>
      <c r="Y47" s="67">
        <v>136.79</v>
      </c>
      <c r="Z47" s="67">
        <v>136.65</v>
      </c>
      <c r="AA47" s="67">
        <v>138.92000000000002</v>
      </c>
      <c r="AB47" s="67">
        <v>136.67000000000002</v>
      </c>
      <c r="AC47" s="67">
        <v>134.25</v>
      </c>
      <c r="AD47" s="67">
        <v>136.94</v>
      </c>
      <c r="AE47" s="67">
        <v>132.47999999999999</v>
      </c>
      <c r="AF47" s="67">
        <v>126.34</v>
      </c>
      <c r="AG47" s="67">
        <v>135.47999999999999</v>
      </c>
      <c r="AH47" s="67">
        <v>137.89000000000001</v>
      </c>
      <c r="AI47" s="67">
        <v>130.07</v>
      </c>
      <c r="AJ47" s="67">
        <v>136.63</v>
      </c>
      <c r="AK47" s="67">
        <v>138.64000000000001</v>
      </c>
      <c r="AL47" s="67">
        <v>137.35</v>
      </c>
      <c r="AM47" s="67">
        <v>136.42000000000002</v>
      </c>
      <c r="AN47" s="67">
        <v>139.46</v>
      </c>
      <c r="AO47" s="67">
        <v>140.87</v>
      </c>
      <c r="AP47" s="67">
        <v>140.18</v>
      </c>
      <c r="AQ47" s="67">
        <v>134.97999999999999</v>
      </c>
      <c r="AR47" s="67">
        <v>141</v>
      </c>
      <c r="AS47" s="67">
        <v>144.61000000000001</v>
      </c>
      <c r="AT47" s="67">
        <v>138.72999999999999</v>
      </c>
      <c r="AU47" s="67">
        <v>137.88</v>
      </c>
      <c r="AV47" s="67">
        <v>142.27000000000001</v>
      </c>
      <c r="AW47" s="67">
        <v>144.69</v>
      </c>
      <c r="AX47" s="67">
        <v>136.47</v>
      </c>
      <c r="AY47" s="67">
        <v>139.29</v>
      </c>
      <c r="AZ47" s="67">
        <v>139.35</v>
      </c>
      <c r="BA47" s="108">
        <v>148.16</v>
      </c>
      <c r="BB47" s="108">
        <v>163.81</v>
      </c>
      <c r="BC47" s="104">
        <v>154.31</v>
      </c>
      <c r="BD47" s="105">
        <v>103.02</v>
      </c>
      <c r="BE47" s="103">
        <v>103.03</v>
      </c>
      <c r="BF47" s="103">
        <v>103.15</v>
      </c>
      <c r="BG47" s="103">
        <v>103.34</v>
      </c>
      <c r="BH47" s="103">
        <v>146.03</v>
      </c>
      <c r="BI47" s="103">
        <v>154.77000000000001</v>
      </c>
      <c r="BJ47" s="103">
        <v>154.86000000000001</v>
      </c>
      <c r="BK47" s="103">
        <v>153</v>
      </c>
      <c r="BL47" s="103">
        <v>149.97999999999999</v>
      </c>
    </row>
    <row r="72" spans="1:7" x14ac:dyDescent="0.25">
      <c r="A72" s="136"/>
      <c r="B72" s="136"/>
      <c r="C72" s="136"/>
      <c r="D72" s="136"/>
      <c r="E72" s="136"/>
      <c r="F72" s="136"/>
      <c r="G72" s="136"/>
    </row>
    <row r="73" spans="1:7" x14ac:dyDescent="0.25">
      <c r="A73" s="136"/>
      <c r="B73" s="136"/>
      <c r="C73" s="136"/>
      <c r="D73" s="136"/>
      <c r="E73" s="136"/>
      <c r="F73" s="136"/>
      <c r="G73" s="136"/>
    </row>
    <row r="74" spans="1:7" ht="35.25" customHeight="1" x14ac:dyDescent="0.25">
      <c r="A74" s="136"/>
      <c r="B74" s="137"/>
      <c r="C74" s="138"/>
      <c r="D74" s="138"/>
      <c r="E74" s="138"/>
      <c r="F74" s="136"/>
      <c r="G74" s="136"/>
    </row>
    <row r="75" spans="1:7" x14ac:dyDescent="0.25">
      <c r="A75" s="136"/>
      <c r="B75" s="137"/>
      <c r="C75" s="138"/>
      <c r="D75" s="138"/>
      <c r="E75" s="138"/>
      <c r="F75" s="136"/>
      <c r="G75" s="136"/>
    </row>
    <row r="76" spans="1:7" x14ac:dyDescent="0.25">
      <c r="A76" s="136"/>
      <c r="B76" s="139"/>
      <c r="C76" s="140"/>
      <c r="D76" s="140"/>
      <c r="E76" s="141"/>
      <c r="F76" s="136"/>
      <c r="G76" s="136"/>
    </row>
    <row r="77" spans="1:7" x14ac:dyDescent="0.25">
      <c r="A77" s="136"/>
      <c r="B77" s="139"/>
      <c r="C77" s="140"/>
      <c r="D77" s="140"/>
      <c r="E77" s="141"/>
      <c r="F77" s="136"/>
      <c r="G77" s="136"/>
    </row>
    <row r="78" spans="1:7" x14ac:dyDescent="0.25">
      <c r="A78" s="136"/>
      <c r="B78" s="139"/>
      <c r="C78" s="140"/>
      <c r="D78" s="142"/>
      <c r="E78" s="143"/>
      <c r="F78" s="136"/>
      <c r="G78" s="136"/>
    </row>
    <row r="79" spans="1:7" x14ac:dyDescent="0.25">
      <c r="A79" s="136"/>
      <c r="B79" s="139"/>
      <c r="C79" s="140"/>
      <c r="D79" s="140"/>
      <c r="E79" s="141"/>
      <c r="F79" s="136"/>
      <c r="G79" s="136"/>
    </row>
    <row r="80" spans="1:7" x14ac:dyDescent="0.25">
      <c r="A80" s="136"/>
      <c r="B80" s="139"/>
      <c r="C80" s="140"/>
      <c r="D80" s="140"/>
      <c r="E80" s="141"/>
      <c r="F80" s="136"/>
      <c r="G80" s="136"/>
    </row>
    <row r="81" spans="1:7" x14ac:dyDescent="0.25">
      <c r="A81" s="136"/>
      <c r="B81" s="139"/>
      <c r="C81" s="140"/>
      <c r="D81" s="142"/>
      <c r="E81" s="143"/>
      <c r="F81" s="136"/>
      <c r="G81" s="136"/>
    </row>
    <row r="82" spans="1:7" x14ac:dyDescent="0.25">
      <c r="A82" s="136"/>
      <c r="B82" s="139"/>
      <c r="C82" s="140"/>
      <c r="D82" s="140"/>
      <c r="E82" s="141"/>
      <c r="F82" s="136"/>
      <c r="G82" s="136"/>
    </row>
    <row r="83" spans="1:7" x14ac:dyDescent="0.25">
      <c r="A83" s="136"/>
      <c r="B83" s="139"/>
      <c r="C83" s="140"/>
      <c r="D83" s="140"/>
      <c r="E83" s="141"/>
      <c r="F83" s="136"/>
      <c r="G83" s="136"/>
    </row>
    <row r="84" spans="1:7" x14ac:dyDescent="0.25">
      <c r="A84" s="136"/>
      <c r="B84" s="139"/>
      <c r="C84" s="140"/>
      <c r="D84" s="140"/>
      <c r="E84" s="141"/>
      <c r="F84" s="136"/>
      <c r="G84" s="136"/>
    </row>
    <row r="85" spans="1:7" x14ac:dyDescent="0.25">
      <c r="A85" s="136"/>
      <c r="B85" s="139"/>
      <c r="C85" s="140"/>
      <c r="D85" s="142"/>
      <c r="E85" s="143"/>
      <c r="F85" s="136"/>
      <c r="G85" s="136"/>
    </row>
    <row r="86" spans="1:7" x14ac:dyDescent="0.25">
      <c r="A86" s="136"/>
      <c r="B86" s="139"/>
      <c r="C86" s="140"/>
      <c r="D86" s="140"/>
      <c r="E86" s="141"/>
      <c r="F86" s="136"/>
      <c r="G86" s="136"/>
    </row>
    <row r="87" spans="1:7" x14ac:dyDescent="0.25">
      <c r="A87" s="136"/>
      <c r="B87" s="139"/>
      <c r="C87" s="140"/>
      <c r="D87" s="140"/>
      <c r="E87" s="141"/>
      <c r="F87" s="136"/>
      <c r="G87" s="136"/>
    </row>
    <row r="88" spans="1:7" x14ac:dyDescent="0.25">
      <c r="A88" s="136"/>
      <c r="B88" s="139"/>
      <c r="C88" s="140"/>
      <c r="D88" s="140"/>
      <c r="E88" s="141"/>
      <c r="F88" s="136"/>
      <c r="G88" s="136"/>
    </row>
    <row r="89" spans="1:7" x14ac:dyDescent="0.25">
      <c r="A89" s="136"/>
      <c r="B89" s="139"/>
      <c r="C89" s="140"/>
      <c r="D89" s="142"/>
      <c r="E89" s="143"/>
      <c r="F89" s="136"/>
      <c r="G89" s="136"/>
    </row>
    <row r="90" spans="1:7" x14ac:dyDescent="0.25">
      <c r="A90" s="136"/>
      <c r="B90" s="139"/>
      <c r="C90" s="140"/>
      <c r="D90" s="142"/>
      <c r="E90" s="143"/>
      <c r="F90" s="136"/>
      <c r="G90" s="136"/>
    </row>
    <row r="91" spans="1:7" x14ac:dyDescent="0.25">
      <c r="A91" s="136"/>
      <c r="B91" s="139"/>
      <c r="C91" s="140"/>
      <c r="D91" s="142"/>
      <c r="E91" s="143"/>
      <c r="F91" s="136"/>
      <c r="G91" s="136"/>
    </row>
    <row r="92" spans="1:7" x14ac:dyDescent="0.25">
      <c r="A92" s="136"/>
      <c r="B92" s="139"/>
      <c r="C92" s="140"/>
      <c r="D92" s="140"/>
      <c r="E92" s="141"/>
      <c r="F92" s="136"/>
      <c r="G92" s="136"/>
    </row>
    <row r="93" spans="1:7" x14ac:dyDescent="0.25">
      <c r="A93" s="136"/>
      <c r="B93" s="139"/>
      <c r="C93" s="140"/>
      <c r="D93" s="140"/>
      <c r="E93" s="141"/>
      <c r="F93" s="136"/>
      <c r="G93" s="136"/>
    </row>
    <row r="94" spans="1:7" x14ac:dyDescent="0.25">
      <c r="A94" s="136"/>
      <c r="B94" s="139"/>
      <c r="C94" s="140"/>
      <c r="D94" s="140"/>
      <c r="E94" s="141"/>
      <c r="F94" s="136"/>
      <c r="G94" s="136"/>
    </row>
    <row r="95" spans="1:7" x14ac:dyDescent="0.25">
      <c r="A95" s="136"/>
      <c r="B95" s="139"/>
      <c r="C95" s="140"/>
      <c r="D95" s="140"/>
      <c r="E95" s="141"/>
      <c r="F95" s="136"/>
      <c r="G95" s="136"/>
    </row>
    <row r="96" spans="1:7" x14ac:dyDescent="0.25">
      <c r="A96" s="136"/>
      <c r="B96" s="139"/>
      <c r="C96" s="140"/>
      <c r="D96" s="140"/>
      <c r="E96" s="141"/>
      <c r="F96" s="136"/>
      <c r="G96" s="136"/>
    </row>
    <row r="97" spans="1:7" x14ac:dyDescent="0.25">
      <c r="A97" s="136"/>
      <c r="B97" s="139"/>
      <c r="C97" s="140"/>
      <c r="D97" s="140"/>
      <c r="E97" s="141"/>
      <c r="F97" s="136"/>
      <c r="G97" s="136"/>
    </row>
    <row r="98" spans="1:7" x14ac:dyDescent="0.25">
      <c r="A98" s="136"/>
      <c r="B98" s="139"/>
      <c r="C98" s="140"/>
      <c r="D98" s="142"/>
      <c r="E98" s="143"/>
      <c r="F98" s="136"/>
      <c r="G98" s="136"/>
    </row>
    <row r="99" spans="1:7" x14ac:dyDescent="0.25">
      <c r="A99" s="136"/>
      <c r="B99" s="139"/>
      <c r="C99" s="140"/>
      <c r="D99" s="142"/>
      <c r="E99" s="143"/>
      <c r="F99" s="136"/>
      <c r="G99" s="136"/>
    </row>
    <row r="100" spans="1:7" x14ac:dyDescent="0.25">
      <c r="A100" s="136"/>
      <c r="B100" s="139"/>
      <c r="C100" s="140"/>
      <c r="D100" s="140"/>
      <c r="E100" s="141"/>
      <c r="F100" s="136"/>
      <c r="G100" s="136"/>
    </row>
    <row r="101" spans="1:7" x14ac:dyDescent="0.25">
      <c r="A101" s="136"/>
      <c r="B101" s="139"/>
      <c r="C101" s="140"/>
      <c r="D101" s="142"/>
      <c r="E101" s="143"/>
      <c r="F101" s="136"/>
      <c r="G101" s="136"/>
    </row>
    <row r="102" spans="1:7" x14ac:dyDescent="0.25">
      <c r="A102" s="136"/>
      <c r="B102" s="144"/>
      <c r="C102" s="140"/>
      <c r="D102" s="140"/>
      <c r="E102" s="141"/>
      <c r="F102" s="136"/>
      <c r="G102" s="136"/>
    </row>
    <row r="103" spans="1:7" x14ac:dyDescent="0.25">
      <c r="A103" s="136"/>
      <c r="B103" s="139"/>
      <c r="C103" s="140"/>
      <c r="D103" s="140"/>
      <c r="E103" s="141"/>
      <c r="F103" s="136"/>
      <c r="G103" s="136"/>
    </row>
    <row r="104" spans="1:7" x14ac:dyDescent="0.25">
      <c r="A104" s="136"/>
      <c r="B104" s="136"/>
      <c r="C104" s="136"/>
      <c r="D104" s="136"/>
      <c r="E104" s="136"/>
      <c r="F104" s="136"/>
      <c r="G104" s="136"/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Q46"/>
  <sheetViews>
    <sheetView zoomScaleNormal="100" workbookViewId="0">
      <selection activeCell="G31" sqref="G31"/>
    </sheetView>
  </sheetViews>
  <sheetFormatPr defaultRowHeight="15" x14ac:dyDescent="0.25"/>
  <cols>
    <col min="1" max="1" width="9.140625" style="13"/>
    <col min="2" max="2" width="18.140625" style="13" customWidth="1"/>
    <col min="3" max="3" width="13.7109375" style="53" customWidth="1"/>
    <col min="4" max="5" width="18" style="13" customWidth="1"/>
    <col min="6" max="6" width="9.140625" style="13" customWidth="1"/>
    <col min="7" max="16384" width="9.140625" style="13"/>
  </cols>
  <sheetData>
    <row r="2" spans="1:7" x14ac:dyDescent="0.25">
      <c r="B2" s="145" t="s">
        <v>95</v>
      </c>
    </row>
    <row r="4" spans="1:7" x14ac:dyDescent="0.25">
      <c r="A4" s="52" t="s">
        <v>119</v>
      </c>
    </row>
    <row r="5" spans="1:7" ht="12.75" customHeight="1" thickBot="1" x14ac:dyDescent="0.3"/>
    <row r="6" spans="1:7" ht="51.75" customHeight="1" thickBot="1" x14ac:dyDescent="0.3">
      <c r="B6" s="84"/>
      <c r="C6" s="55" t="s">
        <v>101</v>
      </c>
      <c r="D6" s="56" t="s">
        <v>65</v>
      </c>
      <c r="E6" s="57" t="s">
        <v>66</v>
      </c>
      <c r="G6" s="52" t="s">
        <v>99</v>
      </c>
    </row>
    <row r="7" spans="1:7" x14ac:dyDescent="0.25">
      <c r="B7" s="58" t="s">
        <v>68</v>
      </c>
      <c r="C7" s="60">
        <v>173.93</v>
      </c>
      <c r="D7" s="63">
        <v>-0.78999999999999204</v>
      </c>
      <c r="E7" s="74">
        <v>-4.5215201465200749E-3</v>
      </c>
    </row>
    <row r="8" spans="1:7" x14ac:dyDescent="0.25">
      <c r="B8" s="59" t="s">
        <v>69</v>
      </c>
      <c r="C8" s="60" t="s">
        <v>20</v>
      </c>
      <c r="D8" s="61"/>
      <c r="E8" s="75"/>
    </row>
    <row r="9" spans="1:7" x14ac:dyDescent="0.25">
      <c r="B9" s="59" t="s">
        <v>70</v>
      </c>
      <c r="C9" s="60">
        <v>171.73070000000001</v>
      </c>
      <c r="D9" s="62">
        <v>-1.1800999999999817</v>
      </c>
      <c r="E9" s="75">
        <v>-6.8249062522409698E-3</v>
      </c>
    </row>
    <row r="10" spans="1:7" x14ac:dyDescent="0.25">
      <c r="B10" s="59" t="s">
        <v>71</v>
      </c>
      <c r="C10" s="60">
        <v>233.44320000000002</v>
      </c>
      <c r="D10" s="63">
        <v>45.980800000000016</v>
      </c>
      <c r="E10" s="74">
        <v>0.24528012017343226</v>
      </c>
    </row>
    <row r="11" spans="1:7" x14ac:dyDescent="0.25">
      <c r="B11" s="59" t="s">
        <v>72</v>
      </c>
      <c r="C11" s="60">
        <v>285</v>
      </c>
      <c r="D11" s="63">
        <v>0</v>
      </c>
      <c r="E11" s="74">
        <v>0</v>
      </c>
    </row>
    <row r="12" spans="1:7" x14ac:dyDescent="0.25">
      <c r="B12" s="59" t="s">
        <v>73</v>
      </c>
      <c r="C12" s="60" t="s">
        <v>20</v>
      </c>
      <c r="D12" s="63"/>
      <c r="E12" s="74"/>
    </row>
    <row r="13" spans="1:7" x14ac:dyDescent="0.25">
      <c r="B13" s="59" t="s">
        <v>74</v>
      </c>
      <c r="C13" s="60" t="s">
        <v>20</v>
      </c>
      <c r="D13" s="63"/>
      <c r="E13" s="74"/>
    </row>
    <row r="14" spans="1:7" x14ac:dyDescent="0.25">
      <c r="B14" s="59" t="s">
        <v>75</v>
      </c>
      <c r="C14" s="60">
        <v>174.61</v>
      </c>
      <c r="D14" s="61">
        <v>5</v>
      </c>
      <c r="E14" s="75">
        <v>2.9479393903661277E-2</v>
      </c>
    </row>
    <row r="15" spans="1:7" x14ac:dyDescent="0.25">
      <c r="B15" s="59" t="s">
        <v>76</v>
      </c>
      <c r="C15" s="60">
        <v>235</v>
      </c>
      <c r="D15" s="63">
        <v>0</v>
      </c>
      <c r="E15" s="74">
        <v>0</v>
      </c>
    </row>
    <row r="16" spans="1:7" x14ac:dyDescent="0.25">
      <c r="B16" s="59" t="s">
        <v>77</v>
      </c>
      <c r="C16" s="60">
        <v>181.68020000000001</v>
      </c>
      <c r="D16" s="63">
        <v>11.230000000000018</v>
      </c>
      <c r="E16" s="74">
        <v>6.5884346278267891E-2</v>
      </c>
    </row>
    <row r="17" spans="2:5" x14ac:dyDescent="0.25">
      <c r="B17" s="59" t="s">
        <v>78</v>
      </c>
      <c r="C17" s="60" t="s">
        <v>20</v>
      </c>
      <c r="D17" s="63"/>
      <c r="E17" s="74"/>
    </row>
    <row r="18" spans="2:5" x14ac:dyDescent="0.25">
      <c r="B18" s="59" t="s">
        <v>79</v>
      </c>
      <c r="C18" s="60">
        <v>211</v>
      </c>
      <c r="D18" s="63">
        <v>6</v>
      </c>
      <c r="E18" s="74">
        <v>2.9268292682926855E-2</v>
      </c>
    </row>
    <row r="19" spans="2:5" x14ac:dyDescent="0.25">
      <c r="B19" s="59" t="s">
        <v>80</v>
      </c>
      <c r="C19" s="60">
        <v>228.82</v>
      </c>
      <c r="D19" s="64">
        <v>-0.25</v>
      </c>
      <c r="E19" s="74">
        <v>-1.091369450386348E-3</v>
      </c>
    </row>
    <row r="20" spans="2:5" x14ac:dyDescent="0.25">
      <c r="B20" s="59" t="s">
        <v>81</v>
      </c>
      <c r="C20" s="60" t="s">
        <v>20</v>
      </c>
      <c r="D20" s="63"/>
      <c r="E20" s="74"/>
    </row>
    <row r="21" spans="2:5" x14ac:dyDescent="0.25">
      <c r="B21" s="59" t="s">
        <v>82</v>
      </c>
      <c r="C21" s="60">
        <v>150.41</v>
      </c>
      <c r="D21" s="61">
        <v>2.3400000000000034</v>
      </c>
      <c r="E21" s="75">
        <v>1.5803336259877065E-2</v>
      </c>
    </row>
    <row r="22" spans="2:5" x14ac:dyDescent="0.25">
      <c r="B22" s="59" t="s">
        <v>83</v>
      </c>
      <c r="C22" s="60">
        <v>148.48180000000002</v>
      </c>
      <c r="D22" s="61">
        <v>7.6440000000000055</v>
      </c>
      <c r="E22" s="75">
        <v>5.4275201685911156E-2</v>
      </c>
    </row>
    <row r="23" spans="2:5" x14ac:dyDescent="0.25">
      <c r="B23" s="59" t="s">
        <v>84</v>
      </c>
      <c r="C23" s="60" t="s">
        <v>20</v>
      </c>
      <c r="D23" s="63"/>
      <c r="E23" s="74"/>
    </row>
    <row r="24" spans="2:5" x14ac:dyDescent="0.25">
      <c r="B24" s="59" t="s">
        <v>85</v>
      </c>
      <c r="C24" s="60">
        <v>174</v>
      </c>
      <c r="D24" s="63">
        <v>0</v>
      </c>
      <c r="E24" s="74">
        <v>0</v>
      </c>
    </row>
    <row r="25" spans="2:5" x14ac:dyDescent="0.25">
      <c r="B25" s="59" t="s">
        <v>86</v>
      </c>
      <c r="C25" s="60">
        <v>282.66000000000003</v>
      </c>
      <c r="D25" s="61">
        <v>4.5600000000000023</v>
      </c>
      <c r="E25" s="75">
        <v>1.6396979503775722E-2</v>
      </c>
    </row>
    <row r="26" spans="2:5" x14ac:dyDescent="0.25">
      <c r="B26" s="59" t="s">
        <v>87</v>
      </c>
      <c r="C26" s="60">
        <v>131.37370000000001</v>
      </c>
      <c r="D26" s="61">
        <v>2.2002999999999986</v>
      </c>
      <c r="E26" s="75">
        <v>1.7033692695245239E-2</v>
      </c>
    </row>
    <row r="27" spans="2:5" x14ac:dyDescent="0.25">
      <c r="B27" s="59" t="s">
        <v>88</v>
      </c>
      <c r="C27" s="60">
        <v>163</v>
      </c>
      <c r="D27" s="63">
        <v>10</v>
      </c>
      <c r="E27" s="74">
        <v>6.5359477124182996E-2</v>
      </c>
    </row>
    <row r="28" spans="2:5" x14ac:dyDescent="0.25">
      <c r="B28" s="59" t="s">
        <v>89</v>
      </c>
      <c r="C28" s="60">
        <v>145.45150000000001</v>
      </c>
      <c r="D28" s="63">
        <v>3.5</v>
      </c>
      <c r="E28" s="74">
        <v>2.465630866880586E-2</v>
      </c>
    </row>
    <row r="29" spans="2:5" x14ac:dyDescent="0.25">
      <c r="B29" s="59" t="s">
        <v>90</v>
      </c>
      <c r="C29" s="60">
        <v>209.61</v>
      </c>
      <c r="D29" s="63">
        <v>-6.9299999999999784</v>
      </c>
      <c r="E29" s="74">
        <v>-3.2003325020781292E-2</v>
      </c>
    </row>
    <row r="30" spans="2:5" x14ac:dyDescent="0.25">
      <c r="B30" s="59" t="s">
        <v>91</v>
      </c>
      <c r="C30" s="60">
        <v>172.53</v>
      </c>
      <c r="D30" s="63">
        <v>-11.920000000000016</v>
      </c>
      <c r="E30" s="74">
        <v>-6.4624559501219925E-2</v>
      </c>
    </row>
    <row r="31" spans="2:5" x14ac:dyDescent="0.25">
      <c r="B31" s="59" t="s">
        <v>92</v>
      </c>
      <c r="C31" s="60">
        <v>306.48</v>
      </c>
      <c r="D31" s="63">
        <v>3.0799999999999841</v>
      </c>
      <c r="E31" s="74">
        <v>1.0151615029663663E-2</v>
      </c>
    </row>
    <row r="32" spans="2:5" x14ac:dyDescent="0.25">
      <c r="B32" s="59" t="s">
        <v>93</v>
      </c>
      <c r="C32" s="60">
        <v>266.04650000000004</v>
      </c>
      <c r="D32" s="63">
        <v>-0.4918999999999869</v>
      </c>
      <c r="E32" s="74">
        <v>-1.8455126916046005E-3</v>
      </c>
    </row>
    <row r="33" spans="1:69" x14ac:dyDescent="0.25">
      <c r="B33" s="150" t="s">
        <v>120</v>
      </c>
      <c r="C33" s="60" t="s">
        <v>20</v>
      </c>
      <c r="D33" s="63"/>
      <c r="E33" s="74"/>
    </row>
    <row r="34" spans="1:69" ht="15.75" thickBot="1" x14ac:dyDescent="0.3">
      <c r="B34" s="65" t="s">
        <v>94</v>
      </c>
      <c r="C34" s="60">
        <v>193.41640341000002</v>
      </c>
      <c r="D34" s="61">
        <v>2.8540941999999916</v>
      </c>
      <c r="E34" s="75">
        <v>1.4977222997727191E-2</v>
      </c>
    </row>
    <row r="35" spans="1:69" x14ac:dyDescent="0.25">
      <c r="B35" s="54" t="s">
        <v>96</v>
      </c>
    </row>
    <row r="36" spans="1:69" x14ac:dyDescent="0.25">
      <c r="B36" s="66"/>
    </row>
    <row r="37" spans="1:69" x14ac:dyDescent="0.25">
      <c r="B37" s="54" t="s">
        <v>97</v>
      </c>
    </row>
    <row r="39" spans="1:69" x14ac:dyDescent="0.25">
      <c r="A39" s="52" t="s">
        <v>107</v>
      </c>
      <c r="J39" s="77"/>
    </row>
    <row r="40" spans="1:69" ht="15.75" thickBot="1" x14ac:dyDescent="0.3">
      <c r="A40" s="52"/>
      <c r="J40" s="77"/>
    </row>
    <row r="41" spans="1:69" ht="15.75" thickBot="1" x14ac:dyDescent="0.3">
      <c r="A41" s="52"/>
      <c r="B41" s="82">
        <v>2020</v>
      </c>
      <c r="J41" s="77"/>
      <c r="BF41" s="78"/>
      <c r="BG41" s="79"/>
      <c r="BH41" s="135">
        <v>2021</v>
      </c>
      <c r="BI41" s="78"/>
      <c r="BJ41" s="78"/>
    </row>
    <row r="42" spans="1:69" x14ac:dyDescent="0.25">
      <c r="A42" s="83" t="s">
        <v>60</v>
      </c>
      <c r="B42" s="116">
        <v>1</v>
      </c>
      <c r="C42" s="116">
        <v>2</v>
      </c>
      <c r="D42" s="116">
        <v>3</v>
      </c>
      <c r="E42" s="116">
        <v>4</v>
      </c>
      <c r="F42" s="116">
        <v>5</v>
      </c>
      <c r="G42" s="116">
        <v>6</v>
      </c>
      <c r="H42" s="116">
        <v>7</v>
      </c>
      <c r="I42" s="116">
        <v>8</v>
      </c>
      <c r="J42" s="116">
        <v>9</v>
      </c>
      <c r="K42" s="116">
        <v>10</v>
      </c>
      <c r="L42" s="116">
        <v>11</v>
      </c>
      <c r="M42" s="116">
        <v>12</v>
      </c>
      <c r="N42" s="116">
        <v>13</v>
      </c>
      <c r="O42" s="116">
        <v>14</v>
      </c>
      <c r="P42" s="116">
        <v>15</v>
      </c>
      <c r="Q42" s="116">
        <v>16</v>
      </c>
      <c r="R42" s="116">
        <v>17</v>
      </c>
      <c r="S42" s="116">
        <v>18</v>
      </c>
      <c r="T42" s="116">
        <v>19</v>
      </c>
      <c r="U42" s="116">
        <v>20</v>
      </c>
      <c r="V42" s="116">
        <v>21</v>
      </c>
      <c r="W42" s="116">
        <v>22</v>
      </c>
      <c r="X42" s="116">
        <v>23</v>
      </c>
      <c r="Y42" s="116">
        <v>24</v>
      </c>
      <c r="Z42" s="116">
        <v>25</v>
      </c>
      <c r="AA42" s="116">
        <v>26</v>
      </c>
      <c r="AB42" s="116">
        <v>27</v>
      </c>
      <c r="AC42" s="116">
        <v>28</v>
      </c>
      <c r="AD42" s="116">
        <v>29</v>
      </c>
      <c r="AE42" s="116">
        <v>30</v>
      </c>
      <c r="AF42" s="116">
        <v>31</v>
      </c>
      <c r="AG42" s="116">
        <v>32</v>
      </c>
      <c r="AH42" s="116">
        <v>33</v>
      </c>
      <c r="AI42" s="116">
        <v>34</v>
      </c>
      <c r="AJ42" s="116">
        <v>35</v>
      </c>
      <c r="AK42" s="116">
        <v>36</v>
      </c>
      <c r="AL42" s="116">
        <v>37</v>
      </c>
      <c r="AM42" s="116">
        <v>38</v>
      </c>
      <c r="AN42" s="116">
        <v>39</v>
      </c>
      <c r="AO42" s="116">
        <v>40</v>
      </c>
      <c r="AP42" s="116">
        <v>41</v>
      </c>
      <c r="AQ42" s="116">
        <v>42</v>
      </c>
      <c r="AR42" s="116">
        <v>43</v>
      </c>
      <c r="AS42" s="116">
        <v>44</v>
      </c>
      <c r="AT42" s="116">
        <v>45</v>
      </c>
      <c r="AU42" s="116">
        <v>46</v>
      </c>
      <c r="AV42" s="116">
        <v>47</v>
      </c>
      <c r="AW42" s="116">
        <v>48</v>
      </c>
      <c r="AX42" s="116">
        <v>49</v>
      </c>
      <c r="AY42" s="116">
        <v>50</v>
      </c>
      <c r="AZ42" s="116">
        <v>51</v>
      </c>
      <c r="BA42" s="116">
        <v>47</v>
      </c>
      <c r="BB42" s="116">
        <v>48</v>
      </c>
      <c r="BC42" s="116">
        <v>49</v>
      </c>
      <c r="BD42" s="116">
        <v>50</v>
      </c>
      <c r="BE42" s="116">
        <v>51</v>
      </c>
      <c r="BF42" s="116">
        <v>52</v>
      </c>
      <c r="BG42" s="116">
        <v>53</v>
      </c>
      <c r="BH42" s="115">
        <v>1</v>
      </c>
      <c r="BI42" s="116">
        <v>2</v>
      </c>
      <c r="BJ42" s="116">
        <v>3</v>
      </c>
      <c r="BK42" s="116">
        <v>4</v>
      </c>
      <c r="BL42" s="116">
        <v>5</v>
      </c>
      <c r="BM42" s="116">
        <v>6</v>
      </c>
      <c r="BN42" s="116">
        <v>7</v>
      </c>
      <c r="BO42" s="116">
        <v>8</v>
      </c>
      <c r="BP42" s="116">
        <v>9</v>
      </c>
      <c r="BQ42" s="116">
        <v>10</v>
      </c>
    </row>
    <row r="43" spans="1:69" x14ac:dyDescent="0.25">
      <c r="A43" s="83" t="s">
        <v>61</v>
      </c>
      <c r="B43" s="67">
        <v>185.1170330300001</v>
      </c>
      <c r="C43" s="67">
        <v>184.77393855000003</v>
      </c>
      <c r="D43" s="67">
        <v>184.05136473000002</v>
      </c>
      <c r="E43" s="67">
        <v>188.42476052420747</v>
      </c>
      <c r="F43" s="67">
        <v>188.57642510014887</v>
      </c>
      <c r="G43" s="67">
        <v>189.62080477280534</v>
      </c>
      <c r="H43" s="67">
        <v>193.45349814581667</v>
      </c>
      <c r="I43" s="67">
        <v>192.20097592995307</v>
      </c>
      <c r="J43" s="67">
        <v>191.05205195147079</v>
      </c>
      <c r="K43" s="67">
        <v>193.93311174316131</v>
      </c>
      <c r="L43" s="67">
        <v>197.55203764450044</v>
      </c>
      <c r="M43" s="67">
        <v>197.53274135286708</v>
      </c>
      <c r="N43" s="67">
        <v>189.83904320705051</v>
      </c>
      <c r="O43" s="67">
        <v>185.50438047384688</v>
      </c>
      <c r="P43" s="67">
        <v>184.59099782534099</v>
      </c>
      <c r="Q43" s="67">
        <v>180.89236488497198</v>
      </c>
      <c r="R43" s="67">
        <v>177.43678508641412</v>
      </c>
      <c r="S43" s="67">
        <v>176.9950659608561</v>
      </c>
      <c r="T43" s="67">
        <v>174.48951178894356</v>
      </c>
      <c r="U43" s="67">
        <v>177.20374719011105</v>
      </c>
      <c r="V43" s="67">
        <v>175.51932308572736</v>
      </c>
      <c r="W43" s="67">
        <v>176.47302366945181</v>
      </c>
      <c r="X43" s="67">
        <v>177.74097108847431</v>
      </c>
      <c r="Y43" s="67">
        <v>180.50073992217011</v>
      </c>
      <c r="Z43" s="67">
        <v>182.56823077715464</v>
      </c>
      <c r="AA43" s="67">
        <v>180.66735798328946</v>
      </c>
      <c r="AB43" s="67">
        <v>182.83310649000003</v>
      </c>
      <c r="AC43" s="67">
        <v>184.12092982000001</v>
      </c>
      <c r="AD43" s="67">
        <v>185.71247889000003</v>
      </c>
      <c r="AE43" s="67">
        <v>185.14129073000007</v>
      </c>
      <c r="AF43" s="67">
        <v>185.62100028000003</v>
      </c>
      <c r="AG43" s="67">
        <v>184.88748000000004</v>
      </c>
      <c r="AH43" s="67">
        <v>186.41057806000001</v>
      </c>
      <c r="AI43" s="67">
        <v>186.33820090000006</v>
      </c>
      <c r="AJ43" s="67">
        <v>187.62756940000006</v>
      </c>
      <c r="AK43" s="67">
        <v>187.19039986000004</v>
      </c>
      <c r="AL43" s="67">
        <v>186.03800649000004</v>
      </c>
      <c r="AM43" s="67">
        <v>185.98648672000002</v>
      </c>
      <c r="AN43" s="67">
        <v>184.83623849000003</v>
      </c>
      <c r="AO43" s="67">
        <v>183.59451743220225</v>
      </c>
      <c r="AP43" s="67">
        <v>181.89250248000005</v>
      </c>
      <c r="AQ43" s="67">
        <v>181.67065994000001</v>
      </c>
      <c r="AR43" s="67">
        <v>181.02268074000006</v>
      </c>
      <c r="AS43" s="67">
        <v>181.79458673000002</v>
      </c>
      <c r="AT43" s="67">
        <v>181.48922241999998</v>
      </c>
      <c r="AU43" s="67">
        <v>180.47285331999998</v>
      </c>
      <c r="AV43" s="67">
        <v>177.65580398999995</v>
      </c>
      <c r="AW43" s="67">
        <v>174.97745505000006</v>
      </c>
      <c r="AX43" s="67">
        <v>176.64984833999998</v>
      </c>
      <c r="AY43" s="67">
        <v>178.64833091</v>
      </c>
      <c r="AZ43" s="67">
        <v>181.58</v>
      </c>
      <c r="BA43" s="67">
        <v>177.65580398999995</v>
      </c>
      <c r="BB43" s="67">
        <v>174.97745505000006</v>
      </c>
      <c r="BC43" s="67">
        <v>176.64984833999998</v>
      </c>
      <c r="BD43" s="67">
        <v>178.64833091</v>
      </c>
      <c r="BE43" s="67">
        <v>181.58</v>
      </c>
      <c r="BF43" s="104">
        <v>181.9</v>
      </c>
      <c r="BG43" s="104">
        <v>182.53614395</v>
      </c>
      <c r="BH43" s="104">
        <v>185.29974008000005</v>
      </c>
      <c r="BI43" s="104">
        <v>183.25</v>
      </c>
      <c r="BJ43" s="103">
        <v>182.39333123000009</v>
      </c>
      <c r="BK43" s="103">
        <v>185.15766057000005</v>
      </c>
      <c r="BL43" s="103">
        <v>186.04039339000008</v>
      </c>
      <c r="BM43" s="103">
        <v>191.20576507999999</v>
      </c>
      <c r="BN43" s="103">
        <v>190.02810556</v>
      </c>
      <c r="BO43" s="103">
        <v>190.87524155</v>
      </c>
      <c r="BP43" s="103">
        <v>190.51904608000001</v>
      </c>
      <c r="BQ43" s="103">
        <v>193.41640341000002</v>
      </c>
    </row>
    <row r="44" spans="1:69" x14ac:dyDescent="0.25">
      <c r="A44" s="83" t="s">
        <v>62</v>
      </c>
      <c r="B44" s="67">
        <v>307.63</v>
      </c>
      <c r="C44" s="67">
        <v>306.10000000000002</v>
      </c>
      <c r="D44" s="67">
        <v>305.65000000000003</v>
      </c>
      <c r="E44" s="67">
        <v>305.81</v>
      </c>
      <c r="F44" s="67">
        <v>306.05</v>
      </c>
      <c r="G44" s="67">
        <v>306.25</v>
      </c>
      <c r="H44" s="67">
        <v>306.33</v>
      </c>
      <c r="I44" s="67">
        <v>306.48</v>
      </c>
      <c r="J44" s="67">
        <v>306.62</v>
      </c>
      <c r="K44" s="67">
        <v>306.73</v>
      </c>
      <c r="L44" s="67">
        <v>304.92</v>
      </c>
      <c r="M44" s="67">
        <v>307.82</v>
      </c>
      <c r="N44" s="67">
        <v>306.44</v>
      </c>
      <c r="O44" s="67">
        <v>305.8</v>
      </c>
      <c r="P44" s="67">
        <v>305.08</v>
      </c>
      <c r="Q44" s="67">
        <v>305.63</v>
      </c>
      <c r="R44" s="67">
        <v>305.27</v>
      </c>
      <c r="S44" s="67">
        <v>305.01</v>
      </c>
      <c r="T44" s="67">
        <v>306.49</v>
      </c>
      <c r="U44" s="67">
        <v>306.38</v>
      </c>
      <c r="V44" s="67">
        <v>305.66000000000003</v>
      </c>
      <c r="W44" s="67">
        <v>305.64</v>
      </c>
      <c r="X44" s="67">
        <v>304.59000000000003</v>
      </c>
      <c r="Y44" s="67">
        <v>304.10000000000002</v>
      </c>
      <c r="Z44" s="67">
        <v>302.13</v>
      </c>
      <c r="AA44" s="67">
        <v>304.43</v>
      </c>
      <c r="AB44" s="67">
        <v>305.22000000000003</v>
      </c>
      <c r="AC44" s="67">
        <v>303.88</v>
      </c>
      <c r="AD44" s="67">
        <v>303.73</v>
      </c>
      <c r="AE44" s="67">
        <v>303.63</v>
      </c>
      <c r="AF44" s="67">
        <v>303.57</v>
      </c>
      <c r="AG44" s="67">
        <v>303.58</v>
      </c>
      <c r="AH44" s="67">
        <v>303.17</v>
      </c>
      <c r="AI44" s="67">
        <v>302.95999999999998</v>
      </c>
      <c r="AJ44" s="67">
        <v>302.99</v>
      </c>
      <c r="AK44" s="67">
        <v>302.05</v>
      </c>
      <c r="AL44" s="67">
        <v>302.98</v>
      </c>
      <c r="AM44" s="67">
        <v>302.94</v>
      </c>
      <c r="AN44" s="67">
        <v>302.88</v>
      </c>
      <c r="AO44" s="67">
        <v>302.56</v>
      </c>
      <c r="AP44" s="67">
        <v>302.44</v>
      </c>
      <c r="AQ44" s="67">
        <v>302.52</v>
      </c>
      <c r="AR44" s="67">
        <v>302.01</v>
      </c>
      <c r="AS44" s="67">
        <v>301.86</v>
      </c>
      <c r="AT44" s="67">
        <v>300.98</v>
      </c>
      <c r="AU44" s="67">
        <v>302.82</v>
      </c>
      <c r="AV44" s="67">
        <v>302.7</v>
      </c>
      <c r="AW44" s="67">
        <v>300.94</v>
      </c>
      <c r="AX44" s="67">
        <v>303.09000000000003</v>
      </c>
      <c r="AY44" s="67">
        <v>300.7</v>
      </c>
      <c r="AZ44" s="67">
        <v>302.62</v>
      </c>
      <c r="BA44" s="67">
        <v>302.7</v>
      </c>
      <c r="BB44" s="67">
        <v>300.94</v>
      </c>
      <c r="BC44" s="67">
        <v>303.09000000000003</v>
      </c>
      <c r="BD44" s="67">
        <v>300.7</v>
      </c>
      <c r="BE44" s="67">
        <v>302.62</v>
      </c>
      <c r="BF44" s="104">
        <v>302.14</v>
      </c>
      <c r="BG44" s="104">
        <v>303</v>
      </c>
      <c r="BH44" s="104">
        <v>308</v>
      </c>
      <c r="BI44" s="104">
        <v>307.10000000000002</v>
      </c>
      <c r="BJ44" s="103">
        <v>304.91000000000003</v>
      </c>
      <c r="BK44" s="103">
        <v>306.22000000000003</v>
      </c>
      <c r="BL44" s="103">
        <v>307.79000000000002</v>
      </c>
      <c r="BM44" s="103">
        <v>308.7</v>
      </c>
      <c r="BN44" s="103">
        <v>299.55</v>
      </c>
      <c r="BO44" s="103">
        <v>306.55</v>
      </c>
      <c r="BP44" s="103">
        <v>303.40000000000003</v>
      </c>
      <c r="BQ44" s="103">
        <v>306.48</v>
      </c>
    </row>
    <row r="45" spans="1:69" x14ac:dyDescent="0.25">
      <c r="A45" s="83" t="s">
        <v>63</v>
      </c>
      <c r="B45" s="67">
        <v>135.52180000000001</v>
      </c>
      <c r="C45" s="67">
        <v>132.32250000000002</v>
      </c>
      <c r="D45" s="67">
        <v>118.77600000000001</v>
      </c>
      <c r="E45" s="67">
        <v>128.1003</v>
      </c>
      <c r="F45" s="67">
        <v>121.73790000000001</v>
      </c>
      <c r="G45" s="67">
        <v>123.32610000000001</v>
      </c>
      <c r="H45" s="67">
        <v>130.86250000000001</v>
      </c>
      <c r="I45" s="67">
        <v>127.0712</v>
      </c>
      <c r="J45" s="67">
        <v>123.4329</v>
      </c>
      <c r="K45" s="67">
        <v>132.06390000000002</v>
      </c>
      <c r="L45" s="67">
        <v>145.006</v>
      </c>
      <c r="M45" s="67">
        <v>128.2927</v>
      </c>
      <c r="N45" s="67">
        <v>103.04010000000001</v>
      </c>
      <c r="O45" s="67">
        <v>92.836399999999998</v>
      </c>
      <c r="P45" s="67">
        <v>88.508400000000009</v>
      </c>
      <c r="Q45" s="67">
        <v>80.873100000000008</v>
      </c>
      <c r="R45" s="67">
        <v>77.506</v>
      </c>
      <c r="S45" s="67">
        <v>93.104300000000009</v>
      </c>
      <c r="T45" s="67">
        <v>90.168599999999998</v>
      </c>
      <c r="U45" s="67">
        <v>98.928100000000001</v>
      </c>
      <c r="V45" s="67">
        <v>97.454300000000003</v>
      </c>
      <c r="W45" s="67">
        <v>101.7919</v>
      </c>
      <c r="X45" s="67">
        <v>102.9179</v>
      </c>
      <c r="Y45" s="67">
        <v>115.9358</v>
      </c>
      <c r="Z45" s="67">
        <v>126.6551</v>
      </c>
      <c r="AA45" s="67">
        <v>116.59670000000001</v>
      </c>
      <c r="AB45" s="67">
        <v>126.39660000000001</v>
      </c>
      <c r="AC45" s="67">
        <v>122.3169</v>
      </c>
      <c r="AD45" s="67">
        <v>114.0822</v>
      </c>
      <c r="AE45" s="67">
        <v>110.31410000000001</v>
      </c>
      <c r="AF45" s="67">
        <v>105.3365</v>
      </c>
      <c r="AG45" s="67">
        <v>100.9084</v>
      </c>
      <c r="AH45" s="67">
        <v>109.19120000000001</v>
      </c>
      <c r="AI45" s="67">
        <v>107.35480000000001</v>
      </c>
      <c r="AJ45" s="67">
        <v>118.53420000000001</v>
      </c>
      <c r="AK45" s="67">
        <v>117.81410000000001</v>
      </c>
      <c r="AL45" s="67">
        <v>113.0579</v>
      </c>
      <c r="AM45" s="67">
        <v>112.89620000000001</v>
      </c>
      <c r="AN45" s="67">
        <v>106.9526</v>
      </c>
      <c r="AO45" s="67">
        <v>104.42580502026998</v>
      </c>
      <c r="AP45" s="67">
        <v>98.230400000000003</v>
      </c>
      <c r="AQ45" s="67">
        <v>123.908</v>
      </c>
      <c r="AR45" s="67">
        <v>94.176600000000008</v>
      </c>
      <c r="AS45" s="67">
        <v>100.9081</v>
      </c>
      <c r="AT45" s="67">
        <v>124</v>
      </c>
      <c r="AU45" s="67">
        <v>91.889200000000002</v>
      </c>
      <c r="AV45" s="67">
        <v>84.8322</v>
      </c>
      <c r="AW45" s="67">
        <v>79.696899999999999</v>
      </c>
      <c r="AX45" s="67">
        <v>93.872600000000006</v>
      </c>
      <c r="AY45" s="67">
        <v>102.3159</v>
      </c>
      <c r="AZ45" s="67">
        <v>113.46</v>
      </c>
      <c r="BA45" s="67">
        <v>84.8322</v>
      </c>
      <c r="BB45" s="67">
        <v>79.696899999999999</v>
      </c>
      <c r="BC45" s="67">
        <v>93.872600000000006</v>
      </c>
      <c r="BD45" s="67">
        <v>102.3159</v>
      </c>
      <c r="BE45" s="67">
        <v>113.46</v>
      </c>
      <c r="BF45" s="104">
        <v>114.76020000000001</v>
      </c>
      <c r="BG45" s="104">
        <v>116.3754</v>
      </c>
      <c r="BH45" s="104">
        <v>122.76920000000001</v>
      </c>
      <c r="BI45" s="104">
        <v>122.6093</v>
      </c>
      <c r="BJ45" s="103">
        <v>123.32000000000001</v>
      </c>
      <c r="BK45" s="103">
        <v>126.32940000000001</v>
      </c>
      <c r="BL45" s="103">
        <v>123.4611</v>
      </c>
      <c r="BM45" s="103">
        <v>131.5283</v>
      </c>
      <c r="BN45" s="103">
        <v>140.90210000000002</v>
      </c>
      <c r="BO45" s="103">
        <v>132.9701</v>
      </c>
      <c r="BP45" s="103">
        <v>129.17340000000002</v>
      </c>
      <c r="BQ45" s="103">
        <v>131.37370000000001</v>
      </c>
    </row>
    <row r="46" spans="1:69" x14ac:dyDescent="0.25">
      <c r="A46" s="83" t="s">
        <v>64</v>
      </c>
      <c r="B46" s="67">
        <v>220.16</v>
      </c>
      <c r="C46" s="67">
        <v>210.91</v>
      </c>
      <c r="D46" s="67">
        <v>207.76</v>
      </c>
      <c r="E46" s="67">
        <v>215.13</v>
      </c>
      <c r="F46" s="67">
        <v>215.22</v>
      </c>
      <c r="G46" s="67">
        <v>210.53</v>
      </c>
      <c r="H46" s="67">
        <v>209.91</v>
      </c>
      <c r="I46" s="67">
        <v>206.73000000000002</v>
      </c>
      <c r="J46" s="67">
        <v>182.84</v>
      </c>
      <c r="K46" s="67">
        <v>212.78</v>
      </c>
      <c r="L46" s="67">
        <v>208.73000000000002</v>
      </c>
      <c r="M46" s="67">
        <v>213.32</v>
      </c>
      <c r="N46" s="67">
        <v>213.96</v>
      </c>
      <c r="O46" s="67">
        <v>217.19</v>
      </c>
      <c r="P46" s="67">
        <v>207.87</v>
      </c>
      <c r="Q46" s="67">
        <v>207.05</v>
      </c>
      <c r="R46" s="67">
        <v>205.29</v>
      </c>
      <c r="S46" s="67">
        <v>204.82</v>
      </c>
      <c r="T46" s="67">
        <v>207.44</v>
      </c>
      <c r="U46" s="67">
        <v>203.41</v>
      </c>
      <c r="V46" s="67">
        <v>205.19</v>
      </c>
      <c r="W46" s="67">
        <v>207.91</v>
      </c>
      <c r="X46" s="67">
        <v>205.46</v>
      </c>
      <c r="Y46" s="67">
        <v>201</v>
      </c>
      <c r="Z46" s="67">
        <v>202.43</v>
      </c>
      <c r="AA46" s="67">
        <v>207.19</v>
      </c>
      <c r="AB46" s="67">
        <v>220.25</v>
      </c>
      <c r="AC46" s="67">
        <v>206.06</v>
      </c>
      <c r="AD46" s="67">
        <v>207.73000000000002</v>
      </c>
      <c r="AE46" s="67">
        <v>203.73000000000002</v>
      </c>
      <c r="AF46" s="67">
        <v>203</v>
      </c>
      <c r="AG46" s="67">
        <v>206.36</v>
      </c>
      <c r="AH46" s="67">
        <v>203.88</v>
      </c>
      <c r="AI46" s="67">
        <v>211.07</v>
      </c>
      <c r="AJ46" s="67">
        <v>205.34</v>
      </c>
      <c r="AK46" s="67">
        <v>200.88</v>
      </c>
      <c r="AL46" s="67">
        <v>202.29</v>
      </c>
      <c r="AM46" s="67">
        <v>205.33</v>
      </c>
      <c r="AN46" s="67">
        <v>198.33</v>
      </c>
      <c r="AO46" s="67">
        <v>200.21</v>
      </c>
      <c r="AP46" s="67">
        <v>200.3</v>
      </c>
      <c r="AQ46" s="67">
        <v>213.66</v>
      </c>
      <c r="AR46" s="67">
        <v>208.86</v>
      </c>
      <c r="AS46" s="67">
        <v>213.25</v>
      </c>
      <c r="AT46" s="67">
        <v>214.51</v>
      </c>
      <c r="AU46" s="67">
        <v>214.27</v>
      </c>
      <c r="AV46" s="67">
        <v>208.87</v>
      </c>
      <c r="AW46" s="67">
        <v>207.9</v>
      </c>
      <c r="AX46" s="67">
        <v>205.48000000000002</v>
      </c>
      <c r="AY46" s="67">
        <v>200.99</v>
      </c>
      <c r="AZ46" s="67">
        <v>214.25</v>
      </c>
      <c r="BA46" s="67">
        <v>208.87</v>
      </c>
      <c r="BB46" s="67">
        <v>207.9</v>
      </c>
      <c r="BC46" s="67">
        <v>205.48000000000002</v>
      </c>
      <c r="BD46" s="67">
        <v>200.99</v>
      </c>
      <c r="BE46" s="67">
        <v>214.25</v>
      </c>
      <c r="BF46" s="104">
        <v>218.61</v>
      </c>
      <c r="BG46" s="104">
        <v>229</v>
      </c>
      <c r="BH46" s="104">
        <v>209</v>
      </c>
      <c r="BI46" s="104">
        <v>206.15</v>
      </c>
      <c r="BJ46" s="103">
        <v>205.35</v>
      </c>
      <c r="BK46" s="103">
        <v>226.48000000000002</v>
      </c>
      <c r="BL46" s="103">
        <v>220.65</v>
      </c>
      <c r="BM46" s="103">
        <v>235.46</v>
      </c>
      <c r="BN46" s="103">
        <v>211.1</v>
      </c>
      <c r="BO46" s="103">
        <v>216.51</v>
      </c>
      <c r="BP46" s="103">
        <v>216.54</v>
      </c>
      <c r="BQ46" s="103">
        <v>209.61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5</vt:i4>
      </vt:variant>
    </vt:vector>
  </HeadingPairs>
  <TitlesOfParts>
    <vt:vector size="5" baseType="lpstr">
      <vt:lpstr>OSNOVI OBRAZEC</vt:lpstr>
      <vt:lpstr>JAJCA PO NAČINIH REJE</vt:lpstr>
      <vt:lpstr>PERUTNINA</vt:lpstr>
      <vt:lpstr>SLOVENSKE IN EU CENE M IN L</vt:lpstr>
      <vt:lpstr>SLOVENSKE IN EU CENE PERUTNINA</vt:lpstr>
    </vt:vector>
  </TitlesOfParts>
  <Company>ARSKTRP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Polona Bezlaj</dc:creator>
  <cp:lastModifiedBy>Polona Bezlaj</cp:lastModifiedBy>
  <cp:lastPrinted>2021-02-09T08:38:34Z</cp:lastPrinted>
  <dcterms:created xsi:type="dcterms:W3CDTF">2021-01-13T13:06:36Z</dcterms:created>
  <dcterms:modified xsi:type="dcterms:W3CDTF">2021-04-20T07:49:08Z</dcterms:modified>
</cp:coreProperties>
</file>