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370" yWindow="-120" windowWidth="29040" windowHeight="15840" tabRatio="602"/>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6" l="1"/>
  <c r="I55" i="6" l="1"/>
  <c r="I53" i="6" l="1"/>
  <c r="I52" i="6" l="1"/>
  <c r="I51" i="6" l="1"/>
  <c r="I49" i="6" l="1"/>
  <c r="I43" i="6" l="1"/>
  <c r="I42" i="6" l="1"/>
  <c r="I40" i="6" l="1"/>
  <c r="I39" i="6" l="1"/>
</calcChain>
</file>

<file path=xl/sharedStrings.xml><?xml version="1.0" encoding="utf-8"?>
<sst xmlns="http://schemas.openxmlformats.org/spreadsheetml/2006/main" count="1433" uniqueCount="184">
  <si>
    <t>REPUBLIKA SLOVENIJA</t>
  </si>
  <si>
    <t>MINISTRSTVO ZA KMETIJSTVO, GOZDARSTVO IN PREHRANO</t>
  </si>
  <si>
    <t>Agencija Republike Slovenije za</t>
  </si>
  <si>
    <t>kmetijske trge in razvoj podeželja</t>
  </si>
  <si>
    <t>Sektor za kmetijske trge</t>
  </si>
  <si>
    <t>Dunajska cesta 160, 1000 Ljubljana</t>
  </si>
  <si>
    <t>T: 01 580 77 92</t>
  </si>
  <si>
    <t>E: aktrp@gov.si</t>
  </si>
  <si>
    <t>www.arsktrp.gov.si</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</si>
  <si>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</si>
  <si>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</si>
  <si>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</si>
  <si>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</si>
  <si>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</si>
  <si>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</si>
  <si>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</si>
  <si>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</si>
  <si>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</si>
  <si>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</si>
  <si>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</si>
  <si>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</si>
  <si>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</si>
  <si>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</si>
  <si>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</si>
  <si>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</si>
  <si>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</si>
  <si>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</si>
  <si>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</si>
  <si>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</si>
  <si>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</si>
  <si>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</si>
  <si>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</si>
  <si>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</si>
  <si>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</si>
  <si>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</si>
  <si>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</si>
  <si>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</si>
  <si>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</si>
  <si>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</si>
  <si>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</si>
  <si>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</si>
  <si>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</si>
  <si>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</si>
  <si>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</si>
  <si>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</si>
  <si>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</si>
  <si>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</si>
  <si>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</si>
  <si>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</si>
  <si>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</si>
  <si>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</si>
  <si>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</si>
  <si>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</si>
  <si>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</si>
  <si>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</si>
  <si>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</si>
  <si>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</si>
  <si>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</si>
  <si>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</si>
  <si>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</si>
  <si>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</si>
  <si>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</si>
  <si>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</si>
  <si>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</si>
  <si>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</si>
  <si>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</si>
  <si>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</si>
  <si>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</si>
  <si>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</si>
  <si>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</si>
  <si>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</si>
  <si>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</si>
  <si>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</si>
  <si>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</si>
  <si>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</si>
  <si>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</si>
  <si>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</si>
  <si>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</si>
  <si>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</si>
  <si>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</si>
  <si>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</si>
  <si>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</si>
  <si>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</si>
  <si>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</si>
  <si>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</si>
  <si>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</si>
  <si>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</si>
  <si>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</si>
  <si>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</si>
  <si>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</si>
  <si>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</si>
  <si>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</si>
  <si>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</si>
  <si>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</si>
  <si>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</si>
  <si>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</si>
  <si>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</si>
  <si>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</si>
  <si>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</si>
  <si>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</si>
  <si>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</si>
  <si>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</si>
  <si>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</si>
  <si>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</si>
  <si>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</si>
  <si>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</si>
  <si>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</si>
  <si>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</si>
  <si>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</si>
  <si>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</si>
  <si>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</si>
  <si>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</si>
  <si>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</si>
  <si>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</si>
  <si>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</si>
  <si>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</si>
  <si>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</si>
  <si>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</si>
  <si>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</si>
  <si>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</si>
  <si>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</si>
  <si>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</si>
  <si>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</si>
  <si>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</si>
  <si>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</si>
  <si>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</si>
  <si>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</si>
  <si>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</si>
  <si>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</si>
  <si>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</si>
  <si>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</si>
  <si>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</si>
  <si>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</si>
  <si>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</si>
  <si>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</si>
  <si>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</si>
  <si>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</si>
  <si>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</si>
  <si>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</si>
  <si>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</si>
  <si>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</si>
  <si>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</si>
  <si>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</si>
  <si>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</si>
  <si>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</si>
  <si>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</si>
  <si>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</si>
  <si>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</si>
  <si>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</si>
  <si>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</si>
  <si>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</si>
  <si>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</si>
  <si>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</si>
  <si>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</si>
  <si>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</si>
  <si>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</si>
  <si>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</si>
  <si>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</si>
  <si>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</si>
  <si>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 xml:space="preserve">Grafikon  Slovenske in EU tržne cene, preračunane na R3, v primerjavi s 103% bazne cene </t>
  </si>
  <si>
    <t>Vir: Evropska komisija</t>
  </si>
  <si>
    <t>N.Z.- NI ZAKOLA</t>
  </si>
  <si>
    <t/>
  </si>
  <si>
    <t>c</t>
  </si>
  <si>
    <t>U</t>
  </si>
  <si>
    <t>R</t>
  </si>
  <si>
    <t>O</t>
  </si>
  <si>
    <t>URO</t>
  </si>
  <si>
    <t>Reprezentativni trg so klavnice, ki letno zakoljejo več kot 3.000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</si>
  <si>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6,54€/100 kg hladne mase.</t>
  </si>
  <si>
    <t>N.Z.</t>
  </si>
  <si>
    <t>Primerjava slovenskih cen z evropskimi cenami je narejena na podlagi objavljenih cen Evropske komisije in se nanaša na pretekli teden</t>
  </si>
  <si>
    <t>TABELA 1:</t>
  </si>
  <si>
    <t>GRAFIKON 1: Gibanje tržnih cen po posameznih tednih za izbrane kakovostne tržne razrede v letih 2020/2021</t>
  </si>
  <si>
    <t xml:space="preserve">TABELA 1: </t>
  </si>
  <si>
    <t>TABELA 2: Tržne cene v EUR/100 kg</t>
  </si>
  <si>
    <t>Teden: 08.(22.02.2021 - 28.02.2021)</t>
  </si>
  <si>
    <t>Številka: 3305-4/2021/100</t>
  </si>
  <si>
    <t>Tedensko poročilo klavnic za  08.(22.02.2021 - 28.02.2021)</t>
  </si>
  <si>
    <t>TABELA 2: Primerjava tržnih cen v EUR/100 kg za vse kakovostne tržne razrede za 08. teden (22.02.2021 - 28.02.2021)</t>
  </si>
  <si>
    <t>Teden: 7.teden (15.02.2021 - 21.02.2021)</t>
  </si>
  <si>
    <t>Teden: 7. teden (15.02.2021 -21.02.2021)</t>
  </si>
  <si>
    <t>8.</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</si>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</sst>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7"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
      <sz val="11"/>
      <color theme="1"/>
      <name val="Calibri"/>
      <family val="2"/>
      <scheme val="minor"/>
    </font>
    <font>
      <sz val="10"/>
      <name val="MS Sans Serif"/>
      <family val="2"/>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5">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xf numFmtId="0" fontId="65" fillId="0" borderId="0"/>
    <xf numFmtId="0" fontId="66" fillId="0" borderId="0"/>
  </cellStyleXfs>
  <cellXfs count="36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0"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0" borderId="3" xfId="46" applyFont="1" applyFill="1" applyBorder="1" applyAlignment="1">
      <alignment horizontal="center"/>
    </xf>
    <xf numFmtId="0" fontId="44" fillId="40" borderId="2" xfId="46" applyFont="1" applyFill="1" applyBorder="1" applyAlignment="1">
      <alignment horizontal="center"/>
    </xf>
    <xf numFmtId="0" fontId="43" fillId="40" borderId="0" xfId="46" applyFont="1" applyFill="1" applyBorder="1" applyAlignment="1" applyProtection="1">
      <alignment horizontal="center" vertical="center"/>
      <protection locked="0"/>
    </xf>
    <xf numFmtId="0" fontId="38" fillId="40"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0"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0" borderId="17" xfId="46" applyFont="1" applyFill="1" applyBorder="1" applyAlignment="1" applyProtection="1">
      <alignment horizontal="center" vertical="center"/>
      <protection locked="0"/>
    </xf>
    <xf numFmtId="0" fontId="43" fillId="40" borderId="26" xfId="46" applyFont="1" applyFill="1" applyBorder="1" applyAlignment="1" applyProtection="1">
      <alignment horizontal="center" vertical="center"/>
      <protection locked="0"/>
    </xf>
    <xf numFmtId="0" fontId="43" fillId="40" borderId="20" xfId="46" applyFont="1" applyFill="1" applyBorder="1" applyAlignment="1" applyProtection="1">
      <alignment horizontal="center" vertical="center"/>
      <protection locked="0"/>
    </xf>
    <xf numFmtId="0" fontId="43" fillId="40" borderId="26" xfId="43" applyFont="1" applyFill="1" applyBorder="1" applyAlignment="1" applyProtection="1">
      <alignment horizontal="center" vertical="center"/>
      <protection locked="0"/>
    </xf>
    <xf numFmtId="0" fontId="43" fillId="40" borderId="16" xfId="46" applyFont="1" applyFill="1" applyBorder="1" applyAlignment="1">
      <alignment horizontal="center" vertical="center"/>
    </xf>
    <xf numFmtId="0" fontId="43" fillId="40" borderId="17" xfId="46" applyFont="1" applyFill="1" applyBorder="1" applyAlignment="1">
      <alignment horizontal="center" vertical="center"/>
    </xf>
    <xf numFmtId="0" fontId="43" fillId="40" borderId="0" xfId="46" applyFont="1" applyFill="1" applyBorder="1" applyAlignment="1">
      <alignment horizontal="center"/>
    </xf>
    <xf numFmtId="0" fontId="43" fillId="40" borderId="0" xfId="46" applyFont="1" applyFill="1" applyBorder="1" applyAlignment="1">
      <alignment horizontal="center" vertical="top"/>
    </xf>
    <xf numFmtId="0" fontId="38" fillId="0" borderId="36" xfId="46" applyFont="1" applyFill="1" applyBorder="1" applyAlignment="1" applyProtection="1">
      <alignment horizontal="center" vertical="center"/>
      <protection locked="0"/>
    </xf>
    <xf numFmtId="0" fontId="0" fillId="0" borderId="36" xfId="0" applyBorder="1"/>
    <xf numFmtId="0" fontId="43" fillId="40" borderId="16" xfId="46" applyFont="1" applyFill="1" applyBorder="1" applyAlignment="1" applyProtection="1">
      <alignment horizontal="center" vertical="center"/>
      <protection locked="0"/>
    </xf>
    <xf numFmtId="0" fontId="43"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2"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0"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0"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3" xfId="0" applyBorder="1"/>
    <xf numFmtId="0" fontId="0" fillId="0" borderId="15" xfId="0" applyBorder="1"/>
    <xf numFmtId="0" fontId="0" fillId="0" borderId="25" xfId="0" applyBorder="1"/>
    <xf numFmtId="0" fontId="0" fillId="0" borderId="38" xfId="0" applyBorder="1"/>
    <xf numFmtId="0" fontId="0" fillId="0" borderId="64"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0" borderId="0" xfId="46" applyFill="1"/>
    <xf numFmtId="0" fontId="39" fillId="40" borderId="0" xfId="46" applyFont="1" applyFill="1"/>
    <xf numFmtId="0" fontId="43" fillId="0" borderId="0" xfId="0" applyFont="1"/>
    <xf numFmtId="0" fontId="50" fillId="40" borderId="16" xfId="46" applyFont="1" applyFill="1" applyBorder="1" applyAlignment="1" applyProtection="1">
      <alignment horizontal="center" vertical="center"/>
      <protection locked="0"/>
    </xf>
    <xf numFmtId="0" fontId="44" fillId="40" borderId="11" xfId="46" applyFont="1" applyFill="1" applyBorder="1" applyAlignment="1" applyProtection="1">
      <alignment horizontal="center" vertical="center"/>
      <protection locked="0"/>
    </xf>
    <xf numFmtId="0" fontId="44" fillId="40" borderId="16" xfId="46" applyFont="1" applyFill="1" applyBorder="1" applyAlignment="1" applyProtection="1">
      <alignment horizontal="center" vertical="center"/>
      <protection locked="0"/>
    </xf>
    <xf numFmtId="0" fontId="51"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51" fillId="40"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5" xfId="0" applyFont="1" applyFill="1" applyBorder="1" applyAlignment="1" applyProtection="1">
      <alignment horizontal="center" vertical="top" wrapText="1"/>
    </xf>
    <xf numFmtId="165" fontId="7" fillId="2" borderId="67" xfId="0" applyNumberFormat="1" applyFont="1" applyFill="1" applyBorder="1" applyAlignment="1" applyProtection="1">
      <alignment horizontal="center" vertical="top" wrapText="1"/>
    </xf>
    <xf numFmtId="164" fontId="7" fillId="2" borderId="66" xfId="0" applyNumberFormat="1"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165" fontId="7" fillId="2" borderId="70" xfId="0" applyNumberFormat="1" applyFont="1" applyFill="1" applyBorder="1" applyAlignment="1" applyProtection="1">
      <alignment horizontal="center" vertical="top" wrapText="1"/>
    </xf>
    <xf numFmtId="3" fontId="7" fillId="2" borderId="69"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1" xfId="0" applyNumberFormat="1" applyFont="1" applyFill="1" applyBorder="1" applyAlignment="1" applyProtection="1">
      <alignment horizontal="center" vertical="top" wrapText="1"/>
    </xf>
    <xf numFmtId="3" fontId="8" fillId="2" borderId="68" xfId="0" applyNumberFormat="1" applyFont="1" applyFill="1" applyBorder="1" applyAlignment="1" applyProtection="1">
      <alignment horizontal="center" vertical="top" wrapText="1"/>
    </xf>
    <xf numFmtId="164" fontId="8" fillId="2" borderId="69" xfId="0" applyNumberFormat="1" applyFont="1" applyFill="1" applyBorder="1" applyAlignment="1" applyProtection="1">
      <alignment horizontal="center" vertical="top" wrapText="1"/>
    </xf>
    <xf numFmtId="165" fontId="8" fillId="2" borderId="70" xfId="0" applyNumberFormat="1" applyFont="1" applyFill="1" applyBorder="1" applyAlignment="1" applyProtection="1">
      <alignment horizontal="center" vertical="top" wrapText="1"/>
    </xf>
    <xf numFmtId="2" fontId="0" fillId="0" borderId="0" xfId="0" applyNumberFormat="1" applyBorder="1"/>
    <xf numFmtId="0" fontId="52" fillId="2" borderId="0" xfId="46" applyFont="1" applyFill="1" applyBorder="1" applyAlignment="1">
      <alignment horizontal="center" vertical="center"/>
    </xf>
    <xf numFmtId="0" fontId="44" fillId="40" borderId="16" xfId="46" applyFont="1" applyFill="1" applyBorder="1" applyAlignment="1">
      <alignment horizontal="center" vertical="center"/>
    </xf>
    <xf numFmtId="0" fontId="58" fillId="0" borderId="37" xfId="0" applyFont="1" applyBorder="1" applyAlignment="1">
      <alignment horizontal="center" vertical="center" wrapText="1"/>
    </xf>
    <xf numFmtId="174" fontId="56" fillId="42" borderId="3" xfId="51" applyNumberFormat="1" applyFont="1" applyFill="1" applyBorder="1" applyAlignment="1">
      <alignment horizontal="right" vertical="center"/>
    </xf>
    <xf numFmtId="174" fontId="56" fillId="42" borderId="61" xfId="51" applyNumberFormat="1" applyFont="1" applyFill="1" applyBorder="1" applyAlignment="1">
      <alignment horizontal="right" vertical="center"/>
    </xf>
    <xf numFmtId="174" fontId="55" fillId="42" borderId="36" xfId="51" applyNumberFormat="1" applyFont="1" applyFill="1" applyBorder="1" applyAlignment="1">
      <alignment horizontal="right" vertical="center"/>
    </xf>
    <xf numFmtId="174" fontId="56" fillId="42" borderId="3" xfId="51" applyNumberFormat="1" applyFont="1" applyFill="1" applyBorder="1" applyAlignment="1" applyProtection="1">
      <alignment horizontal="right" vertical="center"/>
      <protection locked="0"/>
    </xf>
    <xf numFmtId="175" fontId="57" fillId="42" borderId="36" xfId="49" applyNumberFormat="1" applyFont="1" applyFill="1" applyBorder="1" applyAlignment="1" applyProtection="1">
      <alignment horizontal="center" vertical="center"/>
      <protection locked="0"/>
    </xf>
    <xf numFmtId="2" fontId="56"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9" fillId="2" borderId="11" xfId="49" applyNumberFormat="1" applyFont="1" applyFill="1" applyBorder="1" applyAlignment="1" applyProtection="1">
      <alignment horizontal="center" vertical="center"/>
      <protection locked="0"/>
    </xf>
    <xf numFmtId="2" fontId="59" fillId="2" borderId="18" xfId="49" applyNumberFormat="1" applyFont="1" applyFill="1" applyBorder="1" applyAlignment="1" applyProtection="1">
      <alignment horizontal="center" vertical="center"/>
      <protection locked="0"/>
    </xf>
    <xf numFmtId="2" fontId="59" fillId="2" borderId="18" xfId="49" applyNumberFormat="1" applyFont="1" applyFill="1" applyBorder="1" applyAlignment="1">
      <alignment horizontal="center" vertical="center"/>
    </xf>
    <xf numFmtId="2" fontId="59" fillId="41" borderId="18" xfId="49" applyNumberFormat="1" applyFont="1" applyFill="1" applyBorder="1" applyAlignment="1" applyProtection="1">
      <alignment horizontal="center" vertical="center"/>
      <protection locked="0"/>
    </xf>
    <xf numFmtId="170" fontId="43" fillId="0" borderId="18" xfId="52" applyNumberFormat="1" applyFont="1" applyFill="1" applyBorder="1" applyAlignment="1" applyProtection="1">
      <alignment horizontal="center" vertical="center"/>
      <protection locked="0"/>
    </xf>
    <xf numFmtId="179" fontId="46" fillId="0" borderId="23" xfId="52" applyNumberFormat="1" applyFont="1" applyFill="1" applyBorder="1" applyAlignment="1" applyProtection="1">
      <alignment horizontal="center" vertical="center"/>
      <protection locked="0"/>
    </xf>
    <xf numFmtId="0" fontId="59" fillId="2" borderId="0" xfId="49" applyFont="1" applyFill="1" applyBorder="1" applyAlignment="1" applyProtection="1">
      <alignment horizontal="center" vertical="center"/>
      <protection locked="0"/>
    </xf>
    <xf numFmtId="0" fontId="60" fillId="2" borderId="0" xfId="49" applyFont="1" applyFill="1" applyBorder="1" applyAlignment="1">
      <alignment horizontal="center" vertical="center"/>
    </xf>
    <xf numFmtId="2" fontId="61" fillId="41" borderId="11" xfId="49" applyNumberFormat="1" applyFont="1" applyFill="1" applyBorder="1" applyAlignment="1">
      <alignment horizontal="center" vertical="center"/>
    </xf>
    <xf numFmtId="176" fontId="59" fillId="2" borderId="18" xfId="51" applyFont="1" applyFill="1" applyBorder="1" applyAlignment="1">
      <alignment horizontal="center" vertical="center"/>
    </xf>
    <xf numFmtId="2" fontId="59" fillId="2" borderId="0" xfId="49" applyNumberFormat="1" applyFont="1" applyFill="1" applyBorder="1" applyAlignment="1" applyProtection="1">
      <alignment horizontal="center" vertical="center"/>
      <protection locked="0"/>
    </xf>
    <xf numFmtId="0" fontId="60" fillId="2" borderId="0" xfId="49" applyFont="1" applyFill="1" applyAlignment="1">
      <alignment vertical="center"/>
    </xf>
    <xf numFmtId="171" fontId="62" fillId="2" borderId="0" xfId="52" applyNumberFormat="1" applyFont="1" applyFill="1" applyAlignment="1">
      <alignment vertical="center"/>
    </xf>
    <xf numFmtId="171" fontId="60" fillId="2" borderId="0" xfId="52" applyNumberFormat="1" applyFont="1" applyFill="1" applyAlignment="1">
      <alignment vertical="center"/>
    </xf>
    <xf numFmtId="2" fontId="61" fillId="2" borderId="0" xfId="49" applyNumberFormat="1" applyFont="1" applyFill="1" applyBorder="1" applyAlignment="1">
      <alignment horizontal="center" vertical="center"/>
    </xf>
    <xf numFmtId="10" fontId="63" fillId="2" borderId="25" xfId="49" applyNumberFormat="1" applyFont="1" applyFill="1" applyBorder="1" applyAlignment="1">
      <alignment horizontal="center" vertical="center"/>
    </xf>
    <xf numFmtId="0" fontId="59" fillId="2" borderId="0" xfId="49" applyFont="1" applyFill="1" applyBorder="1" applyAlignment="1">
      <alignment horizontal="center" vertical="center"/>
    </xf>
    <xf numFmtId="10" fontId="59" fillId="2" borderId="0" xfId="52" applyNumberFormat="1" applyFont="1" applyFill="1" applyBorder="1" applyAlignment="1">
      <alignment horizontal="center" vertical="center"/>
    </xf>
    <xf numFmtId="171" fontId="64" fillId="2" borderId="0" xfId="52" applyNumberFormat="1" applyFont="1" applyFill="1" applyBorder="1" applyAlignment="1">
      <alignment horizontal="center" vertical="center"/>
    </xf>
    <xf numFmtId="171" fontId="59" fillId="2" borderId="0" xfId="52" applyNumberFormat="1" applyFont="1" applyFill="1" applyBorder="1" applyAlignment="1">
      <alignment horizontal="center" vertical="center"/>
    </xf>
    <xf numFmtId="172" fontId="60" fillId="2" borderId="0" xfId="49" applyNumberFormat="1" applyFont="1" applyFill="1" applyBorder="1" applyAlignment="1">
      <alignment horizontal="center" vertical="center"/>
    </xf>
    <xf numFmtId="0" fontId="59" fillId="41" borderId="0" xfId="49" applyFont="1" applyFill="1" applyBorder="1" applyAlignment="1" applyProtection="1">
      <alignment horizontal="center" vertical="center"/>
      <protection locked="0"/>
    </xf>
    <xf numFmtId="171" fontId="64" fillId="41" borderId="0" xfId="52" applyNumberFormat="1" applyFont="1" applyFill="1" applyBorder="1" applyAlignment="1" applyProtection="1">
      <alignment horizontal="center" vertical="center"/>
      <protection locked="0"/>
    </xf>
    <xf numFmtId="0" fontId="60" fillId="2" borderId="0" xfId="49" applyFont="1" applyFill="1" applyBorder="1" applyAlignment="1">
      <alignment vertical="center"/>
    </xf>
    <xf numFmtId="0" fontId="60" fillId="41" borderId="0" xfId="49" applyFont="1" applyFill="1" applyBorder="1" applyAlignment="1">
      <alignment horizontal="center" vertical="center"/>
    </xf>
    <xf numFmtId="171" fontId="60" fillId="41" borderId="0" xfId="52" applyNumberFormat="1" applyFont="1" applyFill="1" applyBorder="1" applyAlignment="1">
      <alignment horizontal="center" vertical="center"/>
    </xf>
    <xf numFmtId="0" fontId="59" fillId="41" borderId="0" xfId="49" applyFont="1" applyFill="1" applyBorder="1" applyAlignment="1">
      <alignment horizontal="center" vertical="center"/>
    </xf>
    <xf numFmtId="2" fontId="59" fillId="2" borderId="53" xfId="49" applyNumberFormat="1" applyFont="1" applyFill="1" applyBorder="1" applyAlignment="1">
      <alignment horizontal="center" vertical="center"/>
    </xf>
    <xf numFmtId="2" fontId="59" fillId="2" borderId="54" xfId="49" applyNumberFormat="1" applyFont="1" applyFill="1" applyBorder="1" applyAlignment="1">
      <alignment horizontal="center" vertical="center"/>
    </xf>
    <xf numFmtId="2" fontId="59" fillId="41" borderId="54" xfId="49" applyNumberFormat="1" applyFont="1" applyFill="1" applyBorder="1" applyAlignment="1">
      <alignment horizontal="center" vertical="center"/>
    </xf>
    <xf numFmtId="170" fontId="59" fillId="2" borderId="54" xfId="52" applyNumberFormat="1" applyFont="1" applyFill="1" applyBorder="1" applyAlignment="1">
      <alignment horizontal="center" vertical="center"/>
    </xf>
    <xf numFmtId="180" fontId="59" fillId="2" borderId="55" xfId="52" applyNumberFormat="1" applyFont="1" applyFill="1" applyBorder="1" applyAlignment="1">
      <alignment horizontal="center" vertical="center"/>
    </xf>
    <xf numFmtId="172" fontId="59" fillId="2" borderId="0" xfId="49" applyNumberFormat="1" applyFont="1" applyFill="1" applyBorder="1" applyAlignment="1" applyProtection="1">
      <alignment horizontal="center" vertical="center"/>
      <protection locked="0"/>
    </xf>
    <xf numFmtId="171" fontId="59" fillId="2" borderId="55" xfId="52" applyNumberFormat="1" applyFont="1" applyFill="1" applyBorder="1" applyAlignment="1">
      <alignment horizontal="center" vertical="center"/>
    </xf>
    <xf numFmtId="2" fontId="59" fillId="41" borderId="56" xfId="49" applyNumberFormat="1" applyFont="1" applyFill="1" applyBorder="1" applyAlignment="1">
      <alignment horizontal="center" vertical="center"/>
    </xf>
    <xf numFmtId="0" fontId="60" fillId="2" borderId="0" xfId="49" applyFont="1" applyFill="1"/>
    <xf numFmtId="170" fontId="59" fillId="2" borderId="53" xfId="52" applyNumberFormat="1" applyFont="1" applyFill="1" applyBorder="1" applyAlignment="1">
      <alignment horizontal="center" vertical="center"/>
    </xf>
    <xf numFmtId="2" fontId="59" fillId="2" borderId="57" xfId="49" applyNumberFormat="1" applyFont="1" applyFill="1" applyBorder="1" applyAlignment="1">
      <alignment horizontal="center" vertical="center"/>
    </xf>
    <xf numFmtId="2" fontId="59" fillId="2" borderId="58" xfId="49" applyNumberFormat="1" applyFont="1" applyFill="1" applyBorder="1" applyAlignment="1">
      <alignment horizontal="center" vertical="center"/>
    </xf>
    <xf numFmtId="2" fontId="59" fillId="41" borderId="58" xfId="49" applyNumberFormat="1" applyFont="1" applyFill="1" applyBorder="1" applyAlignment="1">
      <alignment horizontal="center" vertical="center"/>
    </xf>
    <xf numFmtId="170" fontId="59" fillId="2" borderId="58" xfId="52" applyNumberFormat="1" applyFont="1" applyFill="1" applyBorder="1" applyAlignment="1">
      <alignment horizontal="center" vertical="center"/>
    </xf>
    <xf numFmtId="180" fontId="64" fillId="2" borderId="59" xfId="52" applyNumberFormat="1" applyFont="1" applyFill="1" applyBorder="1" applyAlignment="1">
      <alignment horizontal="center" vertical="center"/>
    </xf>
    <xf numFmtId="171" fontId="64" fillId="2" borderId="59" xfId="52" applyNumberFormat="1" applyFont="1" applyFill="1" applyBorder="1" applyAlignment="1">
      <alignment horizontal="center" vertical="center"/>
    </xf>
    <xf numFmtId="2" fontId="59" fillId="41" borderId="60" xfId="49" applyNumberFormat="1" applyFont="1" applyFill="1" applyBorder="1" applyAlignment="1">
      <alignment horizontal="center" vertical="center"/>
    </xf>
    <xf numFmtId="170" fontId="59" fillId="2" borderId="57" xfId="52" applyNumberFormat="1" applyFont="1" applyFill="1" applyBorder="1" applyAlignment="1">
      <alignment horizontal="center" vertical="center"/>
    </xf>
    <xf numFmtId="2" fontId="59" fillId="41" borderId="61" xfId="49" applyNumberFormat="1" applyFont="1" applyFill="1" applyBorder="1" applyAlignment="1">
      <alignment horizontal="center" vertical="center"/>
    </xf>
    <xf numFmtId="2" fontId="59" fillId="2" borderId="57" xfId="49" applyNumberFormat="1" applyFont="1" applyFill="1" applyBorder="1" applyAlignment="1" applyProtection="1">
      <alignment horizontal="center" vertical="center"/>
      <protection locked="0"/>
    </xf>
    <xf numFmtId="2" fontId="59" fillId="2" borderId="58" xfId="49" applyNumberFormat="1" applyFont="1" applyFill="1" applyBorder="1" applyAlignment="1" applyProtection="1">
      <alignment horizontal="center" vertical="center"/>
      <protection locked="0"/>
    </xf>
    <xf numFmtId="2" fontId="59" fillId="41" borderId="58" xfId="49" applyNumberFormat="1" applyFont="1" applyFill="1" applyBorder="1" applyAlignment="1" applyProtection="1">
      <alignment horizontal="center" vertical="center"/>
      <protection locked="0"/>
    </xf>
    <xf numFmtId="172" fontId="59" fillId="2" borderId="0" xfId="49" applyNumberFormat="1" applyFont="1" applyFill="1" applyBorder="1" applyAlignment="1">
      <alignment horizontal="center" vertical="center"/>
    </xf>
    <xf numFmtId="181" fontId="59" fillId="2" borderId="58" xfId="52" applyNumberFormat="1"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43" borderId="43" xfId="42" applyFont="1" applyFill="1" applyBorder="1" applyAlignment="1">
      <alignment horizontal="center"/>
    </xf>
    <xf numFmtId="0" fontId="36" fillId="0" borderId="0" xfId="0" applyFont="1"/>
    <xf numFmtId="4" fontId="53" fillId="36" borderId="37" xfId="42" applyNumberFormat="1" applyFont="1" applyFill="1" applyBorder="1" applyAlignment="1" applyProtection="1">
      <alignment horizontal="center" wrapText="1"/>
      <protection locked="0"/>
    </xf>
    <xf numFmtId="4" fontId="0" fillId="0" borderId="37" xfId="0" applyNumberFormat="1" applyBorder="1" applyAlignment="1">
      <alignment horizontal="center"/>
    </xf>
    <xf numFmtId="10" fontId="53" fillId="36" borderId="42" xfId="42" applyNumberFormat="1" applyFont="1" applyFill="1" applyBorder="1" applyAlignment="1" applyProtection="1">
      <alignment horizontal="center" wrapText="1"/>
      <protection locked="0"/>
    </xf>
    <xf numFmtId="4" fontId="53" fillId="36" borderId="44" xfId="42" applyNumberFormat="1" applyFont="1" applyFill="1" applyBorder="1" applyAlignment="1" applyProtection="1">
      <alignment horizontal="center" wrapText="1"/>
      <protection locked="0"/>
    </xf>
    <xf numFmtId="10" fontId="53" fillId="36" borderId="45" xfId="42" applyNumberFormat="1" applyFont="1" applyFill="1" applyBorder="1" applyAlignment="1" applyProtection="1">
      <alignment horizontal="center" wrapText="1"/>
      <protection locked="0"/>
    </xf>
    <xf numFmtId="0" fontId="0" fillId="0" borderId="37" xfId="0" applyBorder="1" applyAlignment="1">
      <alignment horizontal="center"/>
    </xf>
    <xf numFmtId="0" fontId="0" fillId="0" borderId="44" xfId="0" applyBorder="1" applyAlignment="1">
      <alignment horizontal="center"/>
    </xf>
    <xf numFmtId="2" fontId="59" fillId="2" borderId="72" xfId="49" applyNumberFormat="1" applyFont="1" applyFill="1" applyBorder="1" applyAlignment="1">
      <alignment horizontal="center" vertical="center"/>
    </xf>
    <xf numFmtId="2" fontId="59" fillId="2" borderId="73" xfId="49" applyNumberFormat="1" applyFont="1" applyFill="1" applyBorder="1" applyAlignment="1">
      <alignment horizontal="center" vertical="center"/>
    </xf>
    <xf numFmtId="2" fontId="59" fillId="41" borderId="73" xfId="49" applyNumberFormat="1" applyFont="1" applyFill="1" applyBorder="1" applyAlignment="1">
      <alignment horizontal="center" vertical="center"/>
    </xf>
    <xf numFmtId="170" fontId="59" fillId="2" borderId="73" xfId="52" applyNumberFormat="1" applyFont="1" applyFill="1" applyBorder="1" applyAlignment="1">
      <alignment horizontal="center" vertical="center"/>
    </xf>
    <xf numFmtId="180" fontId="64" fillId="2" borderId="74" xfId="52" applyNumberFormat="1" applyFont="1" applyFill="1" applyBorder="1" applyAlignment="1">
      <alignment horizontal="center" vertical="center"/>
    </xf>
    <xf numFmtId="171" fontId="64" fillId="2" borderId="74" xfId="52" applyNumberFormat="1" applyFont="1" applyFill="1" applyBorder="1" applyAlignment="1">
      <alignment horizontal="center" vertical="center"/>
    </xf>
    <xf numFmtId="170" fontId="59" fillId="2" borderId="72" xfId="52" applyNumberFormat="1" applyFont="1" applyFill="1" applyBorder="1" applyAlignment="1">
      <alignment horizontal="center" vertical="center"/>
    </xf>
    <xf numFmtId="0" fontId="45" fillId="40" borderId="12" xfId="43" applyFont="1" applyFill="1" applyBorder="1" applyAlignment="1">
      <alignment vertical="center"/>
    </xf>
    <xf numFmtId="0" fontId="39" fillId="0" borderId="23" xfId="46" applyFill="1" applyBorder="1" applyAlignment="1">
      <alignment vertical="center"/>
    </xf>
    <xf numFmtId="0" fontId="9" fillId="0" borderId="23" xfId="43" applyBorder="1"/>
    <xf numFmtId="0" fontId="42" fillId="40" borderId="11" xfId="46" applyFont="1" applyFill="1" applyBorder="1" applyAlignment="1">
      <alignment vertical="center"/>
    </xf>
    <xf numFmtId="0" fontId="42" fillId="40" borderId="18" xfId="46" applyFont="1" applyFill="1" applyBorder="1" applyAlignment="1">
      <alignment vertical="center"/>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1" borderId="3" xfId="51" applyNumberFormat="1" applyFont="1" applyFill="1" applyBorder="1" applyAlignment="1">
      <alignment horizontal="right" vertical="center"/>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2" borderId="58" xfId="51" applyNumberFormat="1" applyFont="1" applyFill="1" applyBorder="1" applyAlignment="1">
      <alignment horizontal="right" vertical="center"/>
    </xf>
    <xf numFmtId="174" fontId="55" fillId="41" borderId="61"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5" fillId="41" borderId="18" xfId="51" applyNumberFormat="1" applyFont="1" applyFill="1" applyBorder="1" applyAlignment="1">
      <alignment horizontal="right" vertical="center"/>
    </xf>
    <xf numFmtId="174" fontId="55" fillId="41" borderId="36" xfId="51" applyNumberFormat="1" applyFont="1" applyFill="1" applyBorder="1" applyAlignment="1">
      <alignment horizontal="right" vertical="center"/>
    </xf>
    <xf numFmtId="177" fontId="44" fillId="41" borderId="11" xfId="51" applyNumberFormat="1" applyFont="1" applyFill="1" applyBorder="1" applyAlignment="1">
      <alignment horizontal="right"/>
    </xf>
    <xf numFmtId="178" fontId="44" fillId="41" borderId="18" xfId="51" applyNumberFormat="1" applyFont="1" applyFill="1" applyBorder="1" applyAlignment="1">
      <alignment horizontal="right"/>
    </xf>
    <xf numFmtId="178" fontId="44" fillId="0" borderId="0" xfId="52" applyNumberFormat="1" applyFont="1" applyFill="1" applyBorder="1"/>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1" borderId="18" xfId="51" applyNumberFormat="1" applyFont="1" applyFill="1" applyBorder="1" applyAlignment="1">
      <alignment horizontal="right"/>
    </xf>
    <xf numFmtId="178" fontId="44" fillId="41" borderId="18" xfId="52" applyNumberFormat="1" applyFont="1" applyFill="1" applyBorder="1"/>
    <xf numFmtId="175" fontId="57" fillId="41" borderId="18" xfId="49" applyNumberFormat="1" applyFont="1" applyFill="1" applyBorder="1" applyAlignment="1" applyProtection="1">
      <alignment horizontal="center" vertical="center"/>
      <protection locked="0"/>
    </xf>
    <xf numFmtId="175" fontId="57" fillId="41" borderId="36" xfId="49" applyNumberFormat="1" applyFont="1" applyFill="1" applyBorder="1" applyAlignment="1" applyProtection="1">
      <alignment horizontal="center" vertical="center"/>
      <protection locked="0"/>
    </xf>
    <xf numFmtId="178" fontId="44" fillId="41" borderId="23" xfId="52" applyNumberFormat="1" applyFont="1" applyFill="1" applyBorder="1"/>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0" fontId="54" fillId="0" borderId="18" xfId="50" applyBorder="1"/>
    <xf numFmtId="171" fontId="65" fillId="0" borderId="23" xfId="52" applyNumberFormat="1" applyFont="1" applyBorder="1"/>
    <xf numFmtId="173" fontId="1" fillId="0" borderId="0" xfId="48" applyFont="1" applyAlignment="1">
      <alignment vertical="center"/>
    </xf>
    <xf numFmtId="164" fontId="31" fillId="43" borderId="37" xfId="42" applyNumberFormat="1" applyFont="1" applyFill="1" applyBorder="1" applyAlignment="1">
      <alignment horizontal="center"/>
    </xf>
    <xf numFmtId="0" fontId="6" fillId="38" borderId="75" xfId="42" applyFont="1" applyFill="1" applyBorder="1" applyAlignment="1">
      <alignment horizontal="center"/>
    </xf>
    <xf numFmtId="164" fontId="31" fillId="38" borderId="76" xfId="42" applyNumberFormat="1" applyFont="1" applyFill="1" applyBorder="1" applyAlignment="1">
      <alignment horizontal="center"/>
    </xf>
    <xf numFmtId="164" fontId="29" fillId="38" borderId="76" xfId="42" applyNumberFormat="1" applyFont="1" applyFill="1" applyBorder="1" applyAlignment="1">
      <alignment horizontal="center"/>
    </xf>
    <xf numFmtId="164" fontId="32" fillId="38" borderId="77" xfId="42" applyNumberFormat="1" applyFont="1" applyFill="1" applyBorder="1" applyAlignment="1">
      <alignment horizontal="center"/>
    </xf>
    <xf numFmtId="0" fontId="6" fillId="43" borderId="38" xfId="42" applyFont="1" applyFill="1" applyBorder="1" applyAlignment="1">
      <alignment horizontal="center"/>
    </xf>
    <xf numFmtId="164" fontId="31" fillId="43" borderId="39" xfId="42" applyNumberFormat="1" applyFont="1" applyFill="1" applyBorder="1" applyAlignment="1">
      <alignment horizontal="center"/>
    </xf>
    <xf numFmtId="164" fontId="32" fillId="43" borderId="40" xfId="42" applyNumberFormat="1" applyFont="1" applyFill="1" applyBorder="1" applyAlignment="1">
      <alignment horizontal="center"/>
    </xf>
    <xf numFmtId="0" fontId="6" fillId="43" borderId="41" xfId="42" applyFont="1" applyFill="1" applyBorder="1" applyAlignment="1">
      <alignment horizontal="center"/>
    </xf>
    <xf numFmtId="164" fontId="32" fillId="43" borderId="42" xfId="42" applyNumberFormat="1" applyFont="1" applyFill="1" applyBorder="1" applyAlignment="1">
      <alignment horizontal="center"/>
    </xf>
    <xf numFmtId="164" fontId="31" fillId="43" borderId="42" xfId="42" applyNumberFormat="1" applyFont="1" applyFill="1" applyBorder="1" applyAlignment="1">
      <alignment horizontal="center"/>
    </xf>
    <xf numFmtId="164" fontId="31" fillId="43" borderId="45" xfId="42" applyNumberFormat="1" applyFont="1" applyFill="1" applyBorder="1" applyAlignment="1">
      <alignment horizontal="center"/>
    </xf>
    <xf numFmtId="0" fontId="44" fillId="40" borderId="25" xfId="0" applyFont="1" applyFill="1" applyBorder="1" applyAlignment="1">
      <alignment horizontal="center" vertical="center"/>
    </xf>
    <xf numFmtId="0" fontId="44" fillId="40" borderId="26" xfId="0"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xf numFmtId="0" fontId="48" fillId="40" borderId="0" xfId="46" applyFont="1" applyFill="1" applyAlignment="1">
      <alignment horizontal="center" vertical="center"/>
    </xf>
    <xf numFmtId="0" fontId="44" fillId="40" borderId="25" xfId="46" applyFont="1" applyFill="1" applyBorder="1" applyAlignment="1">
      <alignment horizontal="center" vertical="center"/>
    </xf>
    <xf numFmtId="0" fontId="44" fillId="40" borderId="26" xfId="46" applyFont="1" applyFill="1" applyBorder="1" applyAlignment="1">
      <alignment horizontal="center" vertical="center"/>
    </xf>
    <xf numFmtId="0" fontId="49" fillId="40" borderId="25" xfId="46" applyFont="1" applyFill="1" applyBorder="1" applyAlignment="1">
      <alignment horizontal="center" vertical="center"/>
    </xf>
    <xf numFmtId="0" fontId="39" fillId="40" borderId="26" xfId="46" applyFont="1" applyFill="1" applyBorder="1" applyAlignment="1">
      <alignment horizontal="center" vertical="center"/>
    </xf>
    <xf numFmtId="0" fontId="44" fillId="40" borderId="5" xfId="0" applyFont="1" applyFill="1" applyBorder="1" applyAlignment="1">
      <alignment horizontal="center" vertical="center"/>
    </xf>
    <xf numFmtId="0" fontId="44" fillId="40" borderId="6" xfId="0" applyFont="1" applyFill="1" applyBorder="1" applyAlignment="1">
      <alignment horizontal="center" vertical="center"/>
    </xf>
  </cellXfs>
  <cellStyles count="55">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 5" xfId="53"/>
    <cellStyle name="Navadno_ca04-19" xfId="46"/>
    <cellStyle name="Nevtralno 2" xfId="44"/>
    <cellStyle name="Normal 2" xfId="50"/>
    <cellStyle name="Normal 7" xfId="49"/>
    <cellStyle name="Normal_sce25" xfId="54"/>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TEDNIH'!$B$6:$BC$6</c:f>
              <c:numCache>
                <c:formatCode>0.00</c:formatCode>
                <c:ptCount val="54"/>
                <c:pt idx="0">
                  <c:v>342.01</c:v>
                </c:pt>
                <c:pt idx="1">
                  <c:v>341.25</c:v>
                </c:pt>
                <c:pt idx="2">
                  <c:v>341.78</c:v>
                </c:pt>
                <c:pt idx="3">
                  <c:v>347.43</c:v>
                </c:pt>
                <c:pt idx="4">
                  <c:v>335.99</c:v>
                </c:pt>
                <c:pt idx="5">
                  <c:v>333.79</c:v>
                </c:pt>
                <c:pt idx="6">
                  <c:v>324.57</c:v>
                </c:pt>
                <c:pt idx="7">
                  <c:v>318.7</c:v>
                </c:pt>
                <c:pt idx="8">
                  <c:v>322.45999999999998</c:v>
                </c:pt>
                <c:pt idx="9">
                  <c:v>319.58999999999997</c:v>
                </c:pt>
                <c:pt idx="10">
                  <c:v>320.20999999999998</c:v>
                </c:pt>
                <c:pt idx="11">
                  <c:v>317.15999999999997</c:v>
                </c:pt>
                <c:pt idx="12">
                  <c:v>315.67</c:v>
                </c:pt>
                <c:pt idx="13">
                  <c:v>312.61</c:v>
                </c:pt>
                <c:pt idx="14">
                  <c:v>311.5</c:v>
                </c:pt>
                <c:pt idx="15">
                  <c:v>314.68</c:v>
                </c:pt>
                <c:pt idx="16">
                  <c:v>313.98</c:v>
                </c:pt>
                <c:pt idx="17">
                  <c:v>313.11</c:v>
                </c:pt>
                <c:pt idx="18">
                  <c:v>311.64999999999998</c:v>
                </c:pt>
                <c:pt idx="19">
                  <c:v>311.98</c:v>
                </c:pt>
                <c:pt idx="20">
                  <c:v>313.09999999999997</c:v>
                </c:pt>
                <c:pt idx="21">
                  <c:v>311.75</c:v>
                </c:pt>
                <c:pt idx="22">
                  <c:v>310.89</c:v>
                </c:pt>
                <c:pt idx="23">
                  <c:v>311.39999999999998</c:v>
                </c:pt>
                <c:pt idx="24">
                  <c:v>311.14</c:v>
                </c:pt>
                <c:pt idx="25">
                  <c:v>310.46999999999997</c:v>
                </c:pt>
                <c:pt idx="26">
                  <c:v>295.2</c:v>
                </c:pt>
                <c:pt idx="27">
                  <c:v>310.74</c:v>
                </c:pt>
                <c:pt idx="28">
                  <c:v>310.11</c:v>
                </c:pt>
                <c:pt idx="29">
                  <c:v>311.95</c:v>
                </c:pt>
                <c:pt idx="30">
                  <c:v>311.02999999999997</c:v>
                </c:pt>
                <c:pt idx="31">
                  <c:v>312.77</c:v>
                </c:pt>
                <c:pt idx="32">
                  <c:v>312.81</c:v>
                </c:pt>
                <c:pt idx="33">
                  <c:v>312.04000000000002</c:v>
                </c:pt>
                <c:pt idx="34">
                  <c:v>313.96999999999997</c:v>
                </c:pt>
                <c:pt idx="35">
                  <c:v>310.35000000000002</c:v>
                </c:pt>
                <c:pt idx="36">
                  <c:v>310.95</c:v>
                </c:pt>
                <c:pt idx="37">
                  <c:v>312.14999999999998</c:v>
                </c:pt>
                <c:pt idx="38">
                  <c:v>312.66000000000003</c:v>
                </c:pt>
                <c:pt idx="39">
                  <c:v>312.26</c:v>
                </c:pt>
                <c:pt idx="40">
                  <c:v>308.72000000000003</c:v>
                </c:pt>
                <c:pt idx="41">
                  <c:v>314.08</c:v>
                </c:pt>
                <c:pt idx="42">
                  <c:v>314.14</c:v>
                </c:pt>
                <c:pt idx="43">
                  <c:v>317.25</c:v>
                </c:pt>
                <c:pt idx="44">
                  <c:v>316.09999999999997</c:v>
                </c:pt>
                <c:pt idx="45">
                  <c:v>326.12</c:v>
                </c:pt>
                <c:pt idx="46">
                  <c:v>322.70999999999998</c:v>
                </c:pt>
                <c:pt idx="47" formatCode="General">
                  <c:v>322.49</c:v>
                </c:pt>
                <c:pt idx="48" formatCode="General">
                  <c:v>321.08</c:v>
                </c:pt>
                <c:pt idx="49" formatCode="General">
                  <c:v>323.79000000000002</c:v>
                </c:pt>
                <c:pt idx="50" formatCode="General">
                  <c:v>315.22000000000003</c:v>
                </c:pt>
                <c:pt idx="51" formatCode="General">
                  <c:v>320.66000000000003</c:v>
                </c:pt>
                <c:pt idx="52" formatCode="General">
                  <c:v>324.55</c:v>
                </c:pt>
                <c:pt idx="53" formatCode="General">
                  <c:v>323.06</c:v>
                </c:pt>
              </c:numCache>
            </c:numRef>
          </c:val>
          <c:smooth val="0"/>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TEDNIH'!$B$7:$BC$7</c:f>
              <c:numCache>
                <c:formatCode>0.00</c:formatCode>
                <c:ptCount val="54"/>
                <c:pt idx="0">
                  <c:v>336.06</c:v>
                </c:pt>
                <c:pt idx="1">
                  <c:v>332.94</c:v>
                </c:pt>
                <c:pt idx="2">
                  <c:v>329.06</c:v>
                </c:pt>
                <c:pt idx="3">
                  <c:v>344.43</c:v>
                </c:pt>
                <c:pt idx="4">
                  <c:v>326.3</c:v>
                </c:pt>
                <c:pt idx="5">
                  <c:v>323.14999999999998</c:v>
                </c:pt>
                <c:pt idx="6">
                  <c:v>310.20999999999998</c:v>
                </c:pt>
                <c:pt idx="7">
                  <c:v>315.52</c:v>
                </c:pt>
                <c:pt idx="8">
                  <c:v>316.52999999999997</c:v>
                </c:pt>
                <c:pt idx="9">
                  <c:v>314.59999999999997</c:v>
                </c:pt>
                <c:pt idx="10">
                  <c:v>320.77</c:v>
                </c:pt>
                <c:pt idx="11">
                  <c:v>312.70999999999998</c:v>
                </c:pt>
                <c:pt idx="12">
                  <c:v>306.17</c:v>
                </c:pt>
                <c:pt idx="13">
                  <c:v>304.68</c:v>
                </c:pt>
                <c:pt idx="14">
                  <c:v>306.2</c:v>
                </c:pt>
                <c:pt idx="15">
                  <c:v>305.29000000000002</c:v>
                </c:pt>
                <c:pt idx="16">
                  <c:v>306.01</c:v>
                </c:pt>
                <c:pt idx="17">
                  <c:v>304.89999999999998</c:v>
                </c:pt>
                <c:pt idx="18">
                  <c:v>313.02</c:v>
                </c:pt>
                <c:pt idx="19">
                  <c:v>307.34999999999997</c:v>
                </c:pt>
                <c:pt idx="20">
                  <c:v>305.89</c:v>
                </c:pt>
                <c:pt idx="21">
                  <c:v>303.58</c:v>
                </c:pt>
                <c:pt idx="22">
                  <c:v>303.59999999999997</c:v>
                </c:pt>
                <c:pt idx="23">
                  <c:v>300.3</c:v>
                </c:pt>
                <c:pt idx="24">
                  <c:v>306.2</c:v>
                </c:pt>
                <c:pt idx="25">
                  <c:v>313.95</c:v>
                </c:pt>
                <c:pt idx="26">
                  <c:v>301.55</c:v>
                </c:pt>
                <c:pt idx="27">
                  <c:v>313.14999999999998</c:v>
                </c:pt>
                <c:pt idx="28">
                  <c:v>240.53</c:v>
                </c:pt>
                <c:pt idx="29">
                  <c:v>306.77</c:v>
                </c:pt>
                <c:pt idx="30">
                  <c:v>304.46999999999997</c:v>
                </c:pt>
                <c:pt idx="31">
                  <c:v>311.02</c:v>
                </c:pt>
                <c:pt idx="32">
                  <c:v>307.29000000000002</c:v>
                </c:pt>
                <c:pt idx="33">
                  <c:v>290.20999999999998</c:v>
                </c:pt>
                <c:pt idx="34">
                  <c:v>300.74</c:v>
                </c:pt>
                <c:pt idx="35">
                  <c:v>301.2</c:v>
                </c:pt>
                <c:pt idx="36">
                  <c:v>303.05</c:v>
                </c:pt>
                <c:pt idx="37">
                  <c:v>303.26</c:v>
                </c:pt>
                <c:pt idx="38">
                  <c:v>302.16000000000003</c:v>
                </c:pt>
                <c:pt idx="39">
                  <c:v>302.29000000000002</c:v>
                </c:pt>
                <c:pt idx="40">
                  <c:v>308</c:v>
                </c:pt>
                <c:pt idx="41">
                  <c:v>306.01</c:v>
                </c:pt>
                <c:pt idx="42">
                  <c:v>305.96999999999997</c:v>
                </c:pt>
                <c:pt idx="43">
                  <c:v>309.34999999999997</c:v>
                </c:pt>
                <c:pt idx="44">
                  <c:v>310.08999999999997</c:v>
                </c:pt>
                <c:pt idx="45">
                  <c:v>312.89999999999998</c:v>
                </c:pt>
                <c:pt idx="46">
                  <c:v>313.69</c:v>
                </c:pt>
                <c:pt idx="47" formatCode="General">
                  <c:v>311.77</c:v>
                </c:pt>
                <c:pt idx="48" formatCode="General">
                  <c:v>310.05</c:v>
                </c:pt>
                <c:pt idx="49" formatCode="General">
                  <c:v>314.77000000000004</c:v>
                </c:pt>
                <c:pt idx="50" formatCode="General">
                  <c:v>297.53000000000003</c:v>
                </c:pt>
                <c:pt idx="51" formatCode="General">
                  <c:v>313.52000000000004</c:v>
                </c:pt>
                <c:pt idx="52" formatCode="General">
                  <c:v>320.44</c:v>
                </c:pt>
                <c:pt idx="53" formatCode="General">
                  <c:v>321.24</c:v>
                </c:pt>
              </c:numCache>
            </c:numRef>
          </c:val>
          <c:smooth val="0"/>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TEDNIH'!$B$8:$BC$8</c:f>
              <c:numCache>
                <c:formatCode>0.00</c:formatCode>
                <c:ptCount val="54"/>
                <c:pt idx="5">
                  <c:v>311.32</c:v>
                </c:pt>
                <c:pt idx="6">
                  <c:v>281.32</c:v>
                </c:pt>
                <c:pt idx="34">
                  <c:v>301.32</c:v>
                </c:pt>
              </c:numCache>
            </c:numRef>
          </c:val>
          <c:smooth val="0"/>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TEDNIH'!$B$9:$BC$9</c:f>
              <c:numCache>
                <c:formatCode>0.00</c:formatCode>
                <c:ptCount val="54"/>
                <c:pt idx="0">
                  <c:v>234.98999999999998</c:v>
                </c:pt>
                <c:pt idx="1">
                  <c:v>232.16</c:v>
                </c:pt>
                <c:pt idx="2">
                  <c:v>233.01999999999998</c:v>
                </c:pt>
                <c:pt idx="3">
                  <c:v>230.23999999999998</c:v>
                </c:pt>
                <c:pt idx="4">
                  <c:v>231.38</c:v>
                </c:pt>
                <c:pt idx="5">
                  <c:v>220.03</c:v>
                </c:pt>
                <c:pt idx="6">
                  <c:v>195.54</c:v>
                </c:pt>
                <c:pt idx="7">
                  <c:v>201.23999999999998</c:v>
                </c:pt>
                <c:pt idx="8">
                  <c:v>196.73</c:v>
                </c:pt>
                <c:pt idx="9">
                  <c:v>214.16</c:v>
                </c:pt>
                <c:pt idx="10">
                  <c:v>206.01</c:v>
                </c:pt>
                <c:pt idx="11">
                  <c:v>209.4</c:v>
                </c:pt>
                <c:pt idx="12">
                  <c:v>210.41</c:v>
                </c:pt>
                <c:pt idx="13">
                  <c:v>194.12</c:v>
                </c:pt>
                <c:pt idx="14">
                  <c:v>197.20999999999998</c:v>
                </c:pt>
                <c:pt idx="15">
                  <c:v>211</c:v>
                </c:pt>
                <c:pt idx="16">
                  <c:v>218.81</c:v>
                </c:pt>
                <c:pt idx="17">
                  <c:v>214.12</c:v>
                </c:pt>
                <c:pt idx="18">
                  <c:v>219.91</c:v>
                </c:pt>
                <c:pt idx="19">
                  <c:v>220.78</c:v>
                </c:pt>
                <c:pt idx="20">
                  <c:v>222.57</c:v>
                </c:pt>
                <c:pt idx="21">
                  <c:v>206.19</c:v>
                </c:pt>
                <c:pt idx="22">
                  <c:v>215.9</c:v>
                </c:pt>
                <c:pt idx="23">
                  <c:v>206.29999999999998</c:v>
                </c:pt>
                <c:pt idx="24">
                  <c:v>219.12</c:v>
                </c:pt>
                <c:pt idx="25">
                  <c:v>223.38</c:v>
                </c:pt>
                <c:pt idx="26">
                  <c:v>191.66</c:v>
                </c:pt>
                <c:pt idx="27">
                  <c:v>223.03</c:v>
                </c:pt>
                <c:pt idx="28">
                  <c:v>197.95</c:v>
                </c:pt>
                <c:pt idx="29">
                  <c:v>214.73</c:v>
                </c:pt>
                <c:pt idx="30">
                  <c:v>199.79999999999998</c:v>
                </c:pt>
                <c:pt idx="31">
                  <c:v>216.19</c:v>
                </c:pt>
                <c:pt idx="32">
                  <c:v>216.93</c:v>
                </c:pt>
                <c:pt idx="33">
                  <c:v>228.17</c:v>
                </c:pt>
                <c:pt idx="34">
                  <c:v>201.79</c:v>
                </c:pt>
                <c:pt idx="35">
                  <c:v>187.71</c:v>
                </c:pt>
                <c:pt idx="36">
                  <c:v>204.22</c:v>
                </c:pt>
                <c:pt idx="37">
                  <c:v>191.72</c:v>
                </c:pt>
                <c:pt idx="38">
                  <c:v>194.1</c:v>
                </c:pt>
                <c:pt idx="39">
                  <c:v>191.2</c:v>
                </c:pt>
                <c:pt idx="40">
                  <c:v>199.23</c:v>
                </c:pt>
                <c:pt idx="41">
                  <c:v>192.59</c:v>
                </c:pt>
                <c:pt idx="42">
                  <c:v>224.54</c:v>
                </c:pt>
                <c:pt idx="43">
                  <c:v>217.65</c:v>
                </c:pt>
                <c:pt idx="44">
                  <c:v>230.03</c:v>
                </c:pt>
                <c:pt idx="45">
                  <c:v>233.31</c:v>
                </c:pt>
                <c:pt idx="46">
                  <c:v>206.39</c:v>
                </c:pt>
                <c:pt idx="47" formatCode="General">
                  <c:v>216.23</c:v>
                </c:pt>
                <c:pt idx="48" formatCode="General">
                  <c:v>205.76</c:v>
                </c:pt>
                <c:pt idx="49" formatCode="General">
                  <c:v>203.91</c:v>
                </c:pt>
                <c:pt idx="50" formatCode="General">
                  <c:v>206.42</c:v>
                </c:pt>
                <c:pt idx="51" formatCode="General">
                  <c:v>210.29</c:v>
                </c:pt>
                <c:pt idx="52" formatCode="General">
                  <c:v>206.25</c:v>
                </c:pt>
                <c:pt idx="53" formatCode="General">
                  <c:v>203.13</c:v>
                </c:pt>
              </c:numCache>
            </c:numRef>
          </c:val>
          <c:smooth val="0"/>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TEDNIH'!$B$10:$BC$10</c:f>
              <c:numCache>
                <c:formatCode>0.00</c:formatCode>
                <c:ptCount val="54"/>
                <c:pt idx="0">
                  <c:v>326.67</c:v>
                </c:pt>
                <c:pt idx="1">
                  <c:v>332.49</c:v>
                </c:pt>
                <c:pt idx="2">
                  <c:v>331.87</c:v>
                </c:pt>
                <c:pt idx="3">
                  <c:v>336.29</c:v>
                </c:pt>
                <c:pt idx="4">
                  <c:v>326.76</c:v>
                </c:pt>
                <c:pt idx="5">
                  <c:v>323.81</c:v>
                </c:pt>
                <c:pt idx="6">
                  <c:v>321.81</c:v>
                </c:pt>
                <c:pt idx="7">
                  <c:v>308.81</c:v>
                </c:pt>
                <c:pt idx="8">
                  <c:v>310.86</c:v>
                </c:pt>
                <c:pt idx="9">
                  <c:v>307.65999999999997</c:v>
                </c:pt>
                <c:pt idx="10">
                  <c:v>314.7</c:v>
                </c:pt>
                <c:pt idx="11">
                  <c:v>309.68</c:v>
                </c:pt>
                <c:pt idx="12">
                  <c:v>298.31</c:v>
                </c:pt>
                <c:pt idx="13">
                  <c:v>306.81</c:v>
                </c:pt>
                <c:pt idx="14">
                  <c:v>300.27999999999997</c:v>
                </c:pt>
                <c:pt idx="15">
                  <c:v>300.58999999999997</c:v>
                </c:pt>
                <c:pt idx="16">
                  <c:v>301.68</c:v>
                </c:pt>
                <c:pt idx="17">
                  <c:v>308.43</c:v>
                </c:pt>
                <c:pt idx="18">
                  <c:v>346.23</c:v>
                </c:pt>
                <c:pt idx="19">
                  <c:v>302.99</c:v>
                </c:pt>
                <c:pt idx="20">
                  <c:v>305.20999999999998</c:v>
                </c:pt>
                <c:pt idx="21">
                  <c:v>308.96999999999997</c:v>
                </c:pt>
                <c:pt idx="22">
                  <c:v>300</c:v>
                </c:pt>
                <c:pt idx="23">
                  <c:v>304.39</c:v>
                </c:pt>
                <c:pt idx="24">
                  <c:v>308.54000000000002</c:v>
                </c:pt>
                <c:pt idx="25">
                  <c:v>308.32</c:v>
                </c:pt>
                <c:pt idx="26">
                  <c:v>308.49</c:v>
                </c:pt>
                <c:pt idx="27">
                  <c:v>310.62</c:v>
                </c:pt>
                <c:pt idx="28">
                  <c:v>308.05</c:v>
                </c:pt>
                <c:pt idx="29">
                  <c:v>304.81</c:v>
                </c:pt>
                <c:pt idx="30">
                  <c:v>308.42</c:v>
                </c:pt>
                <c:pt idx="31">
                  <c:v>308.64999999999998</c:v>
                </c:pt>
                <c:pt idx="32">
                  <c:v>307.40999999999997</c:v>
                </c:pt>
                <c:pt idx="33">
                  <c:v>311.08</c:v>
                </c:pt>
                <c:pt idx="34">
                  <c:v>308.86</c:v>
                </c:pt>
                <c:pt idx="35">
                  <c:v>304.47000000000003</c:v>
                </c:pt>
                <c:pt idx="36">
                  <c:v>313.27</c:v>
                </c:pt>
                <c:pt idx="37">
                  <c:v>299.61</c:v>
                </c:pt>
                <c:pt idx="38">
                  <c:v>300.24</c:v>
                </c:pt>
                <c:pt idx="39">
                  <c:v>295.82</c:v>
                </c:pt>
                <c:pt idx="40">
                  <c:v>296.89</c:v>
                </c:pt>
                <c:pt idx="41">
                  <c:v>297.64</c:v>
                </c:pt>
                <c:pt idx="42">
                  <c:v>300.40999999999997</c:v>
                </c:pt>
                <c:pt idx="43">
                  <c:v>303.38</c:v>
                </c:pt>
                <c:pt idx="44">
                  <c:v>305.33999999999997</c:v>
                </c:pt>
                <c:pt idx="45">
                  <c:v>277.79000000000002</c:v>
                </c:pt>
                <c:pt idx="46">
                  <c:v>299.54000000000002</c:v>
                </c:pt>
                <c:pt idx="47" formatCode="General">
                  <c:v>307.14999999999998</c:v>
                </c:pt>
                <c:pt idx="48">
                  <c:v>305.39999999999998</c:v>
                </c:pt>
                <c:pt idx="49" formatCode="General">
                  <c:v>305.89000000000004</c:v>
                </c:pt>
                <c:pt idx="50" formatCode="General">
                  <c:v>307.66000000000003</c:v>
                </c:pt>
                <c:pt idx="51" formatCode="General">
                  <c:v>308.04000000000002</c:v>
                </c:pt>
                <c:pt idx="52" formatCode="General">
                  <c:v>314.46000000000004</c:v>
                </c:pt>
                <c:pt idx="53" formatCode="General">
                  <c:v>314.04000000000002</c:v>
                </c:pt>
              </c:numCache>
            </c:numRef>
          </c:val>
          <c:smooth val="0"/>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TEDNIH'!$B$5:$BC$5</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'CENE PO TEDNIH'!$B$11:$BC$11</c:f>
              <c:numCache>
                <c:formatCode>0.00</c:formatCode>
                <c:ptCount val="54"/>
                <c:pt idx="31">
                  <c:v>321.32</c:v>
                </c:pt>
              </c:numCache>
            </c:numRef>
          </c:val>
          <c:smooth val="0"/>
        </c:ser>
        <c:dLbls>
          <c:showLegendKey val="0"/>
          <c:showVal val="0"/>
          <c:showCatName val="0"/>
          <c:showSerName val="0"/>
          <c:showPercent val="0"/>
          <c:showBubbleSize val="0"/>
        </c:dLbls>
        <c:marker val="1"/>
        <c:smooth val="0"/>
        <c:axId val="111783936"/>
        <c:axId val="111786240"/>
      </c:lineChart>
      <c:catAx>
        <c:axId val="11178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a:t>
                </a:r>
                <a:r>
                  <a:rPr lang="sl-SI" baseline="0"/>
                  <a:t> 2020/2021</a:t>
                </a:r>
                <a:endParaRPr lang="sl-SI"/>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11786240"/>
        <c:crosses val="autoZero"/>
        <c:auto val="1"/>
        <c:lblAlgn val="ctr"/>
        <c:lblOffset val="100"/>
        <c:noMultiLvlLbl val="0"/>
      </c:catAx>
      <c:valAx>
        <c:axId val="11178624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11783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TEDNIH'!$B$4:$B$57</c:f>
              <c:numCache>
                <c:formatCode>#,##0\ \k\g</c:formatCode>
                <c:ptCount val="54"/>
                <c:pt idx="1">
                  <c:v>506</c:v>
                </c:pt>
                <c:pt idx="2">
                  <c:v>235</c:v>
                </c:pt>
                <c:pt idx="3">
                  <c:v>793</c:v>
                </c:pt>
                <c:pt idx="4">
                  <c:v>1222</c:v>
                </c:pt>
                <c:pt idx="5">
                  <c:v>353</c:v>
                </c:pt>
                <c:pt idx="6">
                  <c:v>226</c:v>
                </c:pt>
                <c:pt idx="7">
                  <c:v>767</c:v>
                </c:pt>
                <c:pt idx="8">
                  <c:v>122</c:v>
                </c:pt>
                <c:pt idx="10">
                  <c:v>114</c:v>
                </c:pt>
                <c:pt idx="18">
                  <c:v>522</c:v>
                </c:pt>
                <c:pt idx="28">
                  <c:v>130</c:v>
                </c:pt>
                <c:pt idx="30">
                  <c:v>341</c:v>
                </c:pt>
                <c:pt idx="31">
                  <c:v>712</c:v>
                </c:pt>
                <c:pt idx="33">
                  <c:v>272</c:v>
                </c:pt>
                <c:pt idx="36">
                  <c:v>332</c:v>
                </c:pt>
                <c:pt idx="37">
                  <c:v>139</c:v>
                </c:pt>
                <c:pt idx="39">
                  <c:v>111</c:v>
                </c:pt>
                <c:pt idx="41">
                  <c:v>478</c:v>
                </c:pt>
                <c:pt idx="43">
                  <c:v>762</c:v>
                </c:pt>
                <c:pt idx="44">
                  <c:v>303</c:v>
                </c:pt>
                <c:pt idx="46">
                  <c:v>59</c:v>
                </c:pt>
                <c:pt idx="47">
                  <c:v>120</c:v>
                </c:pt>
                <c:pt idx="49">
                  <c:v>301</c:v>
                </c:pt>
                <c:pt idx="51">
                  <c:v>172</c:v>
                </c:pt>
                <c:pt idx="52">
                  <c:v>952</c:v>
                </c:pt>
                <c:pt idx="53">
                  <c:v>254</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TEDNIH'!$C$4:$C$57</c:f>
              <c:numCache>
                <c:formatCode>#,##0\ \k\g</c:formatCode>
                <c:ptCount val="54"/>
                <c:pt idx="0">
                  <c:v>150073</c:v>
                </c:pt>
                <c:pt idx="1">
                  <c:v>163727</c:v>
                </c:pt>
                <c:pt idx="2">
                  <c:v>159826</c:v>
                </c:pt>
                <c:pt idx="3">
                  <c:v>131570</c:v>
                </c:pt>
                <c:pt idx="4">
                  <c:v>192224</c:v>
                </c:pt>
                <c:pt idx="5">
                  <c:v>151037</c:v>
                </c:pt>
                <c:pt idx="6">
                  <c:v>110337</c:v>
                </c:pt>
                <c:pt idx="7">
                  <c:v>151331</c:v>
                </c:pt>
                <c:pt idx="8">
                  <c:v>111680</c:v>
                </c:pt>
                <c:pt idx="9">
                  <c:v>145295</c:v>
                </c:pt>
                <c:pt idx="10">
                  <c:v>123780</c:v>
                </c:pt>
                <c:pt idx="11">
                  <c:v>125756</c:v>
                </c:pt>
                <c:pt idx="12">
                  <c:v>131570</c:v>
                </c:pt>
                <c:pt idx="13">
                  <c:v>140458</c:v>
                </c:pt>
                <c:pt idx="14">
                  <c:v>142312</c:v>
                </c:pt>
                <c:pt idx="15">
                  <c:v>101111</c:v>
                </c:pt>
                <c:pt idx="16">
                  <c:v>131895</c:v>
                </c:pt>
                <c:pt idx="17">
                  <c:v>111881</c:v>
                </c:pt>
                <c:pt idx="18">
                  <c:v>128318</c:v>
                </c:pt>
                <c:pt idx="19">
                  <c:v>138968</c:v>
                </c:pt>
                <c:pt idx="20">
                  <c:v>118406</c:v>
                </c:pt>
                <c:pt idx="21">
                  <c:v>119280</c:v>
                </c:pt>
                <c:pt idx="22">
                  <c:v>118423</c:v>
                </c:pt>
                <c:pt idx="23">
                  <c:v>128186</c:v>
                </c:pt>
                <c:pt idx="24">
                  <c:v>110306</c:v>
                </c:pt>
                <c:pt idx="25">
                  <c:v>120044</c:v>
                </c:pt>
                <c:pt idx="26">
                  <c:v>120044</c:v>
                </c:pt>
                <c:pt idx="27">
                  <c:v>119594</c:v>
                </c:pt>
                <c:pt idx="28">
                  <c:v>119291</c:v>
                </c:pt>
                <c:pt idx="29">
                  <c:v>123350</c:v>
                </c:pt>
                <c:pt idx="30">
                  <c:v>148332</c:v>
                </c:pt>
                <c:pt idx="31">
                  <c:v>133059</c:v>
                </c:pt>
                <c:pt idx="32">
                  <c:v>124640</c:v>
                </c:pt>
                <c:pt idx="33">
                  <c:v>121767</c:v>
                </c:pt>
                <c:pt idx="34">
                  <c:v>115939</c:v>
                </c:pt>
                <c:pt idx="35">
                  <c:v>120428</c:v>
                </c:pt>
                <c:pt idx="36">
                  <c:v>113300</c:v>
                </c:pt>
                <c:pt idx="37">
                  <c:v>101299</c:v>
                </c:pt>
                <c:pt idx="38">
                  <c:v>108239</c:v>
                </c:pt>
                <c:pt idx="39">
                  <c:v>108624</c:v>
                </c:pt>
                <c:pt idx="40">
                  <c:v>147072</c:v>
                </c:pt>
                <c:pt idx="41">
                  <c:v>129752</c:v>
                </c:pt>
                <c:pt idx="42">
                  <c:v>169938</c:v>
                </c:pt>
                <c:pt idx="43">
                  <c:v>152825</c:v>
                </c:pt>
                <c:pt idx="44">
                  <c:v>139869</c:v>
                </c:pt>
                <c:pt idx="45">
                  <c:v>114077</c:v>
                </c:pt>
                <c:pt idx="46">
                  <c:v>128133</c:v>
                </c:pt>
                <c:pt idx="47">
                  <c:v>140095</c:v>
                </c:pt>
                <c:pt idx="48">
                  <c:v>140138</c:v>
                </c:pt>
                <c:pt idx="49">
                  <c:v>136340</c:v>
                </c:pt>
                <c:pt idx="50">
                  <c:v>122845</c:v>
                </c:pt>
                <c:pt idx="51">
                  <c:v>122134</c:v>
                </c:pt>
                <c:pt idx="52">
                  <c:v>122964</c:v>
                </c:pt>
                <c:pt idx="53">
                  <c:v>111944</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TEDNIH'!$D$4:$D$57</c:f>
              <c:numCache>
                <c:formatCode>#,##0\ \k\g</c:formatCode>
                <c:ptCount val="54"/>
                <c:pt idx="0">
                  <c:v>6067</c:v>
                </c:pt>
                <c:pt idx="1">
                  <c:v>4270</c:v>
                </c:pt>
                <c:pt idx="2">
                  <c:v>5457</c:v>
                </c:pt>
                <c:pt idx="3">
                  <c:v>6584</c:v>
                </c:pt>
                <c:pt idx="4">
                  <c:v>5891</c:v>
                </c:pt>
                <c:pt idx="5">
                  <c:v>8748</c:v>
                </c:pt>
                <c:pt idx="6">
                  <c:v>6988</c:v>
                </c:pt>
                <c:pt idx="7">
                  <c:v>8722</c:v>
                </c:pt>
                <c:pt idx="8">
                  <c:v>6040</c:v>
                </c:pt>
                <c:pt idx="9">
                  <c:v>6714</c:v>
                </c:pt>
                <c:pt idx="10">
                  <c:v>6931</c:v>
                </c:pt>
                <c:pt idx="11">
                  <c:v>8646</c:v>
                </c:pt>
                <c:pt idx="12">
                  <c:v>6584</c:v>
                </c:pt>
                <c:pt idx="13">
                  <c:v>7414</c:v>
                </c:pt>
                <c:pt idx="14">
                  <c:v>11578</c:v>
                </c:pt>
                <c:pt idx="15">
                  <c:v>5972</c:v>
                </c:pt>
                <c:pt idx="16">
                  <c:v>7084</c:v>
                </c:pt>
                <c:pt idx="17">
                  <c:v>8073</c:v>
                </c:pt>
                <c:pt idx="18">
                  <c:v>9912</c:v>
                </c:pt>
                <c:pt idx="19">
                  <c:v>14377</c:v>
                </c:pt>
                <c:pt idx="20">
                  <c:v>7979</c:v>
                </c:pt>
                <c:pt idx="21">
                  <c:v>11364</c:v>
                </c:pt>
                <c:pt idx="22">
                  <c:v>11038</c:v>
                </c:pt>
                <c:pt idx="23">
                  <c:v>7755</c:v>
                </c:pt>
                <c:pt idx="24">
                  <c:v>12741</c:v>
                </c:pt>
                <c:pt idx="25">
                  <c:v>14411</c:v>
                </c:pt>
                <c:pt idx="26">
                  <c:v>14411</c:v>
                </c:pt>
                <c:pt idx="27">
                  <c:v>8124</c:v>
                </c:pt>
                <c:pt idx="28">
                  <c:v>10449</c:v>
                </c:pt>
                <c:pt idx="29">
                  <c:v>6350</c:v>
                </c:pt>
                <c:pt idx="30">
                  <c:v>11444</c:v>
                </c:pt>
                <c:pt idx="31">
                  <c:v>11826</c:v>
                </c:pt>
                <c:pt idx="32">
                  <c:v>7306</c:v>
                </c:pt>
                <c:pt idx="33">
                  <c:v>11614</c:v>
                </c:pt>
                <c:pt idx="34">
                  <c:v>8534</c:v>
                </c:pt>
                <c:pt idx="35">
                  <c:v>4677</c:v>
                </c:pt>
                <c:pt idx="36">
                  <c:v>4713</c:v>
                </c:pt>
                <c:pt idx="37">
                  <c:v>7553</c:v>
                </c:pt>
                <c:pt idx="38">
                  <c:v>5918</c:v>
                </c:pt>
                <c:pt idx="39">
                  <c:v>9686</c:v>
                </c:pt>
                <c:pt idx="40">
                  <c:v>8175</c:v>
                </c:pt>
                <c:pt idx="41">
                  <c:v>12377</c:v>
                </c:pt>
                <c:pt idx="42">
                  <c:v>9670</c:v>
                </c:pt>
                <c:pt idx="43">
                  <c:v>7578</c:v>
                </c:pt>
                <c:pt idx="44">
                  <c:v>8024</c:v>
                </c:pt>
                <c:pt idx="45">
                  <c:v>8691</c:v>
                </c:pt>
                <c:pt idx="46">
                  <c:v>5151</c:v>
                </c:pt>
                <c:pt idx="47">
                  <c:v>8655</c:v>
                </c:pt>
                <c:pt idx="48">
                  <c:v>7309</c:v>
                </c:pt>
                <c:pt idx="49">
                  <c:v>5293</c:v>
                </c:pt>
                <c:pt idx="50">
                  <c:v>5984</c:v>
                </c:pt>
                <c:pt idx="51">
                  <c:v>5705</c:v>
                </c:pt>
                <c:pt idx="52">
                  <c:v>6605</c:v>
                </c:pt>
                <c:pt idx="53">
                  <c:v>3362</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TEDNIH'!$E$4:$E$57</c:f>
              <c:numCache>
                <c:formatCode>#,##0\ \k\g</c:formatCode>
                <c:ptCount val="54"/>
                <c:pt idx="5">
                  <c:v>747</c:v>
                </c:pt>
                <c:pt idx="6">
                  <c:v>311</c:v>
                </c:pt>
                <c:pt idx="8">
                  <c:v>372</c:v>
                </c:pt>
                <c:pt idx="33">
                  <c:v>311</c:v>
                </c:pt>
                <c:pt idx="34">
                  <c:v>1790</c:v>
                </c:pt>
                <c:pt idx="36">
                  <c:v>392</c:v>
                </c:pt>
                <c:pt idx="41">
                  <c:v>338</c:v>
                </c:pt>
                <c:pt idx="43">
                  <c:v>362</c:v>
                </c:pt>
                <c:pt idx="44">
                  <c:v>366</c:v>
                </c:pt>
                <c:pt idx="47">
                  <c:v>641</c:v>
                </c:pt>
                <c:pt idx="52">
                  <c:v>0</c:v>
                </c:pt>
                <c:pt idx="53">
                  <c:v>0</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TEDNIH'!$F$4:$F$57</c:f>
              <c:numCache>
                <c:formatCode>#,##0\ \k\g</c:formatCode>
                <c:ptCount val="54"/>
                <c:pt idx="0">
                  <c:v>45850</c:v>
                </c:pt>
                <c:pt idx="1">
                  <c:v>41692</c:v>
                </c:pt>
                <c:pt idx="2">
                  <c:v>50392</c:v>
                </c:pt>
                <c:pt idx="3">
                  <c:v>48848</c:v>
                </c:pt>
                <c:pt idx="4">
                  <c:v>25871</c:v>
                </c:pt>
                <c:pt idx="5">
                  <c:v>37782</c:v>
                </c:pt>
                <c:pt idx="6">
                  <c:v>44954</c:v>
                </c:pt>
                <c:pt idx="7">
                  <c:v>37167</c:v>
                </c:pt>
                <c:pt idx="8">
                  <c:v>32415</c:v>
                </c:pt>
                <c:pt idx="9">
                  <c:v>25291</c:v>
                </c:pt>
                <c:pt idx="10">
                  <c:v>23468</c:v>
                </c:pt>
                <c:pt idx="11">
                  <c:v>41125</c:v>
                </c:pt>
                <c:pt idx="12">
                  <c:v>48848</c:v>
                </c:pt>
                <c:pt idx="13">
                  <c:v>33519</c:v>
                </c:pt>
                <c:pt idx="14">
                  <c:v>58259</c:v>
                </c:pt>
                <c:pt idx="15">
                  <c:v>27715</c:v>
                </c:pt>
                <c:pt idx="16">
                  <c:v>39817</c:v>
                </c:pt>
                <c:pt idx="17">
                  <c:v>44317</c:v>
                </c:pt>
                <c:pt idx="18">
                  <c:v>31477</c:v>
                </c:pt>
                <c:pt idx="19">
                  <c:v>45506</c:v>
                </c:pt>
                <c:pt idx="20">
                  <c:v>36063</c:v>
                </c:pt>
                <c:pt idx="21">
                  <c:v>38956</c:v>
                </c:pt>
                <c:pt idx="22">
                  <c:v>40577</c:v>
                </c:pt>
                <c:pt idx="23">
                  <c:v>46790</c:v>
                </c:pt>
                <c:pt idx="24">
                  <c:v>38020</c:v>
                </c:pt>
                <c:pt idx="25">
                  <c:v>47106</c:v>
                </c:pt>
                <c:pt idx="26">
                  <c:v>47106</c:v>
                </c:pt>
                <c:pt idx="27">
                  <c:v>34401</c:v>
                </c:pt>
                <c:pt idx="28">
                  <c:v>50185</c:v>
                </c:pt>
                <c:pt idx="29">
                  <c:v>34610</c:v>
                </c:pt>
                <c:pt idx="30">
                  <c:v>44711</c:v>
                </c:pt>
                <c:pt idx="31">
                  <c:v>38608</c:v>
                </c:pt>
                <c:pt idx="32">
                  <c:v>46142</c:v>
                </c:pt>
                <c:pt idx="33">
                  <c:v>55131</c:v>
                </c:pt>
                <c:pt idx="34">
                  <c:v>46596</c:v>
                </c:pt>
                <c:pt idx="35">
                  <c:v>41648</c:v>
                </c:pt>
                <c:pt idx="36">
                  <c:v>25470</c:v>
                </c:pt>
                <c:pt idx="37">
                  <c:v>40679</c:v>
                </c:pt>
                <c:pt idx="38">
                  <c:v>65786</c:v>
                </c:pt>
                <c:pt idx="39">
                  <c:v>63577</c:v>
                </c:pt>
                <c:pt idx="40">
                  <c:v>43259</c:v>
                </c:pt>
                <c:pt idx="41">
                  <c:v>48017</c:v>
                </c:pt>
                <c:pt idx="42">
                  <c:v>50489</c:v>
                </c:pt>
                <c:pt idx="43">
                  <c:v>47720</c:v>
                </c:pt>
                <c:pt idx="44">
                  <c:v>26862</c:v>
                </c:pt>
                <c:pt idx="45">
                  <c:v>24789</c:v>
                </c:pt>
                <c:pt idx="46">
                  <c:v>47802</c:v>
                </c:pt>
                <c:pt idx="47">
                  <c:v>34975</c:v>
                </c:pt>
                <c:pt idx="48">
                  <c:v>52683</c:v>
                </c:pt>
                <c:pt idx="49">
                  <c:v>48286</c:v>
                </c:pt>
                <c:pt idx="50">
                  <c:v>43902</c:v>
                </c:pt>
                <c:pt idx="51">
                  <c:v>42608</c:v>
                </c:pt>
                <c:pt idx="52">
                  <c:v>56168</c:v>
                </c:pt>
                <c:pt idx="53">
                  <c:v>49209</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TEDNIH'!$G$4:$G$57</c:f>
              <c:numCache>
                <c:formatCode>#,##0\ \k\g</c:formatCode>
                <c:ptCount val="54"/>
                <c:pt idx="0">
                  <c:v>46034</c:v>
                </c:pt>
                <c:pt idx="1">
                  <c:v>39634</c:v>
                </c:pt>
                <c:pt idx="2">
                  <c:v>46533</c:v>
                </c:pt>
                <c:pt idx="3">
                  <c:v>42445</c:v>
                </c:pt>
                <c:pt idx="4">
                  <c:v>36796</c:v>
                </c:pt>
                <c:pt idx="5">
                  <c:v>33238</c:v>
                </c:pt>
                <c:pt idx="6">
                  <c:v>18539</c:v>
                </c:pt>
                <c:pt idx="7">
                  <c:v>35173</c:v>
                </c:pt>
                <c:pt idx="8">
                  <c:v>24945</c:v>
                </c:pt>
                <c:pt idx="9">
                  <c:v>46020</c:v>
                </c:pt>
                <c:pt idx="10">
                  <c:v>25809</c:v>
                </c:pt>
                <c:pt idx="11">
                  <c:v>39693</c:v>
                </c:pt>
                <c:pt idx="12">
                  <c:v>42445</c:v>
                </c:pt>
                <c:pt idx="13">
                  <c:v>41660</c:v>
                </c:pt>
                <c:pt idx="14">
                  <c:v>44647</c:v>
                </c:pt>
                <c:pt idx="15">
                  <c:v>41514</c:v>
                </c:pt>
                <c:pt idx="16">
                  <c:v>44887</c:v>
                </c:pt>
                <c:pt idx="17">
                  <c:v>44902</c:v>
                </c:pt>
                <c:pt idx="18">
                  <c:v>52947</c:v>
                </c:pt>
                <c:pt idx="19">
                  <c:v>48982</c:v>
                </c:pt>
                <c:pt idx="20">
                  <c:v>42405</c:v>
                </c:pt>
                <c:pt idx="21">
                  <c:v>59096</c:v>
                </c:pt>
                <c:pt idx="22">
                  <c:v>41415</c:v>
                </c:pt>
                <c:pt idx="23">
                  <c:v>59347</c:v>
                </c:pt>
                <c:pt idx="24">
                  <c:v>49702</c:v>
                </c:pt>
                <c:pt idx="25">
                  <c:v>51846</c:v>
                </c:pt>
                <c:pt idx="26">
                  <c:v>51846</c:v>
                </c:pt>
                <c:pt idx="27">
                  <c:v>56720</c:v>
                </c:pt>
                <c:pt idx="28">
                  <c:v>51804</c:v>
                </c:pt>
                <c:pt idx="29">
                  <c:v>46640</c:v>
                </c:pt>
                <c:pt idx="30">
                  <c:v>54932</c:v>
                </c:pt>
                <c:pt idx="31">
                  <c:v>48953</c:v>
                </c:pt>
                <c:pt idx="32">
                  <c:v>48270</c:v>
                </c:pt>
                <c:pt idx="33">
                  <c:v>39848</c:v>
                </c:pt>
                <c:pt idx="34">
                  <c:v>47751</c:v>
                </c:pt>
                <c:pt idx="35">
                  <c:v>40180</c:v>
                </c:pt>
                <c:pt idx="36">
                  <c:v>28949</c:v>
                </c:pt>
                <c:pt idx="37">
                  <c:v>20682</c:v>
                </c:pt>
                <c:pt idx="38">
                  <c:v>30849</c:v>
                </c:pt>
                <c:pt idx="39">
                  <c:v>44760</c:v>
                </c:pt>
                <c:pt idx="40">
                  <c:v>44339</c:v>
                </c:pt>
                <c:pt idx="41">
                  <c:v>43426</c:v>
                </c:pt>
                <c:pt idx="42">
                  <c:v>43066</c:v>
                </c:pt>
                <c:pt idx="43">
                  <c:v>45466</c:v>
                </c:pt>
                <c:pt idx="44">
                  <c:v>24259</c:v>
                </c:pt>
                <c:pt idx="45">
                  <c:v>27994</c:v>
                </c:pt>
                <c:pt idx="46">
                  <c:v>37322</c:v>
                </c:pt>
                <c:pt idx="47">
                  <c:v>42587</c:v>
                </c:pt>
                <c:pt idx="48">
                  <c:v>38491</c:v>
                </c:pt>
                <c:pt idx="49">
                  <c:v>41678</c:v>
                </c:pt>
                <c:pt idx="50">
                  <c:v>35222</c:v>
                </c:pt>
                <c:pt idx="51">
                  <c:v>45420</c:v>
                </c:pt>
                <c:pt idx="52">
                  <c:v>48468</c:v>
                </c:pt>
                <c:pt idx="53">
                  <c:v>36963</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TEDNIH'!$A$4:$A$57</c:f>
              <c:numCache>
                <c:formatCode>General</c:formatCode>
                <c:ptCount val="5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1</c:v>
                </c:pt>
                <c:pt idx="47">
                  <c:v>2</c:v>
                </c:pt>
                <c:pt idx="48">
                  <c:v>3</c:v>
                </c:pt>
                <c:pt idx="49">
                  <c:v>4</c:v>
                </c:pt>
                <c:pt idx="50">
                  <c:v>5</c:v>
                </c:pt>
                <c:pt idx="51">
                  <c:v>6</c:v>
                </c:pt>
                <c:pt idx="52">
                  <c:v>7</c:v>
                </c:pt>
                <c:pt idx="53">
                  <c:v>8</c:v>
                </c:pt>
              </c:numCache>
            </c:numRef>
          </c:cat>
          <c:val>
            <c:numRef>
              <c:f>'SKUPNI ZAKOL PO TEDNIH'!$H$4:$H$57</c:f>
              <c:numCache>
                <c:formatCode>#,##0\ \k\g</c:formatCode>
                <c:ptCount val="54"/>
                <c:pt idx="6">
                  <c:v>6264</c:v>
                </c:pt>
                <c:pt idx="7">
                  <c:v>5891</c:v>
                </c:pt>
                <c:pt idx="8">
                  <c:v>4593</c:v>
                </c:pt>
                <c:pt idx="9">
                  <c:v>8795</c:v>
                </c:pt>
                <c:pt idx="10">
                  <c:v>4018</c:v>
                </c:pt>
                <c:pt idx="11">
                  <c:v>7125</c:v>
                </c:pt>
                <c:pt idx="12">
                  <c:v>4904</c:v>
                </c:pt>
                <c:pt idx="13">
                  <c:v>5053</c:v>
                </c:pt>
                <c:pt idx="14">
                  <c:v>5432</c:v>
                </c:pt>
                <c:pt idx="15">
                  <c:v>6651</c:v>
                </c:pt>
                <c:pt idx="16">
                  <c:v>6934</c:v>
                </c:pt>
                <c:pt idx="17">
                  <c:v>8174</c:v>
                </c:pt>
                <c:pt idx="18">
                  <c:v>10713</c:v>
                </c:pt>
                <c:pt idx="20">
                  <c:v>7949</c:v>
                </c:pt>
                <c:pt idx="23">
                  <c:v>5600</c:v>
                </c:pt>
                <c:pt idx="25">
                  <c:v>5702</c:v>
                </c:pt>
                <c:pt idx="26">
                  <c:v>7248</c:v>
                </c:pt>
                <c:pt idx="27">
                  <c:v>5527</c:v>
                </c:pt>
                <c:pt idx="28">
                  <c:v>7589</c:v>
                </c:pt>
                <c:pt idx="29">
                  <c:v>6657</c:v>
                </c:pt>
                <c:pt idx="30">
                  <c:v>7196</c:v>
                </c:pt>
                <c:pt idx="31">
                  <c:v>4813</c:v>
                </c:pt>
                <c:pt idx="32">
                  <c:v>5886</c:v>
                </c:pt>
                <c:pt idx="33">
                  <c:v>6222</c:v>
                </c:pt>
                <c:pt idx="34">
                  <c:v>6629</c:v>
                </c:pt>
                <c:pt idx="35">
                  <c:v>4265</c:v>
                </c:pt>
                <c:pt idx="36">
                  <c:v>4860</c:v>
                </c:pt>
                <c:pt idx="37">
                  <c:v>6459</c:v>
                </c:pt>
                <c:pt idx="38">
                  <c:v>5716</c:v>
                </c:pt>
                <c:pt idx="39">
                  <c:v>5508</c:v>
                </c:pt>
                <c:pt idx="40">
                  <c:v>5654</c:v>
                </c:pt>
                <c:pt idx="41">
                  <c:v>4729</c:v>
                </c:pt>
                <c:pt idx="42">
                  <c:v>7909</c:v>
                </c:pt>
                <c:pt idx="43">
                  <c:v>7589</c:v>
                </c:pt>
                <c:pt idx="44">
                  <c:v>6443</c:v>
                </c:pt>
                <c:pt idx="45">
                  <c:v>6157</c:v>
                </c:pt>
                <c:pt idx="46">
                  <c:v>4317</c:v>
                </c:pt>
                <c:pt idx="47">
                  <c:v>6816</c:v>
                </c:pt>
                <c:pt idx="48">
                  <c:v>7091</c:v>
                </c:pt>
                <c:pt idx="49">
                  <c:v>6720</c:v>
                </c:pt>
                <c:pt idx="50">
                  <c:v>7021</c:v>
                </c:pt>
                <c:pt idx="51">
                  <c:v>7254</c:v>
                </c:pt>
                <c:pt idx="52">
                  <c:v>9617</c:v>
                </c:pt>
                <c:pt idx="53">
                  <c:v>7110</c:v>
                </c:pt>
              </c:numCache>
            </c:numRef>
          </c:val>
          <c:smooth val="0"/>
        </c:ser>
        <c:dLbls>
          <c:showLegendKey val="0"/>
          <c:showVal val="0"/>
          <c:showCatName val="0"/>
          <c:showSerName val="0"/>
          <c:showPercent val="0"/>
          <c:showBubbleSize val="0"/>
        </c:dLbls>
        <c:marker val="1"/>
        <c:smooth val="0"/>
        <c:axId val="113739648"/>
        <c:axId val="113766784"/>
      </c:lineChart>
      <c:catAx>
        <c:axId val="113739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13766784"/>
        <c:crosses val="autoZero"/>
        <c:auto val="1"/>
        <c:lblAlgn val="ctr"/>
        <c:lblOffset val="100"/>
        <c:noMultiLvlLbl val="0"/>
      </c:catAx>
      <c:valAx>
        <c:axId val="113766784"/>
        <c:scaling>
          <c:orientation val="minMax"/>
          <c:max val="2000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layout/>
          <c:overlay val="0"/>
          <c:spPr>
            <a:noFill/>
            <a:ln>
              <a:noFill/>
            </a:ln>
            <a:effectLst/>
          </c:sp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13739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2005583899888"/>
          <c:y val="4.3281992159581534E-2"/>
          <c:w val="0.85412400081249329"/>
          <c:h val="0.75799670102610939"/>
        </c:manualLayout>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R3'!$B$84:$H$84</c:f>
              <c:numCache>
                <c:formatCode>0.00</c:formatCode>
                <c:ptCount val="7"/>
                <c:pt idx="0">
                  <c:v>229.07</c:v>
                </c:pt>
                <c:pt idx="1">
                  <c:v>229.07</c:v>
                </c:pt>
                <c:pt idx="2">
                  <c:v>229.07</c:v>
                </c:pt>
                <c:pt idx="3">
                  <c:v>229.07</c:v>
                </c:pt>
                <c:pt idx="4">
                  <c:v>229.07</c:v>
                </c:pt>
                <c:pt idx="5">
                  <c:v>229.07</c:v>
                </c:pt>
                <c:pt idx="6">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R3'!$B$85:$H$85</c:f>
              <c:numCache>
                <c:formatCode>0.00</c:formatCode>
                <c:ptCount val="7"/>
                <c:pt idx="0">
                  <c:v>364.4425</c:v>
                </c:pt>
                <c:pt idx="1">
                  <c:v>364.61329999999998</c:v>
                </c:pt>
                <c:pt idx="2">
                  <c:v>364.62619999999998</c:v>
                </c:pt>
                <c:pt idx="3">
                  <c:v>367.30619999999999</c:v>
                </c:pt>
                <c:pt idx="4">
                  <c:v>367.98829999999998</c:v>
                </c:pt>
                <c:pt idx="5">
                  <c:v>369.28449999999998</c:v>
                </c:pt>
                <c:pt idx="6">
                  <c:v>370.2998</c:v>
                </c:pt>
              </c:numCache>
            </c:numRef>
          </c:val>
          <c:smooth val="0"/>
        </c:ser>
        <c:ser>
          <c:idx val="0"/>
          <c:order val="2"/>
          <c:tx>
            <c:strRef>
              <c:f>'EU CENE R3'!$A$87</c:f>
              <c:strCache>
                <c:ptCount val="1"/>
                <c:pt idx="0">
                  <c:v>EU min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R3'!$B$86:$H$86</c:f>
              <c:numCache>
                <c:formatCode>0.00</c:formatCode>
                <c:ptCount val="7"/>
                <c:pt idx="0">
                  <c:v>459.56</c:v>
                </c:pt>
                <c:pt idx="1">
                  <c:v>456.08550000000002</c:v>
                </c:pt>
                <c:pt idx="2">
                  <c:v>458.25459999999998</c:v>
                </c:pt>
                <c:pt idx="3">
                  <c:v>459.06240000000003</c:v>
                </c:pt>
                <c:pt idx="4">
                  <c:v>457.77870000000001</c:v>
                </c:pt>
                <c:pt idx="5">
                  <c:v>468.4178</c:v>
                </c:pt>
                <c:pt idx="6">
                  <c:v>468.72379999999998</c:v>
                </c:pt>
              </c:numCache>
            </c:numRef>
          </c:val>
          <c:smooth val="0"/>
        </c:ser>
        <c:ser>
          <c:idx val="3"/>
          <c:order val="3"/>
          <c:tx>
            <c:strRef>
              <c:f>'EU CENE R3'!$A$88</c:f>
              <c:strCache>
                <c:ptCount val="1"/>
                <c:pt idx="0">
                  <c:v>SI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'EU CENE R3'!$B$83:$H$83</c:f>
              <c:numCache>
                <c:formatCode>General</c:formatCode>
                <c:ptCount val="7"/>
                <c:pt idx="0">
                  <c:v>1</c:v>
                </c:pt>
                <c:pt idx="1">
                  <c:v>2</c:v>
                </c:pt>
                <c:pt idx="2">
                  <c:v>3</c:v>
                </c:pt>
                <c:pt idx="3">
                  <c:v>4</c:v>
                </c:pt>
                <c:pt idx="4">
                  <c:v>5</c:v>
                </c:pt>
                <c:pt idx="5">
                  <c:v>6</c:v>
                </c:pt>
                <c:pt idx="6">
                  <c:v>7</c:v>
                </c:pt>
              </c:numCache>
            </c:numRef>
          </c:cat>
          <c:val>
            <c:numRef>
              <c:f>'EU CENE R3'!$B$88:$H$88</c:f>
              <c:numCache>
                <c:formatCode>0.00</c:formatCode>
                <c:ptCount val="7"/>
                <c:pt idx="0">
                  <c:v>295.58969999999999</c:v>
                </c:pt>
                <c:pt idx="1">
                  <c:v>308.43299999999999</c:v>
                </c:pt>
                <c:pt idx="2">
                  <c:v>313.0908</c:v>
                </c:pt>
                <c:pt idx="3">
                  <c:v>314.58690000000001</c:v>
                </c:pt>
                <c:pt idx="4">
                  <c:v>308.85579999999999</c:v>
                </c:pt>
                <c:pt idx="5">
                  <c:v>317.37799999999999</c:v>
                </c:pt>
                <c:pt idx="6">
                  <c:v>318.85270000000003</c:v>
                </c:pt>
              </c:numCache>
            </c:numRef>
          </c:val>
          <c:smooth val="0"/>
        </c:ser>
        <c:dLbls>
          <c:showLegendKey val="0"/>
          <c:showVal val="0"/>
          <c:showCatName val="0"/>
          <c:showSerName val="0"/>
          <c:showPercent val="0"/>
          <c:showBubbleSize val="0"/>
        </c:dLbls>
        <c:marker val="1"/>
        <c:smooth val="0"/>
        <c:axId val="113871872"/>
        <c:axId val="113878528"/>
      </c:lineChart>
      <c:catAx>
        <c:axId val="113871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2021</a:t>
                </a:r>
                <a:endParaRPr lang="sl-SI"/>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13878528"/>
        <c:crosses val="autoZero"/>
        <c:auto val="1"/>
        <c:lblAlgn val="ctr"/>
        <c:lblOffset val="100"/>
        <c:noMultiLvlLbl val="0"/>
      </c:catAx>
      <c:valAx>
        <c:axId val="113878528"/>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1387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562370</xdr:colOff>
      <xdr:row>21</xdr:row>
      <xdr:rowOff>28574</xdr:rowOff>
    </xdr:from>
    <xdr:to>
      <xdr:col>19</xdr:col>
      <xdr:colOff>523875</xdr:colOff>
      <xdr:row>38</xdr:row>
      <xdr:rowOff>40876</xdr:rowOff>
    </xdr:to>
    <xdr:graphicFrame macro="">
      <xdr:nvGraphicFramePr>
        <xdr:cNvPr id="2" name="Grafikon 1" descr="Grafikon je grafičen prikaz tabele 2." title="Grafik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504825</xdr:colOff>
      <xdr:row>3</xdr:row>
      <xdr:rowOff>0</xdr:rowOff>
    </xdr:from>
    <xdr:to>
      <xdr:col>22</xdr:col>
      <xdr:colOff>590550</xdr:colOff>
      <xdr:row>23</xdr:row>
      <xdr:rowOff>66674</xdr:rowOff>
    </xdr:to>
    <xdr:graphicFrame macro="">
      <xdr:nvGraphicFramePr>
        <xdr:cNvPr id="3" name="Grafikon 2" descr="Grafikon s prikazom gibanja cen tedenska zakola po kategorijah 2019/2020.">
          <a:extLst>
            <a:ext uri="{FF2B5EF4-FFF2-40B4-BE49-F238E27FC236}">
              <a16:creationId xmlns:a16="http://schemas.microsoft.com/office/drawing/2014/main" xmlns=""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38" sqref="A38"/>
    </sheetView>
  </sheetViews>
  <sheetFormatPr defaultRowHeight="15" x14ac:dyDescent="0.25"/>
  <cols>
    <col min="1" max="1" width="41.28515625" customWidth="1"/>
    <col min="2" max="2" width="142.7109375" customWidth="1"/>
  </cols>
  <sheetData>
    <row r="1" spans="1:2" x14ac:dyDescent="0.25">
      <c r="A1" s="340" t="s">
        <v>0</v>
      </c>
    </row>
    <row r="2" spans="1:2" ht="27" x14ac:dyDescent="0.25">
      <c r="A2" s="4" t="s">
        <v>1</v>
      </c>
      <c r="B2" s="79" t="s">
        <v>10</v>
      </c>
    </row>
    <row r="3" spans="1:2" x14ac:dyDescent="0.25">
      <c r="A3" s="1" t="s">
        <v>2</v>
      </c>
    </row>
    <row r="4" spans="1:2" x14ac:dyDescent="0.25">
      <c r="A4" s="1" t="s">
        <v>3</v>
      </c>
    </row>
    <row r="5" spans="1:2" x14ac:dyDescent="0.25">
      <c r="A5" s="1" t="s">
        <v>4</v>
      </c>
    </row>
    <row r="6" spans="1:2" x14ac:dyDescent="0.25">
      <c r="A6" s="2" t="s">
        <v>5</v>
      </c>
    </row>
    <row r="8" spans="1:2" x14ac:dyDescent="0.25">
      <c r="A8" s="3" t="s">
        <v>6</v>
      </c>
    </row>
    <row r="9" spans="1:2" x14ac:dyDescent="0.25">
      <c r="A9" s="3" t="s">
        <v>7</v>
      </c>
    </row>
    <row r="10" spans="1:2" x14ac:dyDescent="0.25">
      <c r="A10" s="3" t="s">
        <v>8</v>
      </c>
    </row>
    <row r="13" spans="1:2" x14ac:dyDescent="0.25">
      <c r="A13" s="3" t="s">
        <v>176</v>
      </c>
    </row>
    <row r="14" spans="1:2" ht="27" x14ac:dyDescent="0.25">
      <c r="A14" s="3" t="s">
        <v>177</v>
      </c>
      <c r="B14" s="4" t="s">
        <v>168</v>
      </c>
    </row>
    <row r="15" spans="1:2" x14ac:dyDescent="0.25">
      <c r="B15" s="4" t="s">
        <v>169</v>
      </c>
    </row>
    <row r="18" spans="2:2" x14ac:dyDescent="0.25">
      <c r="B18" s="4"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heetViews>
  <sheetFormatPr defaultRowHeight="15" x14ac:dyDescent="0.25"/>
  <cols>
    <col min="1" max="1" width="11.42578125" customWidth="1"/>
    <col min="2" max="2" width="12.42578125" customWidth="1"/>
    <col min="3" max="3" width="12.85546875" customWidth="1"/>
    <col min="4" max="4" width="12.42578125" customWidth="1"/>
    <col min="6" max="6" width="12.140625" customWidth="1"/>
    <col min="7" max="7" width="10.42578125" customWidth="1"/>
    <col min="9" max="9" width="12.42578125" customWidth="1"/>
    <col min="13" max="13" width="19.7109375" bestFit="1" customWidth="1"/>
    <col min="14" max="14" width="14.28515625" style="5" customWidth="1"/>
  </cols>
  <sheetData>
    <row r="1" spans="1:14" x14ac:dyDescent="0.25">
      <c r="B1" s="80"/>
    </row>
    <row r="2" spans="1:14" x14ac:dyDescent="0.25">
      <c r="A2" t="s">
        <v>174</v>
      </c>
      <c r="B2" s="87" t="s">
        <v>178</v>
      </c>
      <c r="L2" t="s">
        <v>175</v>
      </c>
    </row>
    <row r="3" spans="1:14" ht="15.75" thickBot="1" x14ac:dyDescent="0.3"/>
    <row r="4" spans="1:14" ht="26.25" thickBot="1" x14ac:dyDescent="0.3">
      <c r="A4" s="7" t="s">
        <v>11</v>
      </c>
      <c r="B4" s="72"/>
      <c r="C4" s="71"/>
      <c r="D4" s="16"/>
      <c r="E4" s="16" t="s">
        <v>12</v>
      </c>
      <c r="F4" s="16"/>
      <c r="G4" s="16"/>
      <c r="H4" s="17"/>
      <c r="I4" s="18"/>
      <c r="L4" s="77"/>
      <c r="M4" s="78" t="s">
        <v>40</v>
      </c>
      <c r="N4" s="233" t="s">
        <v>38</v>
      </c>
    </row>
    <row r="5" spans="1:14" ht="15.75" thickBot="1" x14ac:dyDescent="0.3">
      <c r="A5" s="68"/>
      <c r="B5" s="19"/>
      <c r="C5" s="13" t="s">
        <v>13</v>
      </c>
      <c r="D5" s="14" t="s">
        <v>14</v>
      </c>
      <c r="E5" s="15" t="s">
        <v>15</v>
      </c>
      <c r="F5" s="14" t="s">
        <v>16</v>
      </c>
      <c r="G5" s="20" t="s">
        <v>17</v>
      </c>
      <c r="H5" s="20" t="s">
        <v>18</v>
      </c>
      <c r="I5" s="69" t="s">
        <v>19</v>
      </c>
      <c r="L5" s="175"/>
      <c r="M5" s="176"/>
      <c r="N5" s="234"/>
    </row>
    <row r="6" spans="1:14" ht="15.75" thickBot="1" x14ac:dyDescent="0.3">
      <c r="A6" s="7" t="s">
        <v>21</v>
      </c>
      <c r="B6" s="8" t="s">
        <v>20</v>
      </c>
      <c r="C6" s="21" t="s">
        <v>170</v>
      </c>
      <c r="D6" s="207">
        <v>53</v>
      </c>
      <c r="E6" s="36"/>
      <c r="F6" s="23" t="s">
        <v>170</v>
      </c>
      <c r="G6" s="22"/>
      <c r="H6" s="21">
        <v>1</v>
      </c>
      <c r="I6" s="24"/>
      <c r="L6" s="177" t="s">
        <v>13</v>
      </c>
      <c r="M6" s="178" t="s">
        <v>21</v>
      </c>
      <c r="N6" s="179" t="s">
        <v>170</v>
      </c>
    </row>
    <row r="7" spans="1:14" ht="15.75" thickBot="1" x14ac:dyDescent="0.3">
      <c r="A7" s="6" t="s">
        <v>21</v>
      </c>
      <c r="B7" s="9" t="s">
        <v>22</v>
      </c>
      <c r="C7" s="21" t="s">
        <v>170</v>
      </c>
      <c r="D7" s="209">
        <v>21572</v>
      </c>
      <c r="E7" s="40"/>
      <c r="F7" s="23" t="s">
        <v>170</v>
      </c>
      <c r="G7" s="29"/>
      <c r="H7" s="25">
        <v>306</v>
      </c>
      <c r="I7" s="30"/>
      <c r="L7" s="74" t="s">
        <v>13</v>
      </c>
      <c r="M7" s="174" t="s">
        <v>24</v>
      </c>
      <c r="N7" s="180" t="s">
        <v>170</v>
      </c>
    </row>
    <row r="8" spans="1:14" ht="15.75" thickBot="1" x14ac:dyDescent="0.3">
      <c r="A8" s="68" t="s">
        <v>21</v>
      </c>
      <c r="B8" s="10" t="s">
        <v>23</v>
      </c>
      <c r="C8" s="203" t="s">
        <v>170</v>
      </c>
      <c r="D8" s="208">
        <v>328.38</v>
      </c>
      <c r="E8" s="54"/>
      <c r="F8" s="23" t="s">
        <v>170</v>
      </c>
      <c r="G8" s="32"/>
      <c r="H8" s="31">
        <v>321.54000000000002</v>
      </c>
      <c r="I8" s="33"/>
      <c r="L8" s="74" t="s">
        <v>13</v>
      </c>
      <c r="M8" s="174" t="s">
        <v>27</v>
      </c>
      <c r="N8" s="180">
        <v>425.12</v>
      </c>
    </row>
    <row r="9" spans="1:14" ht="15.75" thickBot="1" x14ac:dyDescent="0.3">
      <c r="A9" s="7" t="s">
        <v>24</v>
      </c>
      <c r="B9" s="8" t="s">
        <v>20</v>
      </c>
      <c r="C9" s="21" t="s">
        <v>170</v>
      </c>
      <c r="D9" s="204">
        <v>63</v>
      </c>
      <c r="E9" s="36"/>
      <c r="F9" s="23" t="s">
        <v>170</v>
      </c>
      <c r="G9" s="22"/>
      <c r="H9" s="21">
        <v>18</v>
      </c>
      <c r="I9" s="24"/>
      <c r="L9" s="74" t="s">
        <v>13</v>
      </c>
      <c r="M9" s="174" t="s">
        <v>28</v>
      </c>
      <c r="N9" s="180" t="s">
        <v>170</v>
      </c>
    </row>
    <row r="10" spans="1:14" ht="15.75" thickBot="1" x14ac:dyDescent="0.3">
      <c r="A10" s="6" t="s">
        <v>24</v>
      </c>
      <c r="B10" s="9" t="s">
        <v>22</v>
      </c>
      <c r="C10" s="21" t="s">
        <v>170</v>
      </c>
      <c r="D10" s="206">
        <v>27918</v>
      </c>
      <c r="E10" s="40"/>
      <c r="F10" s="25" t="s">
        <v>170</v>
      </c>
      <c r="G10" s="27"/>
      <c r="H10" s="25">
        <v>6224</v>
      </c>
      <c r="I10" s="30"/>
      <c r="L10" s="74" t="s">
        <v>13</v>
      </c>
      <c r="M10" s="174" t="s">
        <v>31</v>
      </c>
      <c r="N10" s="180" t="s">
        <v>170</v>
      </c>
    </row>
    <row r="11" spans="1:14" ht="15.75" thickBot="1" x14ac:dyDescent="0.3">
      <c r="A11" s="68" t="s">
        <v>24</v>
      </c>
      <c r="B11" s="12" t="s">
        <v>23</v>
      </c>
      <c r="C11" s="203" t="s">
        <v>170</v>
      </c>
      <c r="D11" s="205">
        <v>328.36</v>
      </c>
      <c r="E11" s="54"/>
      <c r="F11" s="202" t="s">
        <v>170</v>
      </c>
      <c r="G11" s="32"/>
      <c r="H11" s="31">
        <v>318.8</v>
      </c>
      <c r="I11" s="33"/>
      <c r="L11" s="74" t="s">
        <v>13</v>
      </c>
      <c r="M11" s="174" t="s">
        <v>32</v>
      </c>
      <c r="N11" s="180" t="s">
        <v>170</v>
      </c>
    </row>
    <row r="12" spans="1:14" ht="15.75" thickBot="1" x14ac:dyDescent="0.3">
      <c r="A12" s="7" t="s">
        <v>25</v>
      </c>
      <c r="B12" s="8" t="s">
        <v>20</v>
      </c>
      <c r="C12" s="35"/>
      <c r="D12" s="22"/>
      <c r="E12" s="44"/>
      <c r="F12" s="21" t="s">
        <v>170</v>
      </c>
      <c r="G12" s="44"/>
      <c r="H12" s="57">
        <v>10</v>
      </c>
      <c r="I12" s="38"/>
      <c r="L12" s="74" t="s">
        <v>14</v>
      </c>
      <c r="M12" s="73" t="s">
        <v>21</v>
      </c>
      <c r="N12" s="171">
        <v>328.38</v>
      </c>
    </row>
    <row r="13" spans="1:14" ht="15.75" thickBot="1" x14ac:dyDescent="0.3">
      <c r="A13" s="6" t="s">
        <v>25</v>
      </c>
      <c r="B13" s="9" t="s">
        <v>22</v>
      </c>
      <c r="C13" s="39"/>
      <c r="D13" s="29"/>
      <c r="E13" s="181"/>
      <c r="F13" s="21" t="s">
        <v>170</v>
      </c>
      <c r="G13" s="182"/>
      <c r="H13" s="50">
        <v>3528</v>
      </c>
      <c r="I13" s="42"/>
      <c r="L13" s="74" t="s">
        <v>14</v>
      </c>
      <c r="M13" s="73" t="s">
        <v>24</v>
      </c>
      <c r="N13" s="171">
        <v>328.36</v>
      </c>
    </row>
    <row r="14" spans="1:14" ht="15.75" thickBot="1" x14ac:dyDescent="0.3">
      <c r="A14" s="6" t="s">
        <v>25</v>
      </c>
      <c r="B14" s="10" t="s">
        <v>23</v>
      </c>
      <c r="C14" s="198"/>
      <c r="D14" s="199"/>
      <c r="E14" s="200"/>
      <c r="F14" s="203" t="s">
        <v>170</v>
      </c>
      <c r="G14" s="188"/>
      <c r="H14" s="201">
        <v>317.98</v>
      </c>
      <c r="I14" s="42"/>
      <c r="L14" s="74" t="s">
        <v>14</v>
      </c>
      <c r="M14" s="73" t="s">
        <v>27</v>
      </c>
      <c r="N14" s="171">
        <v>322.88</v>
      </c>
    </row>
    <row r="15" spans="1:14" x14ac:dyDescent="0.25">
      <c r="A15" s="7" t="s">
        <v>26</v>
      </c>
      <c r="B15" s="8" t="s">
        <v>20</v>
      </c>
      <c r="C15" s="35"/>
      <c r="D15" s="22"/>
      <c r="E15" s="44"/>
      <c r="F15" s="35"/>
      <c r="G15" s="35"/>
      <c r="H15" s="22"/>
      <c r="I15" s="21">
        <v>2</v>
      </c>
      <c r="L15" s="74" t="s">
        <v>14</v>
      </c>
      <c r="M15" s="73" t="s">
        <v>28</v>
      </c>
      <c r="N15" s="171">
        <v>323.06</v>
      </c>
    </row>
    <row r="16" spans="1:14" x14ac:dyDescent="0.25">
      <c r="A16" s="6" t="s">
        <v>26</v>
      </c>
      <c r="B16" s="9" t="s">
        <v>22</v>
      </c>
      <c r="C16" s="45"/>
      <c r="D16" s="29"/>
      <c r="E16" s="46"/>
      <c r="F16" s="39"/>
      <c r="G16" s="45"/>
      <c r="H16" s="27"/>
      <c r="I16" s="25">
        <v>257</v>
      </c>
      <c r="L16" s="74" t="s">
        <v>14</v>
      </c>
      <c r="M16" s="73" t="s">
        <v>31</v>
      </c>
      <c r="N16" s="172">
        <v>307.20000000000005</v>
      </c>
    </row>
    <row r="17" spans="1:14" ht="15.75" thickBot="1" x14ac:dyDescent="0.3">
      <c r="A17" s="68" t="s">
        <v>26</v>
      </c>
      <c r="B17" s="12" t="s">
        <v>23</v>
      </c>
      <c r="C17" s="43"/>
      <c r="D17" s="32"/>
      <c r="E17" s="47"/>
      <c r="F17" s="43"/>
      <c r="G17" s="43"/>
      <c r="H17" s="32"/>
      <c r="I17" s="31">
        <v>432.96000000000004</v>
      </c>
      <c r="L17" s="74" t="s">
        <v>14</v>
      </c>
      <c r="M17" s="73" t="s">
        <v>32</v>
      </c>
      <c r="N17" s="172">
        <v>313.17</v>
      </c>
    </row>
    <row r="18" spans="1:14" ht="15.75" thickBot="1" x14ac:dyDescent="0.3">
      <c r="A18" s="7" t="s">
        <v>27</v>
      </c>
      <c r="B18" s="8" t="s">
        <v>20</v>
      </c>
      <c r="C18" s="23">
        <v>2</v>
      </c>
      <c r="D18" s="49">
        <v>68</v>
      </c>
      <c r="E18" s="35"/>
      <c r="F18" s="35"/>
      <c r="G18" s="22"/>
      <c r="H18" s="21">
        <v>3</v>
      </c>
      <c r="I18" s="21">
        <v>13</v>
      </c>
      <c r="L18" s="74" t="s">
        <v>15</v>
      </c>
      <c r="M18" s="73" t="s">
        <v>28</v>
      </c>
      <c r="N18" s="171">
        <v>321.24</v>
      </c>
    </row>
    <row r="19" spans="1:14" ht="15.75" thickBot="1" x14ac:dyDescent="0.3">
      <c r="A19" s="6" t="s">
        <v>27</v>
      </c>
      <c r="B19" s="9" t="s">
        <v>22</v>
      </c>
      <c r="C19" s="23">
        <v>254</v>
      </c>
      <c r="D19" s="25">
        <v>23529</v>
      </c>
      <c r="E19" s="45"/>
      <c r="F19" s="45"/>
      <c r="G19" s="27"/>
      <c r="H19" s="25">
        <v>862</v>
      </c>
      <c r="I19" s="25">
        <v>1588</v>
      </c>
      <c r="L19" s="74" t="s">
        <v>16</v>
      </c>
      <c r="M19" s="73" t="s">
        <v>21</v>
      </c>
      <c r="N19" s="180" t="s">
        <v>170</v>
      </c>
    </row>
    <row r="20" spans="1:14" ht="15.75" thickBot="1" x14ac:dyDescent="0.3">
      <c r="A20" s="68" t="s">
        <v>27</v>
      </c>
      <c r="B20" s="10" t="s">
        <v>23</v>
      </c>
      <c r="C20" s="23">
        <v>425.12</v>
      </c>
      <c r="D20" s="31">
        <v>322.88</v>
      </c>
      <c r="E20" s="43"/>
      <c r="F20" s="43"/>
      <c r="G20" s="32"/>
      <c r="H20" s="31">
        <v>297.47000000000003</v>
      </c>
      <c r="I20" s="31">
        <v>432.77000000000004</v>
      </c>
      <c r="L20" s="74" t="s">
        <v>16</v>
      </c>
      <c r="M20" s="73" t="s">
        <v>24</v>
      </c>
      <c r="N20" s="180" t="s">
        <v>170</v>
      </c>
    </row>
    <row r="21" spans="1:14" ht="15.75" thickBot="1" x14ac:dyDescent="0.3">
      <c r="A21" s="7" t="s">
        <v>28</v>
      </c>
      <c r="B21" s="8" t="s">
        <v>20</v>
      </c>
      <c r="C21" s="23" t="s">
        <v>170</v>
      </c>
      <c r="D21" s="21">
        <v>51</v>
      </c>
      <c r="E21" s="49">
        <v>8</v>
      </c>
      <c r="F21" s="21" t="s">
        <v>170</v>
      </c>
      <c r="G21" s="21">
        <v>28</v>
      </c>
      <c r="H21" s="21">
        <v>54</v>
      </c>
      <c r="I21" s="24"/>
      <c r="L21" s="74" t="s">
        <v>16</v>
      </c>
      <c r="M21" s="73" t="s">
        <v>25</v>
      </c>
      <c r="N21" s="180" t="s">
        <v>170</v>
      </c>
    </row>
    <row r="22" spans="1:14" ht="15.75" thickBot="1" x14ac:dyDescent="0.3">
      <c r="A22" s="6" t="s">
        <v>28</v>
      </c>
      <c r="B22" s="9" t="s">
        <v>22</v>
      </c>
      <c r="C22" s="23" t="s">
        <v>170</v>
      </c>
      <c r="D22" s="210">
        <v>19777</v>
      </c>
      <c r="E22" s="25">
        <v>3362</v>
      </c>
      <c r="F22" s="25" t="s">
        <v>170</v>
      </c>
      <c r="G22" s="25">
        <v>9663</v>
      </c>
      <c r="H22" s="211">
        <v>17253</v>
      </c>
      <c r="I22" s="30"/>
      <c r="L22" s="74" t="s">
        <v>16</v>
      </c>
      <c r="M22" s="73" t="s">
        <v>28</v>
      </c>
      <c r="N22" s="180" t="s">
        <v>170</v>
      </c>
    </row>
    <row r="23" spans="1:14" ht="15.75" thickBot="1" x14ac:dyDescent="0.3">
      <c r="A23" s="68" t="s">
        <v>28</v>
      </c>
      <c r="B23" s="10" t="s">
        <v>23</v>
      </c>
      <c r="C23" s="23" t="s">
        <v>170</v>
      </c>
      <c r="D23" s="34">
        <v>323.06</v>
      </c>
      <c r="E23" s="34">
        <v>321.24</v>
      </c>
      <c r="F23" s="31" t="s">
        <v>170</v>
      </c>
      <c r="G23" s="31">
        <v>237.09</v>
      </c>
      <c r="H23" s="51">
        <v>314.04000000000002</v>
      </c>
      <c r="I23" s="30"/>
      <c r="L23" s="74" t="s">
        <v>16</v>
      </c>
      <c r="M23" s="73" t="s">
        <v>29</v>
      </c>
      <c r="N23" s="180" t="s">
        <v>170</v>
      </c>
    </row>
    <row r="24" spans="1:14" ht="15.75" thickBot="1" x14ac:dyDescent="0.3">
      <c r="A24" s="7" t="s">
        <v>29</v>
      </c>
      <c r="B24" s="8" t="s">
        <v>20</v>
      </c>
      <c r="C24" s="35"/>
      <c r="D24" s="22"/>
      <c r="E24" s="36"/>
      <c r="F24" s="23" t="s">
        <v>170</v>
      </c>
      <c r="G24" s="21">
        <v>11</v>
      </c>
      <c r="H24" s="21">
        <v>19</v>
      </c>
      <c r="I24" s="24"/>
      <c r="L24" s="74" t="s">
        <v>16</v>
      </c>
      <c r="M24" s="73" t="s">
        <v>32</v>
      </c>
      <c r="N24" s="180" t="s">
        <v>170</v>
      </c>
    </row>
    <row r="25" spans="1:14" ht="15.75" thickBot="1" x14ac:dyDescent="0.3">
      <c r="A25" s="6" t="s">
        <v>29</v>
      </c>
      <c r="B25" s="9" t="s">
        <v>22</v>
      </c>
      <c r="C25" s="45"/>
      <c r="D25" s="29"/>
      <c r="E25" s="52"/>
      <c r="F25" s="23" t="s">
        <v>170</v>
      </c>
      <c r="G25" s="25">
        <v>4293</v>
      </c>
      <c r="H25" s="53">
        <v>6311</v>
      </c>
      <c r="I25" s="30"/>
      <c r="L25" s="74" t="s">
        <v>16</v>
      </c>
      <c r="M25" s="73" t="s">
        <v>34</v>
      </c>
      <c r="N25" s="180" t="s">
        <v>170</v>
      </c>
    </row>
    <row r="26" spans="1:14" ht="15.75" thickBot="1" x14ac:dyDescent="0.3">
      <c r="A26" s="68" t="s">
        <v>29</v>
      </c>
      <c r="B26" s="10" t="s">
        <v>23</v>
      </c>
      <c r="C26" s="48"/>
      <c r="D26" s="32"/>
      <c r="E26" s="54"/>
      <c r="F26" s="23" t="s">
        <v>170</v>
      </c>
      <c r="G26" s="34">
        <v>231.6</v>
      </c>
      <c r="H26" s="55">
        <v>298.64000000000004</v>
      </c>
      <c r="I26" s="33"/>
      <c r="L26" s="74" t="s">
        <v>17</v>
      </c>
      <c r="M26" s="73" t="s">
        <v>28</v>
      </c>
      <c r="N26" s="171">
        <v>237.09</v>
      </c>
    </row>
    <row r="27" spans="1:14" x14ac:dyDescent="0.25">
      <c r="A27" s="7" t="s">
        <v>30</v>
      </c>
      <c r="B27" s="8" t="s">
        <v>20</v>
      </c>
      <c r="C27" s="35"/>
      <c r="D27" s="22"/>
      <c r="E27" s="44"/>
      <c r="F27" s="35"/>
      <c r="G27" s="35"/>
      <c r="H27" s="37"/>
      <c r="I27" s="21">
        <v>5</v>
      </c>
      <c r="L27" s="74" t="s">
        <v>17</v>
      </c>
      <c r="M27" s="73" t="s">
        <v>29</v>
      </c>
      <c r="N27" s="171">
        <v>231.6</v>
      </c>
    </row>
    <row r="28" spans="1:14" x14ac:dyDescent="0.25">
      <c r="A28" s="6" t="s">
        <v>30</v>
      </c>
      <c r="B28" s="9" t="s">
        <v>22</v>
      </c>
      <c r="C28" s="39"/>
      <c r="D28" s="29"/>
      <c r="E28" s="46"/>
      <c r="F28" s="45"/>
      <c r="G28" s="39"/>
      <c r="H28" s="41"/>
      <c r="I28" s="25">
        <v>488</v>
      </c>
      <c r="L28" s="74" t="s">
        <v>17</v>
      </c>
      <c r="M28" s="73" t="s">
        <v>31</v>
      </c>
      <c r="N28" s="171">
        <v>190.73999999999998</v>
      </c>
    </row>
    <row r="29" spans="1:14" ht="15.75" thickBot="1" x14ac:dyDescent="0.3">
      <c r="A29" s="68" t="s">
        <v>30</v>
      </c>
      <c r="B29" s="10" t="s">
        <v>23</v>
      </c>
      <c r="C29" s="43"/>
      <c r="D29" s="32"/>
      <c r="E29" s="47"/>
      <c r="F29" s="43"/>
      <c r="G29" s="43"/>
      <c r="H29" s="56"/>
      <c r="I29" s="31">
        <v>434.73</v>
      </c>
      <c r="L29" s="74" t="s">
        <v>17</v>
      </c>
      <c r="M29" s="73" t="s">
        <v>32</v>
      </c>
      <c r="N29" s="171">
        <v>203.13</v>
      </c>
    </row>
    <row r="30" spans="1:14" ht="15.75" thickBot="1" x14ac:dyDescent="0.3">
      <c r="A30" s="7" t="s">
        <v>31</v>
      </c>
      <c r="B30" s="8" t="s">
        <v>20</v>
      </c>
      <c r="C30" s="23" t="s">
        <v>170</v>
      </c>
      <c r="D30" s="49">
        <v>33</v>
      </c>
      <c r="E30" s="35"/>
      <c r="F30" s="22"/>
      <c r="G30" s="49">
        <v>48</v>
      </c>
      <c r="H30" s="49">
        <v>2</v>
      </c>
      <c r="I30" s="49">
        <v>42</v>
      </c>
      <c r="L30" s="74" t="s">
        <v>17</v>
      </c>
      <c r="M30" s="73" t="s">
        <v>34</v>
      </c>
      <c r="N30" s="171">
        <v>225.70999999999998</v>
      </c>
    </row>
    <row r="31" spans="1:14" ht="15.75" thickBot="1" x14ac:dyDescent="0.3">
      <c r="A31" s="6" t="s">
        <v>31</v>
      </c>
      <c r="B31" s="9" t="s">
        <v>22</v>
      </c>
      <c r="C31" s="23" t="s">
        <v>170</v>
      </c>
      <c r="D31" s="210">
        <v>10040</v>
      </c>
      <c r="E31" s="45"/>
      <c r="F31" s="27"/>
      <c r="G31" s="25">
        <v>13359</v>
      </c>
      <c r="H31" s="25">
        <v>462</v>
      </c>
      <c r="I31" s="25">
        <v>4539</v>
      </c>
      <c r="L31" s="74" t="s">
        <v>17</v>
      </c>
      <c r="M31" s="73" t="s">
        <v>35</v>
      </c>
      <c r="N31" s="171">
        <v>169.03</v>
      </c>
    </row>
    <row r="32" spans="1:14" ht="15.75" thickBot="1" x14ac:dyDescent="0.3">
      <c r="A32" s="68" t="s">
        <v>31</v>
      </c>
      <c r="B32" s="10" t="s">
        <v>23</v>
      </c>
      <c r="C32" s="23" t="s">
        <v>170</v>
      </c>
      <c r="D32" s="34">
        <v>307.20000000000005</v>
      </c>
      <c r="E32" s="43"/>
      <c r="F32" s="32"/>
      <c r="G32" s="31">
        <v>190.73999999999998</v>
      </c>
      <c r="H32" s="31">
        <v>225.54</v>
      </c>
      <c r="I32" s="31">
        <v>421.53000000000003</v>
      </c>
      <c r="L32" s="74" t="s">
        <v>17</v>
      </c>
      <c r="M32" s="73" t="s">
        <v>36</v>
      </c>
      <c r="N32" s="171">
        <v>168.16</v>
      </c>
    </row>
    <row r="33" spans="1:14" ht="15.75" thickBot="1" x14ac:dyDescent="0.3">
      <c r="A33" s="7" t="s">
        <v>32</v>
      </c>
      <c r="B33" s="8" t="s">
        <v>20</v>
      </c>
      <c r="C33" s="23" t="s">
        <v>170</v>
      </c>
      <c r="D33" s="57">
        <v>26</v>
      </c>
      <c r="E33" s="22"/>
      <c r="F33" s="21" t="s">
        <v>170</v>
      </c>
      <c r="G33" s="21">
        <v>21</v>
      </c>
      <c r="H33" s="49">
        <v>5</v>
      </c>
      <c r="I33" s="24"/>
      <c r="L33" s="74" t="s">
        <v>18</v>
      </c>
      <c r="M33" s="73" t="s">
        <v>21</v>
      </c>
      <c r="N33" s="171">
        <v>321.54000000000002</v>
      </c>
    </row>
    <row r="34" spans="1:14" ht="15.75" thickBot="1" x14ac:dyDescent="0.3">
      <c r="A34" s="6" t="s">
        <v>32</v>
      </c>
      <c r="B34" s="9" t="s">
        <v>22</v>
      </c>
      <c r="C34" s="23" t="s">
        <v>170</v>
      </c>
      <c r="D34" s="58">
        <v>9108</v>
      </c>
      <c r="E34" s="27"/>
      <c r="F34" s="25" t="s">
        <v>170</v>
      </c>
      <c r="G34" s="25">
        <v>6682</v>
      </c>
      <c r="H34" s="58">
        <v>1654</v>
      </c>
      <c r="I34" s="30"/>
      <c r="L34" s="74" t="s">
        <v>18</v>
      </c>
      <c r="M34" s="73" t="s">
        <v>24</v>
      </c>
      <c r="N34" s="171">
        <v>318.8</v>
      </c>
    </row>
    <row r="35" spans="1:14" ht="15.75" thickBot="1" x14ac:dyDescent="0.3">
      <c r="A35" s="68" t="s">
        <v>32</v>
      </c>
      <c r="B35" s="10" t="s">
        <v>33</v>
      </c>
      <c r="C35" s="23" t="s">
        <v>170</v>
      </c>
      <c r="D35" s="59">
        <v>313.17</v>
      </c>
      <c r="E35" s="32"/>
      <c r="F35" s="31" t="s">
        <v>170</v>
      </c>
      <c r="G35" s="31">
        <v>203.13</v>
      </c>
      <c r="H35" s="60">
        <v>269.69</v>
      </c>
      <c r="I35" s="30"/>
      <c r="L35" s="74" t="s">
        <v>18</v>
      </c>
      <c r="M35" s="73" t="s">
        <v>25</v>
      </c>
      <c r="N35" s="171">
        <v>317.98</v>
      </c>
    </row>
    <row r="36" spans="1:14" ht="15.75" thickBot="1" x14ac:dyDescent="0.3">
      <c r="A36" s="7" t="s">
        <v>34</v>
      </c>
      <c r="B36" s="8" t="s">
        <v>20</v>
      </c>
      <c r="C36" s="35"/>
      <c r="D36" s="22"/>
      <c r="E36" s="36"/>
      <c r="F36" s="23" t="s">
        <v>170</v>
      </c>
      <c r="G36" s="21">
        <v>5</v>
      </c>
      <c r="H36" s="57">
        <v>1</v>
      </c>
      <c r="I36" s="24"/>
      <c r="L36" s="74" t="s">
        <v>18</v>
      </c>
      <c r="M36" s="73" t="s">
        <v>27</v>
      </c>
      <c r="N36" s="171">
        <v>297.47000000000003</v>
      </c>
    </row>
    <row r="37" spans="1:14" ht="15.75" thickBot="1" x14ac:dyDescent="0.3">
      <c r="A37" s="6" t="s">
        <v>34</v>
      </c>
      <c r="B37" s="9" t="s">
        <v>22</v>
      </c>
      <c r="C37" s="39"/>
      <c r="D37" s="29"/>
      <c r="E37" s="52"/>
      <c r="F37" s="23" t="s">
        <v>170</v>
      </c>
      <c r="G37" s="26">
        <v>1832</v>
      </c>
      <c r="H37" s="25">
        <v>363</v>
      </c>
      <c r="I37" s="30"/>
      <c r="L37" s="74" t="s">
        <v>18</v>
      </c>
      <c r="M37" s="73" t="s">
        <v>28</v>
      </c>
      <c r="N37" s="171">
        <v>314.04000000000002</v>
      </c>
    </row>
    <row r="38" spans="1:14" ht="15.75" thickBot="1" x14ac:dyDescent="0.3">
      <c r="A38" s="68" t="s">
        <v>34</v>
      </c>
      <c r="B38" s="10" t="s">
        <v>23</v>
      </c>
      <c r="C38" s="43"/>
      <c r="D38" s="32"/>
      <c r="E38" s="54"/>
      <c r="F38" s="23" t="s">
        <v>170</v>
      </c>
      <c r="G38" s="34">
        <v>225.70999999999998</v>
      </c>
      <c r="H38" s="51">
        <v>298.54000000000002</v>
      </c>
      <c r="I38" s="30"/>
      <c r="L38" s="74" t="s">
        <v>18</v>
      </c>
      <c r="M38" s="73" t="s">
        <v>29</v>
      </c>
      <c r="N38" s="171">
        <v>298.64000000000004</v>
      </c>
    </row>
    <row r="39" spans="1:14" ht="15.75" thickBot="1" x14ac:dyDescent="0.3">
      <c r="A39" s="7" t="s">
        <v>39</v>
      </c>
      <c r="B39" s="97" t="s">
        <v>20</v>
      </c>
      <c r="C39" s="35"/>
      <c r="D39" s="22"/>
      <c r="E39" s="44"/>
      <c r="F39" s="35"/>
      <c r="G39" s="35"/>
      <c r="H39" s="35"/>
      <c r="I39" s="21">
        <v>1</v>
      </c>
      <c r="L39" s="74" t="s">
        <v>18</v>
      </c>
      <c r="M39" s="73" t="s">
        <v>31</v>
      </c>
      <c r="N39" s="171">
        <v>225.54</v>
      </c>
    </row>
    <row r="40" spans="1:14" ht="15.75" thickBot="1" x14ac:dyDescent="0.3">
      <c r="A40" s="6" t="s">
        <v>39</v>
      </c>
      <c r="B40" s="98" t="s">
        <v>22</v>
      </c>
      <c r="C40" s="39"/>
      <c r="D40" s="29"/>
      <c r="E40" s="46"/>
      <c r="F40" s="45"/>
      <c r="G40" s="39"/>
      <c r="H40" s="39"/>
      <c r="I40" s="21">
        <v>77</v>
      </c>
      <c r="L40" s="74" t="s">
        <v>18</v>
      </c>
      <c r="M40" s="73" t="s">
        <v>32</v>
      </c>
      <c r="N40" s="172">
        <v>269.69</v>
      </c>
    </row>
    <row r="41" spans="1:14" ht="15.75" thickBot="1" x14ac:dyDescent="0.3">
      <c r="A41" s="68" t="s">
        <v>39</v>
      </c>
      <c r="B41" s="99" t="s">
        <v>23</v>
      </c>
      <c r="C41" s="48"/>
      <c r="D41" s="183"/>
      <c r="E41" s="188"/>
      <c r="F41" s="48"/>
      <c r="G41" s="48"/>
      <c r="H41" s="39"/>
      <c r="I41" s="187">
        <v>356.54</v>
      </c>
      <c r="L41" s="74" t="s">
        <v>18</v>
      </c>
      <c r="M41" s="73" t="s">
        <v>34</v>
      </c>
      <c r="N41" s="171">
        <v>298.54000000000002</v>
      </c>
    </row>
    <row r="42" spans="1:14" ht="15.75" thickBot="1" x14ac:dyDescent="0.3">
      <c r="A42" s="7" t="s">
        <v>35</v>
      </c>
      <c r="B42" s="8" t="s">
        <v>20</v>
      </c>
      <c r="C42" s="35"/>
      <c r="D42" s="22"/>
      <c r="E42" s="44"/>
      <c r="F42" s="22"/>
      <c r="G42" s="23">
        <v>36</v>
      </c>
      <c r="H42" s="184"/>
      <c r="I42" s="21">
        <v>1</v>
      </c>
      <c r="L42" s="74" t="s">
        <v>19</v>
      </c>
      <c r="M42" s="73" t="s">
        <v>26</v>
      </c>
      <c r="N42" s="171">
        <v>432.96000000000004</v>
      </c>
    </row>
    <row r="43" spans="1:14" ht="15.75" thickBot="1" x14ac:dyDescent="0.3">
      <c r="A43" s="6" t="s">
        <v>35</v>
      </c>
      <c r="B43" s="9" t="s">
        <v>22</v>
      </c>
      <c r="C43" s="39"/>
      <c r="D43" s="29"/>
      <c r="E43" s="46"/>
      <c r="F43" s="27"/>
      <c r="G43" s="212">
        <v>9488</v>
      </c>
      <c r="H43" s="185"/>
      <c r="I43" s="21">
        <v>161</v>
      </c>
      <c r="L43" s="74" t="s">
        <v>19</v>
      </c>
      <c r="M43" s="73" t="s">
        <v>27</v>
      </c>
      <c r="N43" s="171">
        <v>432.77000000000004</v>
      </c>
    </row>
    <row r="44" spans="1:14" ht="15.75" thickBot="1" x14ac:dyDescent="0.3">
      <c r="A44" s="68" t="s">
        <v>35</v>
      </c>
      <c r="B44" s="10" t="s">
        <v>23</v>
      </c>
      <c r="C44" s="43"/>
      <c r="D44" s="32"/>
      <c r="E44" s="47"/>
      <c r="F44" s="32"/>
      <c r="G44" s="62">
        <v>169.03</v>
      </c>
      <c r="H44" s="186"/>
      <c r="I44" s="203">
        <v>306.54000000000002</v>
      </c>
      <c r="L44" s="74" t="s">
        <v>19</v>
      </c>
      <c r="M44" s="73" t="s">
        <v>30</v>
      </c>
      <c r="N44" s="171">
        <v>434.73</v>
      </c>
    </row>
    <row r="45" spans="1:14" x14ac:dyDescent="0.25">
      <c r="A45" s="6" t="s">
        <v>36</v>
      </c>
      <c r="B45" s="8" t="s">
        <v>20</v>
      </c>
      <c r="C45" s="39"/>
      <c r="D45" s="29"/>
      <c r="E45" s="46"/>
      <c r="F45" s="29"/>
      <c r="G45" s="61">
        <v>13</v>
      </c>
      <c r="H45" s="41"/>
      <c r="I45" s="42"/>
      <c r="L45" s="74" t="s">
        <v>19</v>
      </c>
      <c r="M45" s="73" t="s">
        <v>31</v>
      </c>
      <c r="N45" s="171">
        <v>421.53000000000003</v>
      </c>
    </row>
    <row r="46" spans="1:14" x14ac:dyDescent="0.25">
      <c r="A46" s="6" t="s">
        <v>36</v>
      </c>
      <c r="B46" s="9" t="s">
        <v>22</v>
      </c>
      <c r="C46" s="39"/>
      <c r="D46" s="29"/>
      <c r="E46" s="46"/>
      <c r="F46" s="27"/>
      <c r="G46" s="28">
        <v>3892</v>
      </c>
      <c r="H46" s="41"/>
      <c r="I46" s="42"/>
      <c r="L46" s="74" t="s">
        <v>19</v>
      </c>
      <c r="M46" s="73" t="s">
        <v>35</v>
      </c>
      <c r="N46" s="171">
        <v>306.54000000000002</v>
      </c>
    </row>
    <row r="47" spans="1:14" ht="15.75" thickBot="1" x14ac:dyDescent="0.3">
      <c r="A47" s="6" t="s">
        <v>36</v>
      </c>
      <c r="B47" s="10" t="s">
        <v>23</v>
      </c>
      <c r="C47" s="48"/>
      <c r="D47" s="183"/>
      <c r="E47" s="188"/>
      <c r="F47" s="183"/>
      <c r="G47" s="213">
        <v>168.16</v>
      </c>
      <c r="H47" s="214"/>
      <c r="I47" s="42"/>
      <c r="L47" s="75" t="s">
        <v>19</v>
      </c>
      <c r="M47" s="76" t="s">
        <v>39</v>
      </c>
      <c r="N47" s="173">
        <v>356.54</v>
      </c>
    </row>
    <row r="48" spans="1:14" ht="15.75" thickBot="1" x14ac:dyDescent="0.3">
      <c r="A48" s="7"/>
      <c r="B48" s="11" t="s">
        <v>20</v>
      </c>
      <c r="C48" s="215">
        <v>2</v>
      </c>
      <c r="D48" s="63">
        <v>294</v>
      </c>
      <c r="E48" s="217">
        <v>8</v>
      </c>
      <c r="F48" s="215" t="s">
        <v>170</v>
      </c>
      <c r="G48" s="63">
        <v>162</v>
      </c>
      <c r="H48" s="63">
        <v>113</v>
      </c>
      <c r="I48" s="220">
        <v>64</v>
      </c>
    </row>
    <row r="49" spans="1:9" x14ac:dyDescent="0.25">
      <c r="A49" s="6" t="s">
        <v>37</v>
      </c>
      <c r="B49" s="64" t="s">
        <v>22</v>
      </c>
      <c r="C49" s="215">
        <v>254</v>
      </c>
      <c r="D49" s="65">
        <v>111944</v>
      </c>
      <c r="E49" s="218">
        <v>3362</v>
      </c>
      <c r="F49" s="215" t="s">
        <v>170</v>
      </c>
      <c r="G49" s="65">
        <v>49209</v>
      </c>
      <c r="H49" s="65">
        <v>36963</v>
      </c>
      <c r="I49" s="221">
        <v>7110</v>
      </c>
    </row>
    <row r="50" spans="1:9" ht="15.75" thickBot="1" x14ac:dyDescent="0.3">
      <c r="A50" s="66"/>
      <c r="B50" s="12" t="s">
        <v>23</v>
      </c>
      <c r="C50" s="216">
        <v>425.12</v>
      </c>
      <c r="D50" s="67">
        <v>323.14201154148503</v>
      </c>
      <c r="E50" s="219">
        <v>321.24</v>
      </c>
      <c r="F50" s="216" t="s">
        <v>170</v>
      </c>
      <c r="G50" s="67">
        <v>200.41874189680743</v>
      </c>
      <c r="H50" s="67">
        <v>309.02093823553287</v>
      </c>
      <c r="I50" s="222">
        <v>422.05188607594937</v>
      </c>
    </row>
    <row r="52" spans="1:9" x14ac:dyDescent="0.25">
      <c r="A52" t="s">
        <v>161</v>
      </c>
    </row>
  </sheetData>
  <conditionalFormatting sqref="H12:H13">
    <cfRule type="cellIs" dxfId="33" priority="27" stopIfTrue="1" operator="equal">
      <formula>$W$11</formula>
    </cfRule>
    <cfRule type="cellIs" dxfId="32" priority="28" stopIfTrue="1" operator="equal">
      <formula>$W$9</formula>
    </cfRule>
  </conditionalFormatting>
  <conditionalFormatting sqref="H22">
    <cfRule type="cellIs" dxfId="31" priority="25" stopIfTrue="1" operator="equal">
      <formula>$W$11</formula>
    </cfRule>
    <cfRule type="cellIs" dxfId="30" priority="26" stopIfTrue="1" operator="equal">
      <formula>$W$9</formula>
    </cfRule>
  </conditionalFormatting>
  <conditionalFormatting sqref="H34">
    <cfRule type="cellIs" dxfId="29" priority="23" stopIfTrue="1" operator="equal">
      <formula>$W$11</formula>
    </cfRule>
    <cfRule type="cellIs" dxfId="28" priority="24" stopIfTrue="1" operator="equal">
      <formula>$W$9</formula>
    </cfRule>
  </conditionalFormatting>
  <conditionalFormatting sqref="H42:H43">
    <cfRule type="cellIs" dxfId="27" priority="21" stopIfTrue="1" operator="equal">
      <formula>$W$11</formula>
    </cfRule>
    <cfRule type="cellIs" dxfId="26" priority="22" stopIfTrue="1" operator="equal">
      <formula>$W$9</formula>
    </cfRule>
  </conditionalFormatting>
  <conditionalFormatting sqref="H36">
    <cfRule type="cellIs" dxfId="25" priority="19" stopIfTrue="1" operator="equal">
      <formula>$W$11</formula>
    </cfRule>
    <cfRule type="cellIs" dxfId="24" priority="20" stopIfTrue="1" operator="equal">
      <formula>$W$9</formula>
    </cfRule>
  </conditionalFormatting>
  <conditionalFormatting sqref="H35">
    <cfRule type="cellIs" dxfId="23" priority="17" stopIfTrue="1" operator="equal">
      <formula>$W$11</formula>
    </cfRule>
    <cfRule type="cellIs" dxfId="22" priority="18" stopIfTrue="1" operator="equal">
      <formula>$W$9</formula>
    </cfRule>
  </conditionalFormatting>
  <conditionalFormatting sqref="D33:D34">
    <cfRule type="cellIs" dxfId="21" priority="11" stopIfTrue="1" operator="equal">
      <formula>$W$11</formula>
    </cfRule>
    <cfRule type="cellIs" dxfId="20" priority="12" stopIfTrue="1" operator="equal">
      <formula>$W$9</formula>
    </cfRule>
  </conditionalFormatting>
  <conditionalFormatting sqref="D35">
    <cfRule type="cellIs" dxfId="19" priority="9" stopIfTrue="1" operator="equal">
      <formula>$W$11</formula>
    </cfRule>
    <cfRule type="cellIs" dxfId="18" priority="10" stopIfTrue="1" operator="equal">
      <formula>$W$9</formula>
    </cfRule>
  </conditionalFormatting>
  <conditionalFormatting sqref="H45:H46">
    <cfRule type="cellIs" dxfId="17" priority="7" stopIfTrue="1" operator="equal">
      <formula>$W$11</formula>
    </cfRule>
    <cfRule type="cellIs" dxfId="16" priority="8" stopIfTrue="1" operator="equal">
      <formula>$W$9</formula>
    </cfRule>
  </conditionalFormatting>
  <conditionalFormatting sqref="H27:H28">
    <cfRule type="cellIs" dxfId="15" priority="5" stopIfTrue="1" operator="equal">
      <formula>$W$11</formula>
    </cfRule>
    <cfRule type="cellIs" dxfId="14" priority="6" stopIfTrue="1" operator="equal">
      <formula>$W$9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zoomScaleNormal="100" workbookViewId="0">
      <selection activeCell="H34" sqref="H34"/>
    </sheetView>
  </sheetViews>
  <sheetFormatPr defaultRowHeight="15" x14ac:dyDescent="0.25"/>
  <cols>
    <col min="1" max="1" width="12.85546875" style="80" customWidth="1"/>
    <col min="2" max="3" width="15.5703125" style="79"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87" t="s">
        <v>172</v>
      </c>
      <c r="B4" s="94">
        <v>2020</v>
      </c>
      <c r="C4" s="93"/>
      <c r="D4" s="91"/>
      <c r="E4" s="91"/>
      <c r="F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288">
        <v>2021</v>
      </c>
      <c r="AX4" s="91"/>
      <c r="AZ4" s="91"/>
      <c r="BA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row>
    <row r="5" spans="1:105" ht="15.75" thickBot="1" x14ac:dyDescent="0.3">
      <c r="A5" s="88"/>
      <c r="B5" s="94">
        <v>8</v>
      </c>
      <c r="C5" s="94">
        <v>9</v>
      </c>
      <c r="D5" s="94">
        <v>10</v>
      </c>
      <c r="E5" s="94">
        <v>11</v>
      </c>
      <c r="F5" s="94">
        <v>12</v>
      </c>
      <c r="G5" s="94">
        <v>13</v>
      </c>
      <c r="H5" s="94">
        <v>14</v>
      </c>
      <c r="I5" s="94">
        <v>15</v>
      </c>
      <c r="J5" s="94">
        <v>16</v>
      </c>
      <c r="K5" s="94">
        <v>17</v>
      </c>
      <c r="L5" s="94">
        <v>18</v>
      </c>
      <c r="M5" s="94">
        <v>19</v>
      </c>
      <c r="N5" s="94">
        <v>20</v>
      </c>
      <c r="O5" s="94">
        <v>21</v>
      </c>
      <c r="P5" s="94">
        <v>22</v>
      </c>
      <c r="Q5" s="94">
        <v>23</v>
      </c>
      <c r="R5" s="94">
        <v>24</v>
      </c>
      <c r="S5" s="94">
        <v>25</v>
      </c>
      <c r="T5" s="94">
        <v>26</v>
      </c>
      <c r="U5" s="94">
        <v>27</v>
      </c>
      <c r="V5" s="94">
        <v>28</v>
      </c>
      <c r="W5" s="94">
        <v>29</v>
      </c>
      <c r="X5" s="94">
        <v>30</v>
      </c>
      <c r="Y5" s="94">
        <v>31</v>
      </c>
      <c r="Z5" s="94">
        <v>32</v>
      </c>
      <c r="AA5" s="94">
        <v>33</v>
      </c>
      <c r="AB5" s="94">
        <v>34</v>
      </c>
      <c r="AC5" s="94">
        <v>35</v>
      </c>
      <c r="AD5" s="94">
        <v>36</v>
      </c>
      <c r="AE5" s="94">
        <v>37</v>
      </c>
      <c r="AF5" s="94">
        <v>38</v>
      </c>
      <c r="AG5" s="94">
        <v>39</v>
      </c>
      <c r="AH5" s="94">
        <v>40</v>
      </c>
      <c r="AI5" s="94">
        <v>41</v>
      </c>
      <c r="AJ5" s="94">
        <v>42</v>
      </c>
      <c r="AK5" s="94">
        <v>43</v>
      </c>
      <c r="AL5" s="94">
        <v>44</v>
      </c>
      <c r="AM5" s="94">
        <v>45</v>
      </c>
      <c r="AN5" s="94">
        <v>46</v>
      </c>
      <c r="AO5" s="94">
        <v>47</v>
      </c>
      <c r="AP5" s="94">
        <v>48</v>
      </c>
      <c r="AQ5" s="94">
        <v>49</v>
      </c>
      <c r="AR5" s="94">
        <v>50</v>
      </c>
      <c r="AS5" s="94">
        <v>51</v>
      </c>
      <c r="AT5" s="94">
        <v>52</v>
      </c>
      <c r="AU5" s="94">
        <v>53</v>
      </c>
      <c r="AV5" s="287">
        <v>1</v>
      </c>
      <c r="AW5" s="287">
        <v>2</v>
      </c>
      <c r="AX5" s="287">
        <v>3</v>
      </c>
      <c r="AY5" s="287">
        <v>4</v>
      </c>
      <c r="AZ5" s="287">
        <v>5</v>
      </c>
      <c r="BA5" s="287">
        <v>6</v>
      </c>
      <c r="BB5" s="287">
        <v>7</v>
      </c>
      <c r="BC5" s="287">
        <v>8</v>
      </c>
    </row>
    <row r="6" spans="1:105" ht="15.75" thickBot="1" x14ac:dyDescent="0.3">
      <c r="A6" s="89" t="s">
        <v>41</v>
      </c>
      <c r="B6" s="92">
        <v>342.01</v>
      </c>
      <c r="C6" s="92">
        <v>341.25</v>
      </c>
      <c r="D6" s="92">
        <v>341.78</v>
      </c>
      <c r="E6" s="92">
        <v>347.43</v>
      </c>
      <c r="F6" s="92">
        <v>335.99</v>
      </c>
      <c r="G6" s="92">
        <v>333.79</v>
      </c>
      <c r="H6" s="92">
        <v>324.57</v>
      </c>
      <c r="I6" s="92">
        <v>318.7</v>
      </c>
      <c r="J6" s="92">
        <v>322.45999999999998</v>
      </c>
      <c r="K6" s="92">
        <v>319.58999999999997</v>
      </c>
      <c r="L6" s="92">
        <v>320.20999999999998</v>
      </c>
      <c r="M6" s="92">
        <v>317.15999999999997</v>
      </c>
      <c r="N6" s="92">
        <v>315.67</v>
      </c>
      <c r="O6" s="92">
        <v>312.61</v>
      </c>
      <c r="P6" s="92">
        <v>311.5</v>
      </c>
      <c r="Q6" s="92">
        <v>314.68</v>
      </c>
      <c r="R6" s="92">
        <v>313.98</v>
      </c>
      <c r="S6" s="92">
        <v>313.11</v>
      </c>
      <c r="T6" s="92">
        <v>311.64999999999998</v>
      </c>
      <c r="U6" s="92">
        <v>311.98</v>
      </c>
      <c r="V6" s="92">
        <v>313.09999999999997</v>
      </c>
      <c r="W6" s="92">
        <v>311.75</v>
      </c>
      <c r="X6" s="92">
        <v>310.89</v>
      </c>
      <c r="Y6" s="92">
        <v>311.39999999999998</v>
      </c>
      <c r="Z6" s="92">
        <v>311.14</v>
      </c>
      <c r="AA6" s="92">
        <v>310.46999999999997</v>
      </c>
      <c r="AB6" s="92">
        <v>295.2</v>
      </c>
      <c r="AC6" s="92">
        <v>310.74</v>
      </c>
      <c r="AD6" s="92">
        <v>310.11</v>
      </c>
      <c r="AE6" s="92">
        <v>311.95</v>
      </c>
      <c r="AF6" s="92">
        <v>311.02999999999997</v>
      </c>
      <c r="AG6" s="92">
        <v>312.77</v>
      </c>
      <c r="AH6" s="92">
        <v>312.81</v>
      </c>
      <c r="AI6" s="92">
        <v>312.04000000000002</v>
      </c>
      <c r="AJ6" s="92">
        <v>313.96999999999997</v>
      </c>
      <c r="AK6" s="92">
        <v>310.35000000000002</v>
      </c>
      <c r="AL6" s="92">
        <v>310.95</v>
      </c>
      <c r="AM6" s="92">
        <v>312.14999999999998</v>
      </c>
      <c r="AN6" s="92">
        <v>312.66000000000003</v>
      </c>
      <c r="AO6" s="92">
        <v>312.26</v>
      </c>
      <c r="AP6" s="92">
        <v>308.72000000000003</v>
      </c>
      <c r="AQ6" s="92">
        <v>314.08</v>
      </c>
      <c r="AR6" s="92">
        <v>314.14</v>
      </c>
      <c r="AS6" s="92">
        <v>317.25</v>
      </c>
      <c r="AT6" s="92">
        <v>316.09999999999997</v>
      </c>
      <c r="AU6" s="92">
        <v>326.12</v>
      </c>
      <c r="AV6" s="92">
        <v>322.70999999999998</v>
      </c>
      <c r="AW6" s="73">
        <v>322.49</v>
      </c>
      <c r="AX6" s="73">
        <v>321.08</v>
      </c>
      <c r="AY6" s="73">
        <v>323.79000000000002</v>
      </c>
      <c r="AZ6" s="73">
        <v>315.22000000000003</v>
      </c>
      <c r="BA6" s="73">
        <v>320.66000000000003</v>
      </c>
      <c r="BB6" s="73">
        <v>324.55</v>
      </c>
      <c r="BC6" s="73">
        <v>323.06</v>
      </c>
    </row>
    <row r="7" spans="1:105" ht="15.75" thickBot="1" x14ac:dyDescent="0.3">
      <c r="A7" s="89" t="s">
        <v>42</v>
      </c>
      <c r="B7" s="92">
        <v>336.06</v>
      </c>
      <c r="C7" s="92">
        <v>332.94</v>
      </c>
      <c r="D7" s="92">
        <v>329.06</v>
      </c>
      <c r="E7" s="92">
        <v>344.43</v>
      </c>
      <c r="F7" s="92">
        <v>326.3</v>
      </c>
      <c r="G7" s="92">
        <v>323.14999999999998</v>
      </c>
      <c r="H7" s="92">
        <v>310.20999999999998</v>
      </c>
      <c r="I7" s="92">
        <v>315.52</v>
      </c>
      <c r="J7" s="92">
        <v>316.52999999999997</v>
      </c>
      <c r="K7" s="92">
        <v>314.59999999999997</v>
      </c>
      <c r="L7" s="92">
        <v>320.77</v>
      </c>
      <c r="M7" s="92">
        <v>312.70999999999998</v>
      </c>
      <c r="N7" s="92">
        <v>306.17</v>
      </c>
      <c r="O7" s="92">
        <v>304.68</v>
      </c>
      <c r="P7" s="92">
        <v>306.2</v>
      </c>
      <c r="Q7" s="92">
        <v>305.29000000000002</v>
      </c>
      <c r="R7" s="92">
        <v>306.01</v>
      </c>
      <c r="S7" s="92">
        <v>304.89999999999998</v>
      </c>
      <c r="T7" s="92">
        <v>313.02</v>
      </c>
      <c r="U7" s="92">
        <v>307.34999999999997</v>
      </c>
      <c r="V7" s="92">
        <v>305.89</v>
      </c>
      <c r="W7" s="92">
        <v>303.58</v>
      </c>
      <c r="X7" s="92">
        <v>303.59999999999997</v>
      </c>
      <c r="Y7" s="92">
        <v>300.3</v>
      </c>
      <c r="Z7" s="92">
        <v>306.2</v>
      </c>
      <c r="AA7" s="92">
        <v>313.95</v>
      </c>
      <c r="AB7" s="92">
        <v>301.55</v>
      </c>
      <c r="AC7" s="92">
        <v>313.14999999999998</v>
      </c>
      <c r="AD7" s="92">
        <v>240.53</v>
      </c>
      <c r="AE7" s="92">
        <v>306.77</v>
      </c>
      <c r="AF7" s="92">
        <v>304.46999999999997</v>
      </c>
      <c r="AG7" s="92">
        <v>311.02</v>
      </c>
      <c r="AH7" s="92">
        <v>307.29000000000002</v>
      </c>
      <c r="AI7" s="92">
        <v>290.20999999999998</v>
      </c>
      <c r="AJ7" s="92">
        <v>300.74</v>
      </c>
      <c r="AK7" s="92">
        <v>301.2</v>
      </c>
      <c r="AL7" s="92">
        <v>303.05</v>
      </c>
      <c r="AM7" s="92">
        <v>303.26</v>
      </c>
      <c r="AN7" s="92">
        <v>302.16000000000003</v>
      </c>
      <c r="AO7" s="92">
        <v>302.29000000000002</v>
      </c>
      <c r="AP7" s="92">
        <v>308</v>
      </c>
      <c r="AQ7" s="92">
        <v>306.01</v>
      </c>
      <c r="AR7" s="92">
        <v>305.96999999999997</v>
      </c>
      <c r="AS7" s="92">
        <v>309.34999999999997</v>
      </c>
      <c r="AT7" s="92">
        <v>310.08999999999997</v>
      </c>
      <c r="AU7" s="92">
        <v>312.89999999999998</v>
      </c>
      <c r="AV7" s="92">
        <v>313.69</v>
      </c>
      <c r="AW7" s="73">
        <v>311.77</v>
      </c>
      <c r="AX7" s="73">
        <v>310.05</v>
      </c>
      <c r="AY7" s="73">
        <v>314.77000000000004</v>
      </c>
      <c r="AZ7" s="73">
        <v>297.53000000000003</v>
      </c>
      <c r="BA7" s="73">
        <v>313.52000000000004</v>
      </c>
      <c r="BB7" s="73">
        <v>320.44</v>
      </c>
      <c r="BC7" s="73">
        <v>321.24</v>
      </c>
    </row>
    <row r="8" spans="1:105" ht="15.75" thickBot="1" x14ac:dyDescent="0.3">
      <c r="A8" s="90" t="s">
        <v>43</v>
      </c>
      <c r="B8" s="92"/>
      <c r="C8" s="92"/>
      <c r="D8" s="92"/>
      <c r="E8" s="92"/>
      <c r="F8" s="92"/>
      <c r="G8" s="92">
        <v>311.32</v>
      </c>
      <c r="H8" s="92">
        <v>281.32</v>
      </c>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v>301.32</v>
      </c>
      <c r="AK8" s="92"/>
      <c r="AL8" s="92"/>
      <c r="AM8" s="92"/>
      <c r="AN8" s="92"/>
      <c r="AO8" s="92"/>
      <c r="AP8" s="92"/>
      <c r="AQ8" s="92"/>
      <c r="AR8" s="92"/>
      <c r="AS8" s="92"/>
      <c r="AT8" s="92"/>
      <c r="AU8" s="92"/>
      <c r="AV8" s="92"/>
      <c r="AW8" s="73"/>
      <c r="AX8" s="73"/>
      <c r="AY8" s="73"/>
      <c r="AZ8" s="73"/>
      <c r="BA8" s="73"/>
      <c r="BB8" s="73"/>
      <c r="BC8" s="73"/>
    </row>
    <row r="9" spans="1:105" ht="15.75" thickBot="1" x14ac:dyDescent="0.3">
      <c r="A9" s="89" t="s">
        <v>44</v>
      </c>
      <c r="B9" s="92">
        <v>234.98999999999998</v>
      </c>
      <c r="C9" s="92">
        <v>232.16</v>
      </c>
      <c r="D9" s="92">
        <v>233.01999999999998</v>
      </c>
      <c r="E9" s="92">
        <v>230.23999999999998</v>
      </c>
      <c r="F9" s="92">
        <v>231.38</v>
      </c>
      <c r="G9" s="92">
        <v>220.03</v>
      </c>
      <c r="H9" s="92">
        <v>195.54</v>
      </c>
      <c r="I9" s="92">
        <v>201.23999999999998</v>
      </c>
      <c r="J9" s="92">
        <v>196.73</v>
      </c>
      <c r="K9" s="92">
        <v>214.16</v>
      </c>
      <c r="L9" s="92">
        <v>206.01</v>
      </c>
      <c r="M9" s="92">
        <v>209.4</v>
      </c>
      <c r="N9" s="92">
        <v>210.41</v>
      </c>
      <c r="O9" s="92">
        <v>194.12</v>
      </c>
      <c r="P9" s="92">
        <v>197.20999999999998</v>
      </c>
      <c r="Q9" s="92">
        <v>211</v>
      </c>
      <c r="R9" s="92">
        <v>218.81</v>
      </c>
      <c r="S9" s="92">
        <v>214.12</v>
      </c>
      <c r="T9" s="92">
        <v>219.91</v>
      </c>
      <c r="U9" s="92">
        <v>220.78</v>
      </c>
      <c r="V9" s="92">
        <v>222.57</v>
      </c>
      <c r="W9" s="92">
        <v>206.19</v>
      </c>
      <c r="X9" s="92">
        <v>215.9</v>
      </c>
      <c r="Y9" s="92">
        <v>206.29999999999998</v>
      </c>
      <c r="Z9" s="92">
        <v>219.12</v>
      </c>
      <c r="AA9" s="92">
        <v>223.38</v>
      </c>
      <c r="AB9" s="92">
        <v>191.66</v>
      </c>
      <c r="AC9" s="92">
        <v>223.03</v>
      </c>
      <c r="AD9" s="92">
        <v>197.95</v>
      </c>
      <c r="AE9" s="92">
        <v>214.73</v>
      </c>
      <c r="AF9" s="92">
        <v>199.79999999999998</v>
      </c>
      <c r="AG9" s="92">
        <v>216.19</v>
      </c>
      <c r="AH9" s="92">
        <v>216.93</v>
      </c>
      <c r="AI9" s="92">
        <v>228.17</v>
      </c>
      <c r="AJ9" s="92">
        <v>201.79</v>
      </c>
      <c r="AK9" s="92">
        <v>187.71</v>
      </c>
      <c r="AL9" s="92">
        <v>204.22</v>
      </c>
      <c r="AM9" s="92">
        <v>191.72</v>
      </c>
      <c r="AN9" s="92">
        <v>194.1</v>
      </c>
      <c r="AO9" s="92">
        <v>191.2</v>
      </c>
      <c r="AP9" s="92">
        <v>199.23</v>
      </c>
      <c r="AQ9" s="92">
        <v>192.59</v>
      </c>
      <c r="AR9" s="92">
        <v>224.54</v>
      </c>
      <c r="AS9" s="92">
        <v>217.65</v>
      </c>
      <c r="AT9" s="92">
        <v>230.03</v>
      </c>
      <c r="AU9" s="92">
        <v>233.31</v>
      </c>
      <c r="AV9" s="92">
        <v>206.39</v>
      </c>
      <c r="AW9" s="73">
        <v>216.23</v>
      </c>
      <c r="AX9" s="73">
        <v>205.76</v>
      </c>
      <c r="AY9" s="73">
        <v>203.91</v>
      </c>
      <c r="AZ9" s="73">
        <v>206.42</v>
      </c>
      <c r="BA9" s="73">
        <v>210.29</v>
      </c>
      <c r="BB9" s="73">
        <v>206.25</v>
      </c>
      <c r="BC9" s="73">
        <v>203.13</v>
      </c>
    </row>
    <row r="10" spans="1:105" ht="15.75" thickBot="1" x14ac:dyDescent="0.3">
      <c r="A10" s="89" t="s">
        <v>45</v>
      </c>
      <c r="B10" s="92">
        <v>326.67</v>
      </c>
      <c r="C10" s="92">
        <v>332.49</v>
      </c>
      <c r="D10" s="92">
        <v>331.87</v>
      </c>
      <c r="E10" s="92">
        <v>336.29</v>
      </c>
      <c r="F10" s="92">
        <v>326.76</v>
      </c>
      <c r="G10" s="92">
        <v>323.81</v>
      </c>
      <c r="H10" s="92">
        <v>321.81</v>
      </c>
      <c r="I10" s="92">
        <v>308.81</v>
      </c>
      <c r="J10" s="92">
        <v>310.86</v>
      </c>
      <c r="K10" s="92">
        <v>307.65999999999997</v>
      </c>
      <c r="L10" s="92">
        <v>314.7</v>
      </c>
      <c r="M10" s="92">
        <v>309.68</v>
      </c>
      <c r="N10" s="92">
        <v>298.31</v>
      </c>
      <c r="O10" s="92">
        <v>306.81</v>
      </c>
      <c r="P10" s="92">
        <v>300.27999999999997</v>
      </c>
      <c r="Q10" s="92">
        <v>300.58999999999997</v>
      </c>
      <c r="R10" s="92">
        <v>301.68</v>
      </c>
      <c r="S10" s="92">
        <v>308.43</v>
      </c>
      <c r="T10" s="92">
        <v>346.23</v>
      </c>
      <c r="U10" s="92">
        <v>302.99</v>
      </c>
      <c r="V10" s="92">
        <v>305.20999999999998</v>
      </c>
      <c r="W10" s="92">
        <v>308.96999999999997</v>
      </c>
      <c r="X10" s="92">
        <v>300</v>
      </c>
      <c r="Y10" s="92">
        <v>304.39</v>
      </c>
      <c r="Z10" s="92">
        <v>308.54000000000002</v>
      </c>
      <c r="AA10" s="92">
        <v>308.32</v>
      </c>
      <c r="AB10" s="92">
        <v>308.49</v>
      </c>
      <c r="AC10" s="92">
        <v>310.62</v>
      </c>
      <c r="AD10" s="92">
        <v>308.05</v>
      </c>
      <c r="AE10" s="92">
        <v>304.81</v>
      </c>
      <c r="AF10" s="92">
        <v>308.42</v>
      </c>
      <c r="AG10" s="92">
        <v>308.64999999999998</v>
      </c>
      <c r="AH10" s="92">
        <v>307.40999999999997</v>
      </c>
      <c r="AI10" s="92">
        <v>311.08</v>
      </c>
      <c r="AJ10" s="92">
        <v>308.86</v>
      </c>
      <c r="AK10" s="92">
        <v>304.47000000000003</v>
      </c>
      <c r="AL10" s="92">
        <v>313.27</v>
      </c>
      <c r="AM10" s="92">
        <v>299.61</v>
      </c>
      <c r="AN10" s="92">
        <v>300.24</v>
      </c>
      <c r="AO10" s="92">
        <v>295.82</v>
      </c>
      <c r="AP10" s="92">
        <v>296.89</v>
      </c>
      <c r="AQ10" s="92">
        <v>297.64</v>
      </c>
      <c r="AR10" s="92">
        <v>300.40999999999997</v>
      </c>
      <c r="AS10" s="92">
        <v>303.38</v>
      </c>
      <c r="AT10" s="92">
        <v>305.33999999999997</v>
      </c>
      <c r="AU10" s="92">
        <v>277.79000000000002</v>
      </c>
      <c r="AV10" s="92">
        <v>299.54000000000002</v>
      </c>
      <c r="AW10" s="73">
        <v>307.14999999999998</v>
      </c>
      <c r="AX10" s="154">
        <v>305.39999999999998</v>
      </c>
      <c r="AY10" s="73">
        <v>305.89000000000004</v>
      </c>
      <c r="AZ10" s="73">
        <v>307.66000000000003</v>
      </c>
      <c r="BA10" s="73">
        <v>308.04000000000002</v>
      </c>
      <c r="BB10" s="73">
        <v>314.46000000000004</v>
      </c>
      <c r="BC10" s="73">
        <v>314.04000000000002</v>
      </c>
    </row>
    <row r="11" spans="1:105" ht="15.75" thickBot="1" x14ac:dyDescent="0.3">
      <c r="A11" s="89" t="s">
        <v>46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v>321.32</v>
      </c>
      <c r="AH11" s="92"/>
      <c r="AI11" s="92"/>
      <c r="AJ11" s="92"/>
      <c r="AK11" s="92"/>
      <c r="AL11" s="92"/>
      <c r="AM11" s="92"/>
      <c r="AN11" s="92"/>
      <c r="AO11" s="92"/>
      <c r="AP11" s="92"/>
      <c r="AQ11" s="92"/>
      <c r="AR11" s="92"/>
      <c r="AS11" s="92"/>
      <c r="AT11" s="92"/>
      <c r="AU11" s="92"/>
      <c r="AV11" s="92"/>
      <c r="AW11" s="73"/>
      <c r="AX11" s="73"/>
      <c r="AY11" s="73"/>
      <c r="AZ11" s="73"/>
      <c r="BA11" s="73"/>
      <c r="BB11" s="73"/>
      <c r="BC11" s="73"/>
    </row>
    <row r="13" spans="1:105" x14ac:dyDescent="0.25">
      <c r="A13" s="95" t="s">
        <v>47</v>
      </c>
    </row>
    <row r="14" spans="1:105" x14ac:dyDescent="0.25">
      <c r="A14" s="95" t="s">
        <v>48</v>
      </c>
    </row>
    <row r="15" spans="1:105" x14ac:dyDescent="0.25">
      <c r="A15" s="95" t="s">
        <v>49</v>
      </c>
    </row>
    <row r="16" spans="1:105" x14ac:dyDescent="0.25">
      <c r="A16" s="95" t="s">
        <v>50</v>
      </c>
    </row>
    <row r="17" spans="1:10" x14ac:dyDescent="0.25">
      <c r="A17" s="95" t="s">
        <v>51</v>
      </c>
    </row>
    <row r="18" spans="1:10" x14ac:dyDescent="0.25">
      <c r="A18" s="95" t="s">
        <v>52</v>
      </c>
    </row>
    <row r="20" spans="1:10" x14ac:dyDescent="0.25">
      <c r="B20" s="87" t="s">
        <v>179</v>
      </c>
      <c r="C20"/>
      <c r="J20" t="s">
        <v>173</v>
      </c>
    </row>
    <row r="21" spans="1:10" ht="15.75" thickBot="1" x14ac:dyDescent="0.3">
      <c r="B21" s="87"/>
      <c r="C21"/>
    </row>
    <row r="22" spans="1:10" ht="26.25" customHeight="1" x14ac:dyDescent="0.25">
      <c r="B22" s="164"/>
      <c r="C22" s="165"/>
      <c r="D22" s="166" t="s">
        <v>54</v>
      </c>
      <c r="E22" s="166"/>
      <c r="F22" s="166" t="s">
        <v>56</v>
      </c>
      <c r="G22" s="167" t="s">
        <v>57</v>
      </c>
    </row>
    <row r="23" spans="1:10" ht="24" x14ac:dyDescent="0.25">
      <c r="B23" s="168" t="s">
        <v>158</v>
      </c>
      <c r="C23" s="159" t="s">
        <v>11</v>
      </c>
      <c r="D23" s="160" t="s">
        <v>183</v>
      </c>
      <c r="E23" s="160" t="s">
        <v>182</v>
      </c>
      <c r="F23" s="160"/>
      <c r="G23" s="169"/>
    </row>
    <row r="24" spans="1:10" x14ac:dyDescent="0.25">
      <c r="B24" s="161" t="s">
        <v>13</v>
      </c>
      <c r="C24" s="156" t="s">
        <v>21</v>
      </c>
      <c r="D24" s="226" t="s">
        <v>170</v>
      </c>
      <c r="E24" s="301" t="s">
        <v>170</v>
      </c>
      <c r="F24" s="296"/>
      <c r="G24" s="298"/>
    </row>
    <row r="25" spans="1:10" x14ac:dyDescent="0.25">
      <c r="B25" s="161" t="s">
        <v>13</v>
      </c>
      <c r="C25" s="156" t="s">
        <v>24</v>
      </c>
      <c r="D25" s="157" t="s">
        <v>170</v>
      </c>
      <c r="E25" s="301" t="s">
        <v>170</v>
      </c>
      <c r="F25" s="296"/>
      <c r="G25" s="298"/>
    </row>
    <row r="26" spans="1:10" x14ac:dyDescent="0.25">
      <c r="B26" s="161" t="s">
        <v>13</v>
      </c>
      <c r="C26" s="156" t="s">
        <v>27</v>
      </c>
      <c r="D26" s="157">
        <v>350.28000000000003</v>
      </c>
      <c r="E26" s="301">
        <v>425.12</v>
      </c>
      <c r="F26" s="296">
        <v>74.839999999999975</v>
      </c>
      <c r="G26" s="298">
        <v>0.21365764531232156</v>
      </c>
    </row>
    <row r="27" spans="1:10" x14ac:dyDescent="0.25">
      <c r="B27" s="161" t="s">
        <v>13</v>
      </c>
      <c r="C27" s="156" t="s">
        <v>28</v>
      </c>
      <c r="D27" s="157" t="s">
        <v>170</v>
      </c>
      <c r="E27" s="301" t="s">
        <v>170</v>
      </c>
      <c r="F27" s="296"/>
      <c r="G27" s="298"/>
    </row>
    <row r="28" spans="1:10" x14ac:dyDescent="0.25">
      <c r="B28" s="161" t="s">
        <v>13</v>
      </c>
      <c r="C28" s="156" t="s">
        <v>31</v>
      </c>
      <c r="D28" s="297">
        <v>257.53000000000003</v>
      </c>
      <c r="E28" s="301" t="s">
        <v>170</v>
      </c>
      <c r="F28" s="296"/>
      <c r="G28" s="298"/>
    </row>
    <row r="29" spans="1:10" x14ac:dyDescent="0.25">
      <c r="B29" s="161" t="s">
        <v>13</v>
      </c>
      <c r="C29" s="156" t="s">
        <v>32</v>
      </c>
      <c r="D29" s="157" t="s">
        <v>170</v>
      </c>
      <c r="E29" s="301" t="s">
        <v>170</v>
      </c>
      <c r="F29" s="296"/>
      <c r="G29" s="298"/>
    </row>
    <row r="30" spans="1:10" x14ac:dyDescent="0.25">
      <c r="B30" s="161" t="s">
        <v>14</v>
      </c>
      <c r="C30" s="156" t="s">
        <v>21</v>
      </c>
      <c r="D30" s="163">
        <v>330.62</v>
      </c>
      <c r="E30" s="301">
        <v>328.38</v>
      </c>
      <c r="F30" s="296">
        <v>-2.2400000000000091</v>
      </c>
      <c r="G30" s="298">
        <v>-6.7751497187102938E-3</v>
      </c>
    </row>
    <row r="31" spans="1:10" x14ac:dyDescent="0.25">
      <c r="B31" s="161" t="s">
        <v>14</v>
      </c>
      <c r="C31" s="156" t="s">
        <v>24</v>
      </c>
      <c r="D31" s="163">
        <v>329.90000000000003</v>
      </c>
      <c r="E31" s="301">
        <v>328.36</v>
      </c>
      <c r="F31" s="296">
        <v>-1.5400000000000205</v>
      </c>
      <c r="G31" s="298">
        <v>-4.6680812367384528E-3</v>
      </c>
    </row>
    <row r="32" spans="1:10" x14ac:dyDescent="0.25">
      <c r="B32" s="161" t="s">
        <v>14</v>
      </c>
      <c r="C32" s="156" t="s">
        <v>27</v>
      </c>
      <c r="D32" s="163">
        <v>325.71000000000004</v>
      </c>
      <c r="E32" s="301">
        <v>322.88</v>
      </c>
      <c r="F32" s="296">
        <v>-2.8300000000000409</v>
      </c>
      <c r="G32" s="298">
        <v>-8.6887108163705706E-3</v>
      </c>
    </row>
    <row r="33" spans="2:9" x14ac:dyDescent="0.25">
      <c r="B33" s="161" t="s">
        <v>14</v>
      </c>
      <c r="C33" s="156" t="s">
        <v>28</v>
      </c>
      <c r="D33" s="163">
        <v>324.55</v>
      </c>
      <c r="E33" s="301">
        <v>323.06</v>
      </c>
      <c r="F33" s="296">
        <v>-1.4900000000000091</v>
      </c>
      <c r="G33" s="298">
        <v>-4.5909721152365135E-3</v>
      </c>
    </row>
    <row r="34" spans="2:9" x14ac:dyDescent="0.25">
      <c r="B34" s="161" t="s">
        <v>14</v>
      </c>
      <c r="C34" s="156" t="s">
        <v>31</v>
      </c>
      <c r="D34" s="163">
        <v>302.72000000000003</v>
      </c>
      <c r="E34" s="301">
        <v>307.20000000000005</v>
      </c>
      <c r="F34" s="296">
        <v>4.4800000000000182</v>
      </c>
      <c r="G34" s="298">
        <v>1.4799154334038223E-2</v>
      </c>
    </row>
    <row r="35" spans="2:9" x14ac:dyDescent="0.25">
      <c r="B35" s="161" t="s">
        <v>14</v>
      </c>
      <c r="C35" s="156" t="s">
        <v>32</v>
      </c>
      <c r="D35" s="163">
        <v>311.05</v>
      </c>
      <c r="E35" s="301">
        <v>313.17</v>
      </c>
      <c r="F35" s="296">
        <v>2.1200000000000045</v>
      </c>
      <c r="G35" s="298">
        <v>6.8156244976691482E-3</v>
      </c>
      <c r="I35" s="295"/>
    </row>
    <row r="36" spans="2:9" x14ac:dyDescent="0.25">
      <c r="B36" s="161" t="s">
        <v>15</v>
      </c>
      <c r="C36" s="156" t="s">
        <v>28</v>
      </c>
      <c r="D36" s="163">
        <v>320.44</v>
      </c>
      <c r="E36" s="301">
        <v>321.24</v>
      </c>
      <c r="F36" s="296">
        <v>0.80000000000001137</v>
      </c>
      <c r="G36" s="298">
        <v>2.4965672200725209E-3</v>
      </c>
    </row>
    <row r="37" spans="2:9" x14ac:dyDescent="0.25">
      <c r="B37" s="161" t="s">
        <v>16</v>
      </c>
      <c r="C37" s="156" t="s">
        <v>21</v>
      </c>
      <c r="D37" s="157" t="s">
        <v>170</v>
      </c>
      <c r="E37" s="301" t="s">
        <v>170</v>
      </c>
      <c r="F37" s="296"/>
      <c r="G37" s="298"/>
    </row>
    <row r="38" spans="2:9" x14ac:dyDescent="0.25">
      <c r="B38" s="161" t="s">
        <v>16</v>
      </c>
      <c r="C38" s="156" t="s">
        <v>24</v>
      </c>
      <c r="D38" s="157" t="s">
        <v>170</v>
      </c>
      <c r="E38" s="301" t="s">
        <v>170</v>
      </c>
      <c r="F38" s="296"/>
      <c r="G38" s="298"/>
    </row>
    <row r="39" spans="2:9" x14ac:dyDescent="0.25">
      <c r="B39" s="161" t="s">
        <v>16</v>
      </c>
      <c r="C39" s="156" t="s">
        <v>25</v>
      </c>
      <c r="D39" s="157" t="s">
        <v>170</v>
      </c>
      <c r="E39" s="301" t="s">
        <v>170</v>
      </c>
      <c r="F39" s="296"/>
      <c r="G39" s="298"/>
    </row>
    <row r="40" spans="2:9" x14ac:dyDescent="0.25">
      <c r="B40" s="161" t="s">
        <v>16</v>
      </c>
      <c r="C40" s="156" t="s">
        <v>28</v>
      </c>
      <c r="D40" s="157" t="s">
        <v>170</v>
      </c>
      <c r="E40" s="301" t="s">
        <v>170</v>
      </c>
      <c r="F40" s="296"/>
      <c r="G40" s="298"/>
    </row>
    <row r="41" spans="2:9" x14ac:dyDescent="0.25">
      <c r="B41" s="161" t="s">
        <v>16</v>
      </c>
      <c r="C41" s="156" t="s">
        <v>29</v>
      </c>
      <c r="D41" s="157" t="s">
        <v>170</v>
      </c>
      <c r="E41" s="301" t="s">
        <v>170</v>
      </c>
      <c r="F41" s="296"/>
      <c r="G41" s="298"/>
    </row>
    <row r="42" spans="2:9" x14ac:dyDescent="0.25">
      <c r="B42" s="161" t="s">
        <v>16</v>
      </c>
      <c r="C42" s="156" t="s">
        <v>32</v>
      </c>
      <c r="D42" s="157" t="s">
        <v>170</v>
      </c>
      <c r="E42" s="301" t="s">
        <v>170</v>
      </c>
      <c r="F42" s="296"/>
      <c r="G42" s="298"/>
    </row>
    <row r="43" spans="2:9" x14ac:dyDescent="0.25">
      <c r="B43" s="161" t="s">
        <v>16</v>
      </c>
      <c r="C43" s="156" t="s">
        <v>34</v>
      </c>
      <c r="D43" s="157" t="s">
        <v>170</v>
      </c>
      <c r="E43" s="301" t="s">
        <v>170</v>
      </c>
      <c r="F43" s="296"/>
      <c r="G43" s="298"/>
    </row>
    <row r="44" spans="2:9" x14ac:dyDescent="0.25">
      <c r="B44" s="161" t="s">
        <v>17</v>
      </c>
      <c r="C44" s="156" t="s">
        <v>28</v>
      </c>
      <c r="D44" s="163">
        <v>230.03</v>
      </c>
      <c r="E44" s="301">
        <v>237.09</v>
      </c>
      <c r="F44" s="296">
        <v>7.0600000000000023</v>
      </c>
      <c r="G44" s="298">
        <v>3.0691648915358805E-2</v>
      </c>
    </row>
    <row r="45" spans="2:9" x14ac:dyDescent="0.25">
      <c r="B45" s="161" t="s">
        <v>17</v>
      </c>
      <c r="C45" s="156" t="s">
        <v>29</v>
      </c>
      <c r="D45" s="163">
        <v>241.20999999999998</v>
      </c>
      <c r="E45" s="301">
        <v>231.6</v>
      </c>
      <c r="F45" s="296">
        <v>-9.6099999999999852</v>
      </c>
      <c r="G45" s="298">
        <v>-3.9840802620123461E-2</v>
      </c>
    </row>
    <row r="46" spans="2:9" x14ac:dyDescent="0.25">
      <c r="B46" s="161" t="s">
        <v>17</v>
      </c>
      <c r="C46" s="156" t="s">
        <v>31</v>
      </c>
      <c r="D46" s="163">
        <v>194.78</v>
      </c>
      <c r="E46" s="301">
        <v>190.73999999999998</v>
      </c>
      <c r="F46" s="296">
        <v>-4.0400000000000205</v>
      </c>
      <c r="G46" s="298">
        <v>-2.074134921449855E-2</v>
      </c>
    </row>
    <row r="47" spans="2:9" x14ac:dyDescent="0.25">
      <c r="B47" s="161" t="s">
        <v>17</v>
      </c>
      <c r="C47" s="156" t="s">
        <v>32</v>
      </c>
      <c r="D47" s="163">
        <v>206.25</v>
      </c>
      <c r="E47" s="301">
        <v>203.13</v>
      </c>
      <c r="F47" s="296">
        <v>-3.1200000000000045</v>
      </c>
      <c r="G47" s="298">
        <v>-1.5127272727272767E-2</v>
      </c>
    </row>
    <row r="48" spans="2:9" x14ac:dyDescent="0.25">
      <c r="B48" s="161" t="s">
        <v>17</v>
      </c>
      <c r="C48" s="156" t="s">
        <v>34</v>
      </c>
      <c r="D48" s="163">
        <v>219.69</v>
      </c>
      <c r="E48" s="301">
        <v>225.70999999999998</v>
      </c>
      <c r="F48" s="296">
        <v>6.0199999999999818</v>
      </c>
      <c r="G48" s="298">
        <v>2.7402248623059622E-2</v>
      </c>
    </row>
    <row r="49" spans="2:7" x14ac:dyDescent="0.25">
      <c r="B49" s="161" t="s">
        <v>17</v>
      </c>
      <c r="C49" s="156" t="s">
        <v>35</v>
      </c>
      <c r="D49" s="163">
        <v>172.57</v>
      </c>
      <c r="E49" s="301">
        <v>169.03</v>
      </c>
      <c r="F49" s="296">
        <v>-3.539999999999992</v>
      </c>
      <c r="G49" s="298">
        <v>-2.0513414846149325E-2</v>
      </c>
    </row>
    <row r="50" spans="2:7" x14ac:dyDescent="0.25">
      <c r="B50" s="161" t="s">
        <v>17</v>
      </c>
      <c r="C50" s="156" t="s">
        <v>36</v>
      </c>
      <c r="D50" s="163">
        <v>181.54</v>
      </c>
      <c r="E50" s="301">
        <v>168.16</v>
      </c>
      <c r="F50" s="296">
        <v>-13.379999999999995</v>
      </c>
      <c r="G50" s="298">
        <v>-7.3702765230803102E-2</v>
      </c>
    </row>
    <row r="51" spans="2:7" x14ac:dyDescent="0.25">
      <c r="B51" s="161" t="s">
        <v>18</v>
      </c>
      <c r="C51" s="156" t="s">
        <v>21</v>
      </c>
      <c r="D51" s="163">
        <v>360.8</v>
      </c>
      <c r="E51" s="301">
        <v>321.54000000000002</v>
      </c>
      <c r="F51" s="296">
        <v>-39.259999999999991</v>
      </c>
      <c r="G51" s="298">
        <v>-0.10881374722838133</v>
      </c>
    </row>
    <row r="52" spans="2:7" x14ac:dyDescent="0.25">
      <c r="B52" s="161" t="s">
        <v>18</v>
      </c>
      <c r="C52" s="156" t="s">
        <v>24</v>
      </c>
      <c r="D52" s="163">
        <v>327.71000000000004</v>
      </c>
      <c r="E52" s="301">
        <v>318.8</v>
      </c>
      <c r="F52" s="296">
        <v>-8.910000000000025</v>
      </c>
      <c r="G52" s="298">
        <v>-2.718867291202598E-2</v>
      </c>
    </row>
    <row r="53" spans="2:7" x14ac:dyDescent="0.25">
      <c r="B53" s="161" t="s">
        <v>18</v>
      </c>
      <c r="C53" s="156" t="s">
        <v>25</v>
      </c>
      <c r="D53" s="163">
        <v>325.12</v>
      </c>
      <c r="E53" s="301">
        <v>317.98</v>
      </c>
      <c r="F53" s="296">
        <v>-7.1399999999999864</v>
      </c>
      <c r="G53" s="298">
        <v>-2.1961122047244097E-2</v>
      </c>
    </row>
    <row r="54" spans="2:7" x14ac:dyDescent="0.25">
      <c r="B54" s="161" t="s">
        <v>18</v>
      </c>
      <c r="C54" s="156" t="s">
        <v>27</v>
      </c>
      <c r="D54" s="163">
        <v>288.13</v>
      </c>
      <c r="E54" s="301">
        <v>297.47000000000003</v>
      </c>
      <c r="F54" s="296">
        <v>9.3400000000000318</v>
      </c>
      <c r="G54" s="298">
        <v>3.2415923367924204E-2</v>
      </c>
    </row>
    <row r="55" spans="2:7" x14ac:dyDescent="0.25">
      <c r="B55" s="161" t="s">
        <v>18</v>
      </c>
      <c r="C55" s="156" t="s">
        <v>28</v>
      </c>
      <c r="D55" s="163">
        <v>314.46000000000004</v>
      </c>
      <c r="E55" s="301">
        <v>314.04000000000002</v>
      </c>
      <c r="F55" s="296">
        <v>-0.42000000000001592</v>
      </c>
      <c r="G55" s="298">
        <v>-1.3356229727151669E-3</v>
      </c>
    </row>
    <row r="56" spans="2:7" x14ac:dyDescent="0.25">
      <c r="B56" s="161" t="s">
        <v>18</v>
      </c>
      <c r="C56" s="156" t="s">
        <v>29</v>
      </c>
      <c r="D56" s="163">
        <v>308.65000000000003</v>
      </c>
      <c r="E56" s="301">
        <v>298.64000000000004</v>
      </c>
      <c r="F56" s="296">
        <v>-10.009999999999991</v>
      </c>
      <c r="G56" s="298">
        <v>-3.2431556779523696E-2</v>
      </c>
    </row>
    <row r="57" spans="2:7" x14ac:dyDescent="0.25">
      <c r="B57" s="161" t="s">
        <v>18</v>
      </c>
      <c r="C57" s="156" t="s">
        <v>31</v>
      </c>
      <c r="D57" s="163">
        <v>286.29000000000002</v>
      </c>
      <c r="E57" s="301">
        <v>225.54</v>
      </c>
      <c r="F57" s="296">
        <v>-60.750000000000028</v>
      </c>
      <c r="G57" s="298">
        <v>-0.21219742219427862</v>
      </c>
    </row>
    <row r="58" spans="2:7" x14ac:dyDescent="0.25">
      <c r="B58" s="161" t="s">
        <v>18</v>
      </c>
      <c r="C58" s="156" t="s">
        <v>32</v>
      </c>
      <c r="D58" s="163">
        <v>286.20000000000005</v>
      </c>
      <c r="E58" s="301">
        <v>269.69</v>
      </c>
      <c r="F58" s="296">
        <v>-16.510000000000048</v>
      </c>
      <c r="G58" s="298">
        <v>-5.7686932215234243E-2</v>
      </c>
    </row>
    <row r="59" spans="2:7" x14ac:dyDescent="0.25">
      <c r="B59" s="161" t="s">
        <v>18</v>
      </c>
      <c r="C59" s="156" t="s">
        <v>34</v>
      </c>
      <c r="D59" s="163">
        <v>287.21000000000004</v>
      </c>
      <c r="E59" s="301">
        <v>298.54000000000002</v>
      </c>
      <c r="F59" s="296">
        <v>11.329999999999984</v>
      </c>
      <c r="G59" s="298">
        <v>3.9448487169666757E-2</v>
      </c>
    </row>
    <row r="60" spans="2:7" x14ac:dyDescent="0.25">
      <c r="B60" s="161" t="s">
        <v>19</v>
      </c>
      <c r="C60" s="156" t="s">
        <v>26</v>
      </c>
      <c r="D60" s="163">
        <v>450.55</v>
      </c>
      <c r="E60" s="301">
        <v>432.96000000000004</v>
      </c>
      <c r="F60" s="296">
        <v>-17.589999999999975</v>
      </c>
      <c r="G60" s="298">
        <v>-3.9041171901009863E-2</v>
      </c>
    </row>
    <row r="61" spans="2:7" x14ac:dyDescent="0.25">
      <c r="B61" s="161" t="s">
        <v>19</v>
      </c>
      <c r="C61" s="156" t="s">
        <v>27</v>
      </c>
      <c r="D61" s="163">
        <v>418.89000000000004</v>
      </c>
      <c r="E61" s="301">
        <v>432.77000000000004</v>
      </c>
      <c r="F61" s="296">
        <v>13.879999999999995</v>
      </c>
      <c r="G61" s="298">
        <v>3.3135190622836541E-2</v>
      </c>
    </row>
    <row r="62" spans="2:7" x14ac:dyDescent="0.25">
      <c r="B62" s="161" t="s">
        <v>19</v>
      </c>
      <c r="C62" s="156" t="s">
        <v>30</v>
      </c>
      <c r="D62" s="163">
        <v>437.48</v>
      </c>
      <c r="E62" s="301">
        <v>434.73</v>
      </c>
      <c r="F62" s="296">
        <v>-2.75</v>
      </c>
      <c r="G62" s="298">
        <v>-6.2860016457895185E-3</v>
      </c>
    </row>
    <row r="63" spans="2:7" x14ac:dyDescent="0.25">
      <c r="B63" s="161" t="s">
        <v>19</v>
      </c>
      <c r="C63" s="156" t="s">
        <v>31</v>
      </c>
      <c r="D63" s="163">
        <v>423.29</v>
      </c>
      <c r="E63" s="301">
        <v>421.53000000000003</v>
      </c>
      <c r="F63" s="296">
        <v>-1.7599999999999909</v>
      </c>
      <c r="G63" s="298">
        <v>-4.1579059273784136E-3</v>
      </c>
    </row>
    <row r="64" spans="2:7" x14ac:dyDescent="0.25">
      <c r="B64" s="161" t="s">
        <v>19</v>
      </c>
      <c r="C64" s="156" t="s">
        <v>35</v>
      </c>
      <c r="D64" s="163">
        <v>426.54</v>
      </c>
      <c r="E64" s="301">
        <v>306.54000000000002</v>
      </c>
      <c r="F64" s="296">
        <v>-120</v>
      </c>
      <c r="G64" s="298">
        <v>-0.28133352088901387</v>
      </c>
    </row>
    <row r="65" spans="2:7" ht="15.75" thickBot="1" x14ac:dyDescent="0.3">
      <c r="B65" s="162" t="s">
        <v>19</v>
      </c>
      <c r="C65" s="158" t="s">
        <v>39</v>
      </c>
      <c r="D65" s="170">
        <v>386.54</v>
      </c>
      <c r="E65" s="302">
        <v>356.54</v>
      </c>
      <c r="F65" s="299">
        <v>-30</v>
      </c>
      <c r="G65" s="300">
        <v>-7.7611631396491965E-2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L55" sqref="L55"/>
    </sheetView>
  </sheetViews>
  <sheetFormatPr defaultRowHeight="15" x14ac:dyDescent="0.25"/>
  <cols>
    <col min="9" max="9" width="13.5703125" customWidth="1"/>
    <col min="10" max="10" width="9.140625" style="70"/>
  </cols>
  <sheetData>
    <row r="1" spans="1:10" x14ac:dyDescent="0.25">
      <c r="A1" s="80"/>
      <c r="B1" s="87" t="s">
        <v>172</v>
      </c>
      <c r="C1" s="87" t="s">
        <v>55</v>
      </c>
      <c r="D1" s="80"/>
      <c r="E1" s="80"/>
      <c r="F1" s="80"/>
      <c r="G1" s="80"/>
    </row>
    <row r="2" spans="1:10" ht="15.75" thickBot="1" x14ac:dyDescent="0.3"/>
    <row r="3" spans="1:10" x14ac:dyDescent="0.25">
      <c r="A3" s="290" t="s">
        <v>54</v>
      </c>
      <c r="B3" s="96" t="s">
        <v>13</v>
      </c>
      <c r="C3" s="291" t="s">
        <v>14</v>
      </c>
      <c r="D3" s="292" t="s">
        <v>15</v>
      </c>
      <c r="E3" s="292" t="s">
        <v>16</v>
      </c>
      <c r="F3" s="292" t="s">
        <v>17</v>
      </c>
      <c r="G3" s="293" t="s">
        <v>18</v>
      </c>
      <c r="H3" s="96" t="s">
        <v>19</v>
      </c>
      <c r="I3" s="96" t="s">
        <v>53</v>
      </c>
    </row>
    <row r="4" spans="1:10" x14ac:dyDescent="0.25">
      <c r="A4" s="82">
        <v>8</v>
      </c>
      <c r="B4" s="84"/>
      <c r="C4" s="83">
        <v>150073</v>
      </c>
      <c r="D4" s="83">
        <v>6067</v>
      </c>
      <c r="E4" s="83"/>
      <c r="F4" s="83">
        <v>45850</v>
      </c>
      <c r="G4" s="83">
        <v>46034</v>
      </c>
      <c r="H4" s="84"/>
      <c r="I4" s="85">
        <v>248024</v>
      </c>
      <c r="J4"/>
    </row>
    <row r="5" spans="1:10" x14ac:dyDescent="0.25">
      <c r="A5" s="82">
        <v>9</v>
      </c>
      <c r="B5" s="84">
        <v>506</v>
      </c>
      <c r="C5" s="83">
        <v>163727</v>
      </c>
      <c r="D5" s="83">
        <v>4270</v>
      </c>
      <c r="E5" s="83"/>
      <c r="F5" s="83">
        <v>41692</v>
      </c>
      <c r="G5" s="83">
        <v>39634</v>
      </c>
      <c r="H5" s="84"/>
      <c r="I5" s="85">
        <v>249829</v>
      </c>
      <c r="J5"/>
    </row>
    <row r="6" spans="1:10" x14ac:dyDescent="0.25">
      <c r="A6" s="82">
        <v>10</v>
      </c>
      <c r="B6" s="84">
        <v>235</v>
      </c>
      <c r="C6" s="83">
        <v>159826</v>
      </c>
      <c r="D6" s="83">
        <v>5457</v>
      </c>
      <c r="E6" s="83"/>
      <c r="F6" s="83">
        <v>50392</v>
      </c>
      <c r="G6" s="83">
        <v>46533</v>
      </c>
      <c r="H6" s="84"/>
      <c r="I6" s="85">
        <v>262443</v>
      </c>
      <c r="J6"/>
    </row>
    <row r="7" spans="1:10" x14ac:dyDescent="0.25">
      <c r="A7" s="82">
        <v>11</v>
      </c>
      <c r="B7" s="84">
        <v>793</v>
      </c>
      <c r="C7" s="83">
        <v>131570</v>
      </c>
      <c r="D7" s="83">
        <v>6584</v>
      </c>
      <c r="E7" s="83"/>
      <c r="F7" s="83">
        <v>48848</v>
      </c>
      <c r="G7" s="83">
        <v>42445</v>
      </c>
      <c r="H7" s="84"/>
      <c r="I7" s="85">
        <v>230240</v>
      </c>
      <c r="J7"/>
    </row>
    <row r="8" spans="1:10" x14ac:dyDescent="0.25">
      <c r="A8" s="82">
        <v>12</v>
      </c>
      <c r="B8" s="84">
        <v>1222</v>
      </c>
      <c r="C8" s="83">
        <v>192224</v>
      </c>
      <c r="D8" s="83">
        <v>5891</v>
      </c>
      <c r="E8" s="83"/>
      <c r="F8" s="83">
        <v>25871</v>
      </c>
      <c r="G8" s="83">
        <v>36796</v>
      </c>
      <c r="H8" s="84"/>
      <c r="I8" s="85">
        <v>262004</v>
      </c>
      <c r="J8"/>
    </row>
    <row r="9" spans="1:10" x14ac:dyDescent="0.25">
      <c r="A9" s="82">
        <v>13</v>
      </c>
      <c r="B9" s="84">
        <v>353</v>
      </c>
      <c r="C9" s="83">
        <v>151037</v>
      </c>
      <c r="D9" s="83">
        <v>8748</v>
      </c>
      <c r="E9" s="83">
        <v>747</v>
      </c>
      <c r="F9" s="83">
        <v>37782</v>
      </c>
      <c r="G9" s="83">
        <v>33238</v>
      </c>
      <c r="H9" s="84"/>
      <c r="I9" s="85">
        <v>231905</v>
      </c>
      <c r="J9"/>
    </row>
    <row r="10" spans="1:10" x14ac:dyDescent="0.25">
      <c r="A10" s="82">
        <v>14</v>
      </c>
      <c r="B10" s="84">
        <v>226</v>
      </c>
      <c r="C10" s="83">
        <v>110337</v>
      </c>
      <c r="D10" s="83">
        <v>6988</v>
      </c>
      <c r="E10" s="83">
        <v>311</v>
      </c>
      <c r="F10" s="83">
        <v>44954</v>
      </c>
      <c r="G10" s="83">
        <v>18539</v>
      </c>
      <c r="H10" s="84">
        <v>6264</v>
      </c>
      <c r="I10" s="85">
        <v>187619</v>
      </c>
      <c r="J10"/>
    </row>
    <row r="11" spans="1:10" x14ac:dyDescent="0.25">
      <c r="A11" s="82">
        <v>15</v>
      </c>
      <c r="B11" s="84">
        <v>767</v>
      </c>
      <c r="C11" s="83">
        <v>151331</v>
      </c>
      <c r="D11" s="83">
        <v>8722</v>
      </c>
      <c r="E11" s="83"/>
      <c r="F11" s="83">
        <v>37167</v>
      </c>
      <c r="G11" s="83">
        <v>35173</v>
      </c>
      <c r="H11" s="84">
        <v>5891</v>
      </c>
      <c r="I11" s="85">
        <v>239051</v>
      </c>
      <c r="J11"/>
    </row>
    <row r="12" spans="1:10" x14ac:dyDescent="0.25">
      <c r="A12" s="82">
        <v>16</v>
      </c>
      <c r="B12" s="84">
        <v>122</v>
      </c>
      <c r="C12" s="83">
        <v>111680</v>
      </c>
      <c r="D12" s="83">
        <v>6040</v>
      </c>
      <c r="E12" s="83">
        <v>372</v>
      </c>
      <c r="F12" s="83">
        <v>32415</v>
      </c>
      <c r="G12" s="83">
        <v>24945</v>
      </c>
      <c r="H12" s="84">
        <v>4593</v>
      </c>
      <c r="I12" s="85">
        <v>180167</v>
      </c>
      <c r="J12"/>
    </row>
    <row r="13" spans="1:10" x14ac:dyDescent="0.25">
      <c r="A13" s="82">
        <v>17</v>
      </c>
      <c r="B13" s="84"/>
      <c r="C13" s="83">
        <v>145295</v>
      </c>
      <c r="D13" s="83">
        <v>6714</v>
      </c>
      <c r="E13" s="83"/>
      <c r="F13" s="83">
        <v>25291</v>
      </c>
      <c r="G13" s="83">
        <v>46020</v>
      </c>
      <c r="H13" s="84">
        <v>8795</v>
      </c>
      <c r="I13" s="85">
        <v>232115</v>
      </c>
      <c r="J13"/>
    </row>
    <row r="14" spans="1:10" x14ac:dyDescent="0.25">
      <c r="A14" s="82">
        <v>18</v>
      </c>
      <c r="B14" s="84">
        <v>114</v>
      </c>
      <c r="C14" s="83">
        <v>123780</v>
      </c>
      <c r="D14" s="83">
        <v>6931</v>
      </c>
      <c r="E14" s="83"/>
      <c r="F14" s="83">
        <v>23468</v>
      </c>
      <c r="G14" s="83">
        <v>25809</v>
      </c>
      <c r="H14" s="84">
        <v>4018</v>
      </c>
      <c r="I14" s="85">
        <v>184120</v>
      </c>
      <c r="J14"/>
    </row>
    <row r="15" spans="1:10" x14ac:dyDescent="0.25">
      <c r="A15" s="82">
        <v>19</v>
      </c>
      <c r="B15" s="84"/>
      <c r="C15" s="83">
        <v>125756</v>
      </c>
      <c r="D15" s="83">
        <v>8646</v>
      </c>
      <c r="E15" s="83"/>
      <c r="F15" s="83">
        <v>41125</v>
      </c>
      <c r="G15" s="83">
        <v>39693</v>
      </c>
      <c r="H15" s="84">
        <v>7125</v>
      </c>
      <c r="I15" s="85">
        <v>222345</v>
      </c>
      <c r="J15"/>
    </row>
    <row r="16" spans="1:10" x14ac:dyDescent="0.25">
      <c r="A16" s="82">
        <v>20</v>
      </c>
      <c r="B16" s="84"/>
      <c r="C16" s="83">
        <v>131570</v>
      </c>
      <c r="D16" s="83">
        <v>6584</v>
      </c>
      <c r="E16" s="83"/>
      <c r="F16" s="83">
        <v>48848</v>
      </c>
      <c r="G16" s="83">
        <v>42445</v>
      </c>
      <c r="H16" s="84">
        <v>4904</v>
      </c>
      <c r="I16" s="85">
        <v>234351</v>
      </c>
      <c r="J16"/>
    </row>
    <row r="17" spans="1:10" x14ac:dyDescent="0.25">
      <c r="A17" s="82">
        <v>21</v>
      </c>
      <c r="B17" s="84"/>
      <c r="C17" s="83">
        <v>140458</v>
      </c>
      <c r="D17" s="83">
        <v>7414</v>
      </c>
      <c r="E17" s="83"/>
      <c r="F17" s="83">
        <v>33519</v>
      </c>
      <c r="G17" s="83">
        <v>41660</v>
      </c>
      <c r="H17" s="84">
        <v>5053</v>
      </c>
      <c r="I17" s="85">
        <v>228104</v>
      </c>
      <c r="J17"/>
    </row>
    <row r="18" spans="1:10" x14ac:dyDescent="0.25">
      <c r="A18" s="82">
        <v>22</v>
      </c>
      <c r="B18" s="84"/>
      <c r="C18" s="83">
        <v>142312</v>
      </c>
      <c r="D18" s="83">
        <v>11578</v>
      </c>
      <c r="E18" s="83"/>
      <c r="F18" s="83">
        <v>58259</v>
      </c>
      <c r="G18" s="83">
        <v>44647</v>
      </c>
      <c r="H18" s="84">
        <v>5432</v>
      </c>
      <c r="I18" s="85">
        <v>262228</v>
      </c>
      <c r="J18"/>
    </row>
    <row r="19" spans="1:10" x14ac:dyDescent="0.25">
      <c r="A19" s="82">
        <v>23</v>
      </c>
      <c r="B19" s="83"/>
      <c r="C19" s="83">
        <v>101111</v>
      </c>
      <c r="D19" s="83">
        <v>5972</v>
      </c>
      <c r="E19" s="83"/>
      <c r="F19" s="83">
        <v>27715</v>
      </c>
      <c r="G19" s="83">
        <v>41514</v>
      </c>
      <c r="H19" s="83">
        <v>6651</v>
      </c>
      <c r="I19" s="85">
        <v>182963</v>
      </c>
      <c r="J19"/>
    </row>
    <row r="20" spans="1:10" x14ac:dyDescent="0.25">
      <c r="A20" s="82">
        <v>24</v>
      </c>
      <c r="B20" s="84"/>
      <c r="C20" s="83">
        <v>131895</v>
      </c>
      <c r="D20" s="83">
        <v>7084</v>
      </c>
      <c r="E20" s="83"/>
      <c r="F20" s="83">
        <v>39817</v>
      </c>
      <c r="G20" s="83">
        <v>44887</v>
      </c>
      <c r="H20" s="84">
        <v>6934</v>
      </c>
      <c r="I20" s="85">
        <v>230617</v>
      </c>
      <c r="J20"/>
    </row>
    <row r="21" spans="1:10" x14ac:dyDescent="0.25">
      <c r="A21" s="82">
        <v>25</v>
      </c>
      <c r="B21" s="84"/>
      <c r="C21" s="83">
        <v>111881</v>
      </c>
      <c r="D21" s="83">
        <v>8073</v>
      </c>
      <c r="E21" s="83"/>
      <c r="F21" s="83">
        <v>44317</v>
      </c>
      <c r="G21" s="83">
        <v>44902</v>
      </c>
      <c r="H21" s="84">
        <v>8174</v>
      </c>
      <c r="I21" s="85">
        <v>217347</v>
      </c>
      <c r="J21"/>
    </row>
    <row r="22" spans="1:10" x14ac:dyDescent="0.25">
      <c r="A22" s="82">
        <v>26</v>
      </c>
      <c r="B22" s="83">
        <v>522</v>
      </c>
      <c r="C22" s="83">
        <v>128318</v>
      </c>
      <c r="D22" s="83">
        <v>9912</v>
      </c>
      <c r="E22" s="83"/>
      <c r="F22" s="83">
        <v>31477</v>
      </c>
      <c r="G22" s="83">
        <v>52947</v>
      </c>
      <c r="H22" s="83">
        <v>10713</v>
      </c>
      <c r="I22" s="85">
        <v>233889</v>
      </c>
      <c r="J22"/>
    </row>
    <row r="23" spans="1:10" x14ac:dyDescent="0.25">
      <c r="A23" s="82">
        <v>27</v>
      </c>
      <c r="B23" s="84"/>
      <c r="C23" s="83">
        <v>138968</v>
      </c>
      <c r="D23" s="83">
        <v>14377</v>
      </c>
      <c r="E23" s="83"/>
      <c r="F23" s="83">
        <v>45506</v>
      </c>
      <c r="G23" s="83">
        <v>48982</v>
      </c>
      <c r="H23" s="84"/>
      <c r="I23" s="85">
        <v>247833</v>
      </c>
      <c r="J23"/>
    </row>
    <row r="24" spans="1:10" x14ac:dyDescent="0.25">
      <c r="A24" s="82">
        <v>28</v>
      </c>
      <c r="B24" s="84"/>
      <c r="C24" s="83">
        <v>118406</v>
      </c>
      <c r="D24" s="83">
        <v>7979</v>
      </c>
      <c r="E24" s="83"/>
      <c r="F24" s="83">
        <v>36063</v>
      </c>
      <c r="G24" s="83">
        <v>42405</v>
      </c>
      <c r="H24" s="84">
        <v>7949</v>
      </c>
      <c r="I24" s="85">
        <v>212802</v>
      </c>
      <c r="J24"/>
    </row>
    <row r="25" spans="1:10" x14ac:dyDescent="0.25">
      <c r="A25" s="82">
        <v>29</v>
      </c>
      <c r="B25" s="84"/>
      <c r="C25" s="83">
        <v>119280</v>
      </c>
      <c r="D25" s="83">
        <v>11364</v>
      </c>
      <c r="E25" s="83"/>
      <c r="F25" s="83">
        <v>38956</v>
      </c>
      <c r="G25" s="83">
        <v>59096</v>
      </c>
      <c r="H25" s="84"/>
      <c r="I25" s="85">
        <v>228696</v>
      </c>
      <c r="J25"/>
    </row>
    <row r="26" spans="1:10" x14ac:dyDescent="0.25">
      <c r="A26" s="82">
        <v>30</v>
      </c>
      <c r="B26" s="84"/>
      <c r="C26" s="83">
        <v>118423</v>
      </c>
      <c r="D26" s="83">
        <v>11038</v>
      </c>
      <c r="E26" s="83"/>
      <c r="F26" s="83">
        <v>40577</v>
      </c>
      <c r="G26" s="83">
        <v>41415</v>
      </c>
      <c r="H26" s="84"/>
      <c r="I26" s="85">
        <v>211453</v>
      </c>
      <c r="J26"/>
    </row>
    <row r="27" spans="1:10" x14ac:dyDescent="0.25">
      <c r="A27" s="82">
        <v>31</v>
      </c>
      <c r="B27" s="84"/>
      <c r="C27" s="83">
        <v>128186</v>
      </c>
      <c r="D27" s="83">
        <v>7755</v>
      </c>
      <c r="E27" s="83"/>
      <c r="F27" s="83">
        <v>46790</v>
      </c>
      <c r="G27" s="83">
        <v>59347</v>
      </c>
      <c r="H27" s="84">
        <v>5600</v>
      </c>
      <c r="I27" s="85">
        <v>247678</v>
      </c>
      <c r="J27"/>
    </row>
    <row r="28" spans="1:10" x14ac:dyDescent="0.25">
      <c r="A28" s="82">
        <v>32</v>
      </c>
      <c r="B28" s="84"/>
      <c r="C28" s="83">
        <v>110306</v>
      </c>
      <c r="D28" s="83">
        <v>12741</v>
      </c>
      <c r="E28" s="83"/>
      <c r="F28" s="83">
        <v>38020</v>
      </c>
      <c r="G28" s="83">
        <v>49702</v>
      </c>
      <c r="H28" s="84"/>
      <c r="I28" s="85">
        <v>210769</v>
      </c>
      <c r="J28"/>
    </row>
    <row r="29" spans="1:10" x14ac:dyDescent="0.25">
      <c r="A29" s="82">
        <v>33</v>
      </c>
      <c r="B29" s="84"/>
      <c r="C29" s="83">
        <v>120044</v>
      </c>
      <c r="D29" s="83">
        <v>14411</v>
      </c>
      <c r="E29" s="83"/>
      <c r="F29" s="83">
        <v>47106</v>
      </c>
      <c r="G29" s="83">
        <v>51846</v>
      </c>
      <c r="H29" s="84">
        <v>5702</v>
      </c>
      <c r="I29" s="85">
        <v>239109</v>
      </c>
      <c r="J29"/>
    </row>
    <row r="30" spans="1:10" x14ac:dyDescent="0.25">
      <c r="A30" s="82">
        <v>34</v>
      </c>
      <c r="B30" s="84"/>
      <c r="C30" s="83">
        <v>120044</v>
      </c>
      <c r="D30" s="83">
        <v>14411</v>
      </c>
      <c r="E30" s="83"/>
      <c r="F30" s="83">
        <v>47106</v>
      </c>
      <c r="G30" s="83">
        <v>51846</v>
      </c>
      <c r="H30" s="84">
        <v>7248</v>
      </c>
      <c r="I30" s="85">
        <v>240655</v>
      </c>
      <c r="J30"/>
    </row>
    <row r="31" spans="1:10" x14ac:dyDescent="0.25">
      <c r="A31" s="82">
        <v>35</v>
      </c>
      <c r="B31" s="84"/>
      <c r="C31" s="83">
        <v>119594</v>
      </c>
      <c r="D31" s="83">
        <v>8124</v>
      </c>
      <c r="E31" s="83"/>
      <c r="F31" s="83">
        <v>34401</v>
      </c>
      <c r="G31" s="83">
        <v>56720</v>
      </c>
      <c r="H31" s="84">
        <v>5527</v>
      </c>
      <c r="I31" s="85">
        <v>224366</v>
      </c>
      <c r="J31"/>
    </row>
    <row r="32" spans="1:10" x14ac:dyDescent="0.25">
      <c r="A32" s="82">
        <v>36</v>
      </c>
      <c r="B32" s="84">
        <v>130</v>
      </c>
      <c r="C32" s="83">
        <v>119291</v>
      </c>
      <c r="D32" s="83">
        <v>10449</v>
      </c>
      <c r="E32" s="83"/>
      <c r="F32" s="83">
        <v>50185</v>
      </c>
      <c r="G32" s="83">
        <v>51804</v>
      </c>
      <c r="H32" s="84">
        <v>7589</v>
      </c>
      <c r="I32" s="85">
        <v>239448</v>
      </c>
      <c r="J32"/>
    </row>
    <row r="33" spans="1:10" x14ac:dyDescent="0.25">
      <c r="A33" s="82">
        <v>37</v>
      </c>
      <c r="B33" s="84"/>
      <c r="C33" s="83">
        <v>123350</v>
      </c>
      <c r="D33" s="83">
        <v>6350</v>
      </c>
      <c r="E33" s="83"/>
      <c r="F33" s="83">
        <v>34610</v>
      </c>
      <c r="G33" s="83">
        <v>46640</v>
      </c>
      <c r="H33" s="84">
        <v>6657</v>
      </c>
      <c r="I33" s="85">
        <v>217607</v>
      </c>
      <c r="J33"/>
    </row>
    <row r="34" spans="1:10" x14ac:dyDescent="0.25">
      <c r="A34" s="82">
        <v>38</v>
      </c>
      <c r="B34" s="84">
        <v>341</v>
      </c>
      <c r="C34" s="83">
        <v>148332</v>
      </c>
      <c r="D34" s="83">
        <v>11444</v>
      </c>
      <c r="E34" s="83"/>
      <c r="F34" s="83">
        <v>44711</v>
      </c>
      <c r="G34" s="83">
        <v>54932</v>
      </c>
      <c r="H34" s="84">
        <v>7196</v>
      </c>
      <c r="I34" s="85">
        <v>266956</v>
      </c>
      <c r="J34"/>
    </row>
    <row r="35" spans="1:10" x14ac:dyDescent="0.25">
      <c r="A35" s="82">
        <v>39</v>
      </c>
      <c r="B35" s="83">
        <v>712</v>
      </c>
      <c r="C35" s="83">
        <v>133059</v>
      </c>
      <c r="D35" s="83">
        <v>11826</v>
      </c>
      <c r="E35" s="83"/>
      <c r="F35" s="83">
        <v>38608</v>
      </c>
      <c r="G35" s="83">
        <v>48953</v>
      </c>
      <c r="H35" s="83">
        <v>4813</v>
      </c>
      <c r="I35" s="85">
        <v>237971</v>
      </c>
      <c r="J35"/>
    </row>
    <row r="36" spans="1:10" x14ac:dyDescent="0.25">
      <c r="A36" s="82">
        <v>40</v>
      </c>
      <c r="B36" s="84"/>
      <c r="C36" s="83">
        <v>124640</v>
      </c>
      <c r="D36" s="83">
        <v>7306</v>
      </c>
      <c r="E36" s="83"/>
      <c r="F36" s="83">
        <v>46142</v>
      </c>
      <c r="G36" s="83">
        <v>48270</v>
      </c>
      <c r="H36" s="84">
        <v>5886</v>
      </c>
      <c r="I36" s="85">
        <v>232244</v>
      </c>
      <c r="J36"/>
    </row>
    <row r="37" spans="1:10" x14ac:dyDescent="0.25">
      <c r="A37" s="82">
        <v>41</v>
      </c>
      <c r="B37" s="84">
        <v>272</v>
      </c>
      <c r="C37" s="83">
        <v>121767</v>
      </c>
      <c r="D37" s="83">
        <v>11614</v>
      </c>
      <c r="E37" s="83">
        <v>311</v>
      </c>
      <c r="F37" s="83">
        <v>55131</v>
      </c>
      <c r="G37" s="83">
        <v>39848</v>
      </c>
      <c r="H37" s="84">
        <v>6222</v>
      </c>
      <c r="I37" s="85">
        <v>235165</v>
      </c>
      <c r="J37"/>
    </row>
    <row r="38" spans="1:10" x14ac:dyDescent="0.25">
      <c r="A38" s="82">
        <v>42</v>
      </c>
      <c r="B38" s="84"/>
      <c r="C38" s="83">
        <v>115939</v>
      </c>
      <c r="D38" s="83">
        <v>8534</v>
      </c>
      <c r="E38" s="83">
        <v>1790</v>
      </c>
      <c r="F38" s="83">
        <v>46596</v>
      </c>
      <c r="G38" s="83">
        <v>47751</v>
      </c>
      <c r="H38" s="84">
        <v>6629</v>
      </c>
      <c r="I38" s="85">
        <v>227239</v>
      </c>
      <c r="J38"/>
    </row>
    <row r="39" spans="1:10" x14ac:dyDescent="0.25">
      <c r="A39" s="82">
        <v>43</v>
      </c>
      <c r="B39" s="84"/>
      <c r="C39" s="83">
        <v>120428</v>
      </c>
      <c r="D39" s="83">
        <v>4677</v>
      </c>
      <c r="E39" s="83"/>
      <c r="F39" s="83">
        <v>41648</v>
      </c>
      <c r="G39" s="83">
        <v>40180</v>
      </c>
      <c r="H39" s="84">
        <v>4265</v>
      </c>
      <c r="I39" s="85">
        <f>SUM(B39:H39)</f>
        <v>211198</v>
      </c>
      <c r="J39"/>
    </row>
    <row r="40" spans="1:10" x14ac:dyDescent="0.25">
      <c r="A40" s="82">
        <v>44</v>
      </c>
      <c r="B40" s="84">
        <v>332</v>
      </c>
      <c r="C40" s="83">
        <v>113300</v>
      </c>
      <c r="D40" s="83">
        <v>4713</v>
      </c>
      <c r="E40" s="83">
        <v>392</v>
      </c>
      <c r="F40" s="83">
        <v>25470</v>
      </c>
      <c r="G40" s="83">
        <v>28949</v>
      </c>
      <c r="H40" s="84">
        <v>4860</v>
      </c>
      <c r="I40" s="85">
        <f>SUM(B40:H40)</f>
        <v>178016</v>
      </c>
      <c r="J40"/>
    </row>
    <row r="41" spans="1:10" x14ac:dyDescent="0.25">
      <c r="A41" s="82">
        <v>45</v>
      </c>
      <c r="B41" s="84">
        <v>139</v>
      </c>
      <c r="C41" s="83">
        <v>101299</v>
      </c>
      <c r="D41" s="83">
        <v>7553</v>
      </c>
      <c r="E41" s="83"/>
      <c r="F41" s="83">
        <v>40679</v>
      </c>
      <c r="G41" s="83">
        <v>20682</v>
      </c>
      <c r="H41" s="84">
        <v>6459</v>
      </c>
      <c r="I41" s="85">
        <v>176811</v>
      </c>
      <c r="J41"/>
    </row>
    <row r="42" spans="1:10" x14ac:dyDescent="0.25">
      <c r="A42" s="82">
        <v>46</v>
      </c>
      <c r="B42" s="84"/>
      <c r="C42" s="83">
        <v>108239</v>
      </c>
      <c r="D42" s="83">
        <v>5918</v>
      </c>
      <c r="E42" s="83"/>
      <c r="F42" s="83">
        <v>65786</v>
      </c>
      <c r="G42" s="83">
        <v>30849</v>
      </c>
      <c r="H42" s="84">
        <v>5716</v>
      </c>
      <c r="I42" s="85">
        <f>SUM(B42:H42)</f>
        <v>216508</v>
      </c>
      <c r="J42"/>
    </row>
    <row r="43" spans="1:10" x14ac:dyDescent="0.25">
      <c r="A43" s="82">
        <v>47</v>
      </c>
      <c r="B43" s="84">
        <v>111</v>
      </c>
      <c r="C43" s="83">
        <v>108624</v>
      </c>
      <c r="D43" s="83">
        <v>9686</v>
      </c>
      <c r="E43" s="83"/>
      <c r="F43" s="83">
        <v>63577</v>
      </c>
      <c r="G43" s="83">
        <v>44760</v>
      </c>
      <c r="H43" s="84">
        <v>5508</v>
      </c>
      <c r="I43" s="85">
        <f>SUM(B43:H43)</f>
        <v>232266</v>
      </c>
      <c r="J43"/>
    </row>
    <row r="44" spans="1:10" x14ac:dyDescent="0.25">
      <c r="A44" s="82">
        <v>48</v>
      </c>
      <c r="B44" s="84"/>
      <c r="C44" s="83">
        <v>147072</v>
      </c>
      <c r="D44" s="83">
        <v>8175</v>
      </c>
      <c r="E44" s="83"/>
      <c r="F44" s="83">
        <v>43259</v>
      </c>
      <c r="G44" s="83">
        <v>44339</v>
      </c>
      <c r="H44" s="84">
        <v>5654</v>
      </c>
      <c r="I44" s="85">
        <v>248499</v>
      </c>
      <c r="J44"/>
    </row>
    <row r="45" spans="1:10" x14ac:dyDescent="0.25">
      <c r="A45" s="82">
        <v>49</v>
      </c>
      <c r="B45" s="84">
        <v>478</v>
      </c>
      <c r="C45" s="83">
        <v>129752</v>
      </c>
      <c r="D45" s="83">
        <v>12377</v>
      </c>
      <c r="E45" s="83">
        <v>338</v>
      </c>
      <c r="F45" s="83">
        <v>48017</v>
      </c>
      <c r="G45" s="83">
        <v>43426</v>
      </c>
      <c r="H45" s="84">
        <v>4729</v>
      </c>
      <c r="I45" s="85">
        <v>239117</v>
      </c>
      <c r="J45"/>
    </row>
    <row r="46" spans="1:10" x14ac:dyDescent="0.25">
      <c r="A46" s="82">
        <v>50</v>
      </c>
      <c r="B46" s="84"/>
      <c r="C46" s="83">
        <v>169938</v>
      </c>
      <c r="D46" s="83">
        <v>9670</v>
      </c>
      <c r="E46" s="83"/>
      <c r="F46" s="83">
        <v>50489</v>
      </c>
      <c r="G46" s="83">
        <v>43066</v>
      </c>
      <c r="H46" s="84">
        <v>7909</v>
      </c>
      <c r="I46" s="85">
        <v>281072</v>
      </c>
      <c r="J46"/>
    </row>
    <row r="47" spans="1:10" x14ac:dyDescent="0.25">
      <c r="A47" s="82">
        <v>51</v>
      </c>
      <c r="B47" s="84">
        <v>762</v>
      </c>
      <c r="C47" s="83">
        <v>152825</v>
      </c>
      <c r="D47" s="83">
        <v>7578</v>
      </c>
      <c r="E47" s="83">
        <v>362</v>
      </c>
      <c r="F47" s="83">
        <v>47720</v>
      </c>
      <c r="G47" s="83">
        <v>45466</v>
      </c>
      <c r="H47" s="84">
        <v>7589</v>
      </c>
      <c r="I47" s="85">
        <v>262302</v>
      </c>
      <c r="J47"/>
    </row>
    <row r="48" spans="1:10" x14ac:dyDescent="0.25">
      <c r="A48" s="82">
        <v>52</v>
      </c>
      <c r="B48" s="84">
        <v>303</v>
      </c>
      <c r="C48" s="83">
        <v>139869</v>
      </c>
      <c r="D48" s="83">
        <v>8024</v>
      </c>
      <c r="E48" s="83">
        <v>366</v>
      </c>
      <c r="F48" s="83">
        <v>26862</v>
      </c>
      <c r="G48" s="83">
        <v>24259</v>
      </c>
      <c r="H48" s="84">
        <v>6443</v>
      </c>
      <c r="I48" s="85">
        <v>206126</v>
      </c>
      <c r="J48"/>
    </row>
    <row r="49" spans="1:10" ht="15.75" thickBot="1" x14ac:dyDescent="0.3">
      <c r="A49" s="342">
        <v>53</v>
      </c>
      <c r="B49" s="343"/>
      <c r="C49" s="344">
        <v>114077</v>
      </c>
      <c r="D49" s="344">
        <v>8691</v>
      </c>
      <c r="E49" s="344"/>
      <c r="F49" s="344">
        <v>24789</v>
      </c>
      <c r="G49" s="344">
        <v>27994</v>
      </c>
      <c r="H49" s="343">
        <v>6157</v>
      </c>
      <c r="I49" s="345">
        <f>SUM(B49:H49)</f>
        <v>181708</v>
      </c>
      <c r="J49"/>
    </row>
    <row r="50" spans="1:10" x14ac:dyDescent="0.25">
      <c r="A50" s="346">
        <v>1</v>
      </c>
      <c r="B50" s="347">
        <v>59</v>
      </c>
      <c r="C50" s="347">
        <v>128133</v>
      </c>
      <c r="D50" s="347">
        <v>5151</v>
      </c>
      <c r="E50" s="347"/>
      <c r="F50" s="347">
        <v>47802</v>
      </c>
      <c r="G50" s="347">
        <v>37322</v>
      </c>
      <c r="H50" s="347">
        <v>4317</v>
      </c>
      <c r="I50" s="348">
        <v>222784</v>
      </c>
      <c r="J50" s="235">
        <v>2021</v>
      </c>
    </row>
    <row r="51" spans="1:10" x14ac:dyDescent="0.25">
      <c r="A51" s="349">
        <v>2</v>
      </c>
      <c r="B51" s="341">
        <v>120</v>
      </c>
      <c r="C51" s="341">
        <v>140095</v>
      </c>
      <c r="D51" s="341">
        <v>8655</v>
      </c>
      <c r="E51" s="341">
        <v>641</v>
      </c>
      <c r="F51" s="341">
        <v>34975</v>
      </c>
      <c r="G51" s="341">
        <v>42587</v>
      </c>
      <c r="H51" s="341">
        <v>6816</v>
      </c>
      <c r="I51" s="350">
        <f>SUM(B51:H51)</f>
        <v>233889</v>
      </c>
      <c r="J51"/>
    </row>
    <row r="52" spans="1:10" x14ac:dyDescent="0.25">
      <c r="A52" s="349">
        <v>3</v>
      </c>
      <c r="B52" s="341"/>
      <c r="C52" s="341">
        <v>140138</v>
      </c>
      <c r="D52" s="341">
        <v>7309</v>
      </c>
      <c r="E52" s="341"/>
      <c r="F52" s="341">
        <v>52683</v>
      </c>
      <c r="G52" s="341">
        <v>38491</v>
      </c>
      <c r="H52" s="341">
        <v>7091</v>
      </c>
      <c r="I52" s="350">
        <f>SUM(B52:H52)</f>
        <v>245712</v>
      </c>
      <c r="J52"/>
    </row>
    <row r="53" spans="1:10" x14ac:dyDescent="0.25">
      <c r="A53" s="349">
        <v>4</v>
      </c>
      <c r="B53" s="341">
        <v>301</v>
      </c>
      <c r="C53" s="341">
        <v>136340</v>
      </c>
      <c r="D53" s="341">
        <v>5293</v>
      </c>
      <c r="E53" s="341"/>
      <c r="F53" s="341">
        <v>48286</v>
      </c>
      <c r="G53" s="341">
        <v>41678</v>
      </c>
      <c r="H53" s="341">
        <v>6720</v>
      </c>
      <c r="I53" s="350">
        <f>SUM(B53:H53)</f>
        <v>238618</v>
      </c>
      <c r="J53"/>
    </row>
    <row r="54" spans="1:10" x14ac:dyDescent="0.25">
      <c r="A54" s="349">
        <v>5</v>
      </c>
      <c r="B54" s="341"/>
      <c r="C54" s="341">
        <v>122845</v>
      </c>
      <c r="D54" s="341">
        <v>5984</v>
      </c>
      <c r="E54" s="341"/>
      <c r="F54" s="341">
        <v>43902</v>
      </c>
      <c r="G54" s="341">
        <v>35222</v>
      </c>
      <c r="H54" s="341">
        <v>7021</v>
      </c>
      <c r="I54" s="350">
        <v>214974</v>
      </c>
      <c r="J54"/>
    </row>
    <row r="55" spans="1:10" x14ac:dyDescent="0.25">
      <c r="A55" s="349">
        <v>6</v>
      </c>
      <c r="B55" s="341">
        <v>172</v>
      </c>
      <c r="C55" s="341">
        <v>122134</v>
      </c>
      <c r="D55" s="341">
        <v>5705</v>
      </c>
      <c r="E55" s="341"/>
      <c r="F55" s="341">
        <v>42608</v>
      </c>
      <c r="G55" s="341">
        <v>45420</v>
      </c>
      <c r="H55" s="341">
        <v>7254</v>
      </c>
      <c r="I55" s="351">
        <f t="shared" ref="I55" si="0">SUM(B55:H55)</f>
        <v>223293</v>
      </c>
      <c r="J55" s="86"/>
    </row>
    <row r="56" spans="1:10" ht="15.75" thickBot="1" x14ac:dyDescent="0.3">
      <c r="A56" s="294">
        <v>7</v>
      </c>
      <c r="B56" s="289">
        <v>952</v>
      </c>
      <c r="C56" s="289">
        <v>122964</v>
      </c>
      <c r="D56" s="289">
        <v>6605</v>
      </c>
      <c r="E56" s="289" t="s">
        <v>170</v>
      </c>
      <c r="F56" s="289">
        <v>56168</v>
      </c>
      <c r="G56" s="289">
        <v>48468</v>
      </c>
      <c r="H56" s="289">
        <v>9617</v>
      </c>
      <c r="I56" s="352">
        <v>244774</v>
      </c>
      <c r="J56" s="86"/>
    </row>
    <row r="57" spans="1:10" ht="15.75" thickBot="1" x14ac:dyDescent="0.3">
      <c r="A57" s="294">
        <v>8</v>
      </c>
      <c r="B57" s="289">
        <v>254</v>
      </c>
      <c r="C57" s="289">
        <v>111944</v>
      </c>
      <c r="D57" s="289">
        <v>3362</v>
      </c>
      <c r="E57" s="289" t="s">
        <v>170</v>
      </c>
      <c r="F57" s="289">
        <v>49209</v>
      </c>
      <c r="G57" s="289">
        <v>36963</v>
      </c>
      <c r="H57" s="289">
        <v>7110</v>
      </c>
      <c r="I57" s="289">
        <f t="shared" ref="I57" si="1">SUM(B57:H57)</f>
        <v>208842</v>
      </c>
      <c r="J57" s="86"/>
    </row>
    <row r="58" spans="1:10" x14ac:dyDescent="0.25">
      <c r="J58" s="86"/>
    </row>
    <row r="59" spans="1:10" x14ac:dyDescent="0.25">
      <c r="J59" s="86"/>
    </row>
    <row r="60" spans="1:10" x14ac:dyDescent="0.25">
      <c r="J60" s="86"/>
    </row>
    <row r="61" spans="1:10" x14ac:dyDescent="0.25">
      <c r="J61" s="86"/>
    </row>
    <row r="62" spans="1:10" x14ac:dyDescent="0.25">
      <c r="J62" s="86"/>
    </row>
    <row r="63" spans="1:10" x14ac:dyDescent="0.25">
      <c r="J63" s="86"/>
    </row>
    <row r="64" spans="1:10" x14ac:dyDescent="0.25">
      <c r="J64" s="86"/>
    </row>
    <row r="65" spans="10:10" x14ac:dyDescent="0.25">
      <c r="J65" s="81"/>
    </row>
    <row r="66" spans="10:10" x14ac:dyDescent="0.25">
      <c r="J66" s="81"/>
    </row>
    <row r="67" spans="10:10" x14ac:dyDescent="0.25">
      <c r="J67" s="81"/>
    </row>
    <row r="68" spans="10:10" x14ac:dyDescent="0.25">
      <c r="J68" s="81"/>
    </row>
    <row r="69" spans="10:10" x14ac:dyDescent="0.25">
      <c r="J69" s="81"/>
    </row>
    <row r="70" spans="10:10" x14ac:dyDescent="0.25">
      <c r="J70" s="81"/>
    </row>
    <row r="71" spans="10:10" x14ac:dyDescent="0.25">
      <c r="J71" s="81"/>
    </row>
    <row r="72" spans="10:10" x14ac:dyDescent="0.25">
      <c r="J72" s="81"/>
    </row>
    <row r="73" spans="10:10" x14ac:dyDescent="0.25">
      <c r="J73" s="81"/>
    </row>
    <row r="74" spans="10:10" x14ac:dyDescent="0.25">
      <c r="J74" s="81"/>
    </row>
    <row r="75" spans="10:10" x14ac:dyDescent="0.25">
      <c r="J75" s="81"/>
    </row>
    <row r="76" spans="10:10" x14ac:dyDescent="0.25">
      <c r="J76" s="81"/>
    </row>
    <row r="77" spans="10:10" x14ac:dyDescent="0.25">
      <c r="J77" s="81"/>
    </row>
    <row r="78" spans="10:10" x14ac:dyDescent="0.25">
      <c r="J78" s="81"/>
    </row>
    <row r="79" spans="10:10" x14ac:dyDescent="0.25">
      <c r="J79" s="81"/>
    </row>
    <row r="80" spans="10:10" x14ac:dyDescent="0.25">
      <c r="J80" s="81"/>
    </row>
    <row r="81" spans="10:10" x14ac:dyDescent="0.25">
      <c r="J81" s="81"/>
    </row>
    <row r="82" spans="10:10" x14ac:dyDescent="0.25">
      <c r="J82" s="81"/>
    </row>
    <row r="83" spans="10:10" x14ac:dyDescent="0.25">
      <c r="J83" s="81"/>
    </row>
    <row r="84" spans="10:10" x14ac:dyDescent="0.25">
      <c r="J84" s="81"/>
    </row>
    <row r="85" spans="10:10" x14ac:dyDescent="0.25">
      <c r="J85" s="81"/>
    </row>
    <row r="86" spans="10:10" x14ac:dyDescent="0.25">
      <c r="J86" s="81"/>
    </row>
    <row r="87" spans="10:10" x14ac:dyDescent="0.25">
      <c r="J87" s="81"/>
    </row>
    <row r="88" spans="10:10" x14ac:dyDescent="0.25">
      <c r="J88" s="81"/>
    </row>
    <row r="89" spans="10:10" x14ac:dyDescent="0.25">
      <c r="J89" s="81"/>
    </row>
    <row r="90" spans="10:10" x14ac:dyDescent="0.25">
      <c r="J90" s="81"/>
    </row>
    <row r="91" spans="10:10" x14ac:dyDescent="0.25">
      <c r="J91" s="81"/>
    </row>
    <row r="92" spans="10:10" x14ac:dyDescent="0.25">
      <c r="J92" s="81"/>
    </row>
    <row r="93" spans="10:10" x14ac:dyDescent="0.25">
      <c r="J93" s="81"/>
    </row>
    <row r="94" spans="10:10" x14ac:dyDescent="0.25">
      <c r="J94" s="81"/>
    </row>
    <row r="95" spans="10:10" x14ac:dyDescent="0.25">
      <c r="J95" s="81"/>
    </row>
    <row r="96" spans="10:10" x14ac:dyDescent="0.25">
      <c r="J96" s="81"/>
    </row>
    <row r="97" spans="10:10" x14ac:dyDescent="0.25">
      <c r="J97" s="81"/>
    </row>
    <row r="98" spans="10:10" x14ac:dyDescent="0.25">
      <c r="J98" s="81"/>
    </row>
    <row r="99" spans="10:10" x14ac:dyDescent="0.25">
      <c r="J99" s="81"/>
    </row>
    <row r="100" spans="10:10" x14ac:dyDescent="0.25">
      <c r="J100" s="81"/>
    </row>
    <row r="101" spans="10:10" x14ac:dyDescent="0.25">
      <c r="J101" s="81"/>
    </row>
    <row r="102" spans="10:10" x14ac:dyDescent="0.25">
      <c r="J102" s="81"/>
    </row>
    <row r="103" spans="10:10" x14ac:dyDescent="0.25">
      <c r="J103" s="81"/>
    </row>
    <row r="104" spans="10:10" x14ac:dyDescent="0.25">
      <c r="J104" s="8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zoomScaleNormal="100" workbookViewId="0">
      <selection activeCell="C1" sqref="C1"/>
    </sheetView>
  </sheetViews>
  <sheetFormatPr defaultRowHeight="15" x14ac:dyDescent="0.25"/>
  <cols>
    <col min="1" max="1" width="14.85546875" customWidth="1"/>
    <col min="4" max="4" width="9.140625" customWidth="1"/>
  </cols>
  <sheetData>
    <row r="2" spans="1:27" x14ac:dyDescent="0.25">
      <c r="A2" s="101" t="s">
        <v>160</v>
      </c>
      <c r="B2" s="100"/>
      <c r="D2" s="101"/>
      <c r="E2" s="102"/>
      <c r="F2" s="102"/>
      <c r="G2" s="102"/>
      <c r="H2" s="102"/>
      <c r="I2" s="103"/>
      <c r="J2" s="102"/>
      <c r="K2" s="102"/>
      <c r="L2" s="102"/>
      <c r="O2" s="104"/>
      <c r="P2" s="104"/>
      <c r="Q2" s="104"/>
      <c r="R2" s="104"/>
      <c r="S2" s="104"/>
      <c r="T2" s="105"/>
      <c r="U2" s="106"/>
      <c r="V2" s="106"/>
      <c r="W2" s="106"/>
      <c r="X2" s="106"/>
    </row>
    <row r="3" spans="1:27" x14ac:dyDescent="0.25">
      <c r="B3" s="107"/>
      <c r="C3" s="102"/>
      <c r="D3" s="102"/>
      <c r="E3" s="102"/>
      <c r="F3" s="102"/>
      <c r="G3" s="102"/>
      <c r="H3" s="102"/>
      <c r="I3" s="102"/>
      <c r="J3" s="102"/>
      <c r="K3" s="102"/>
      <c r="L3" s="102"/>
      <c r="M3" s="102"/>
      <c r="N3" s="102"/>
      <c r="O3" s="102"/>
      <c r="P3" s="108"/>
      <c r="Q3" s="109"/>
      <c r="R3" s="106"/>
      <c r="S3" s="106"/>
      <c r="T3" s="106"/>
      <c r="U3" s="106"/>
      <c r="V3" s="106"/>
      <c r="W3" s="106"/>
      <c r="X3" s="106"/>
    </row>
    <row r="4" spans="1:27" x14ac:dyDescent="0.25">
      <c r="A4" s="101" t="s">
        <v>171</v>
      </c>
      <c r="B4" s="110"/>
      <c r="C4" s="111"/>
      <c r="D4" s="111"/>
      <c r="E4" s="111"/>
      <c r="F4" s="111"/>
      <c r="G4" s="102"/>
      <c r="H4" s="102"/>
      <c r="I4" s="102"/>
      <c r="J4" s="102"/>
      <c r="K4" s="102"/>
      <c r="L4" s="102"/>
      <c r="M4" s="102"/>
      <c r="N4" s="102"/>
      <c r="O4" s="102"/>
      <c r="P4" s="112"/>
      <c r="Q4" s="113"/>
      <c r="R4" s="106"/>
      <c r="S4" s="106"/>
      <c r="T4" s="106"/>
      <c r="U4" s="106"/>
      <c r="V4" s="106"/>
      <c r="W4" s="106"/>
      <c r="X4" s="106"/>
    </row>
    <row r="5" spans="1:27" ht="15.75" thickBot="1" x14ac:dyDescent="0.3">
      <c r="A5" s="114"/>
      <c r="B5" s="114"/>
      <c r="C5" s="102"/>
      <c r="D5" s="102"/>
      <c r="E5" s="102"/>
      <c r="F5" s="102"/>
      <c r="G5" s="102"/>
      <c r="H5" s="102"/>
      <c r="I5" s="102"/>
      <c r="J5" s="102"/>
      <c r="K5" s="102"/>
      <c r="L5" s="102"/>
      <c r="M5" s="102"/>
      <c r="N5" s="102"/>
      <c r="O5" s="102"/>
      <c r="P5" s="102"/>
      <c r="Q5" s="115"/>
      <c r="R5" s="106"/>
      <c r="S5" s="106"/>
      <c r="T5" s="106"/>
      <c r="U5" s="106"/>
      <c r="V5" s="106"/>
      <c r="W5" s="106"/>
      <c r="X5" s="106"/>
    </row>
    <row r="6" spans="1:27" ht="15.75" thickBot="1" x14ac:dyDescent="0.3">
      <c r="A6" s="313"/>
      <c r="B6" s="314"/>
      <c r="C6" s="314"/>
      <c r="D6" s="314"/>
      <c r="E6" s="314"/>
      <c r="F6" s="314"/>
      <c r="G6" s="314"/>
      <c r="H6" s="314" t="s">
        <v>58</v>
      </c>
      <c r="I6" s="314"/>
      <c r="J6" s="314"/>
      <c r="K6" s="314"/>
      <c r="L6" s="314"/>
      <c r="M6" s="314"/>
      <c r="N6" s="314"/>
      <c r="O6" s="314"/>
      <c r="P6" s="314"/>
      <c r="Q6" s="314"/>
      <c r="R6" s="314"/>
      <c r="S6" s="314"/>
      <c r="T6" s="314"/>
      <c r="U6" s="314"/>
      <c r="V6" s="314"/>
      <c r="W6" s="314"/>
      <c r="X6" s="314"/>
      <c r="Y6" s="314"/>
      <c r="Z6" s="314"/>
      <c r="AA6" s="314"/>
    </row>
    <row r="7" spans="1:27" x14ac:dyDescent="0.25">
      <c r="A7" s="116"/>
      <c r="B7" s="116" t="s">
        <v>180</v>
      </c>
      <c r="C7" s="117"/>
      <c r="D7" s="117"/>
      <c r="E7" s="117"/>
      <c r="F7" s="117"/>
      <c r="G7" s="117"/>
      <c r="H7" s="117"/>
      <c r="I7" s="117"/>
      <c r="J7" s="117"/>
      <c r="K7" s="117"/>
      <c r="L7" s="117"/>
      <c r="M7" s="117"/>
      <c r="N7" s="117"/>
      <c r="O7" s="117"/>
      <c r="P7" s="117"/>
      <c r="Q7" s="117"/>
      <c r="R7" s="117"/>
      <c r="S7" s="117"/>
      <c r="T7" s="117"/>
      <c r="U7" s="117"/>
      <c r="V7" s="117"/>
      <c r="W7" s="117"/>
      <c r="X7" s="116"/>
    </row>
    <row r="8" spans="1:27" ht="15.75" thickBot="1" x14ac:dyDescent="0.3">
      <c r="A8" s="118"/>
      <c r="B8" s="118"/>
      <c r="C8" s="119"/>
      <c r="D8" s="119"/>
      <c r="E8" s="119"/>
      <c r="F8" s="119"/>
      <c r="G8" s="119"/>
      <c r="H8" s="119"/>
      <c r="I8" s="119"/>
      <c r="J8" s="119"/>
      <c r="K8" s="119"/>
      <c r="L8" s="119"/>
      <c r="M8" s="119"/>
      <c r="N8" s="119"/>
      <c r="O8" s="119"/>
      <c r="P8" s="119"/>
      <c r="Q8" s="119"/>
      <c r="R8" s="119"/>
      <c r="S8" s="119"/>
      <c r="T8" s="119"/>
      <c r="U8" s="119"/>
      <c r="V8" s="119"/>
      <c r="W8" s="119"/>
      <c r="X8" s="118"/>
    </row>
    <row r="9" spans="1:27" ht="15.75" thickBot="1" x14ac:dyDescent="0.3">
      <c r="A9" s="120" t="s">
        <v>59</v>
      </c>
      <c r="B9" s="116"/>
      <c r="C9" s="142"/>
      <c r="D9" s="141" t="s">
        <v>97</v>
      </c>
      <c r="E9" s="131"/>
      <c r="F9" s="131"/>
      <c r="G9" s="132"/>
      <c r="H9" s="311"/>
      <c r="I9" s="121"/>
      <c r="J9" s="145"/>
      <c r="K9" s="146" t="s">
        <v>98</v>
      </c>
      <c r="L9" s="147"/>
      <c r="M9" s="131"/>
      <c r="N9" s="132"/>
      <c r="O9" s="312"/>
      <c r="P9" s="121"/>
      <c r="Q9" s="71"/>
      <c r="R9" s="132"/>
      <c r="S9" s="130" t="s">
        <v>99</v>
      </c>
      <c r="T9" s="131"/>
      <c r="U9" s="132"/>
      <c r="V9" s="311"/>
      <c r="W9" s="121"/>
      <c r="X9" s="148"/>
      <c r="Y9" s="149" t="s">
        <v>100</v>
      </c>
      <c r="Z9" s="150"/>
      <c r="AA9" s="312"/>
    </row>
    <row r="10" spans="1:27" x14ac:dyDescent="0.25">
      <c r="A10" s="122"/>
      <c r="B10" s="116"/>
      <c r="C10" s="143" t="s">
        <v>60</v>
      </c>
      <c r="D10" s="125" t="s">
        <v>61</v>
      </c>
      <c r="E10" s="125" t="s">
        <v>62</v>
      </c>
      <c r="F10" s="144" t="s">
        <v>63</v>
      </c>
      <c r="G10" s="123" t="s">
        <v>64</v>
      </c>
      <c r="H10" s="144"/>
      <c r="I10" s="121"/>
      <c r="J10" s="143" t="s">
        <v>65</v>
      </c>
      <c r="K10" s="125" t="s">
        <v>66</v>
      </c>
      <c r="L10" s="129" t="s">
        <v>32</v>
      </c>
      <c r="M10" s="144" t="s">
        <v>63</v>
      </c>
      <c r="N10" s="123" t="s">
        <v>64</v>
      </c>
      <c r="O10" s="144"/>
      <c r="P10" s="121"/>
      <c r="Q10" s="143" t="s">
        <v>60</v>
      </c>
      <c r="R10" s="125" t="s">
        <v>61</v>
      </c>
      <c r="S10" s="125" t="s">
        <v>62</v>
      </c>
      <c r="T10" s="144" t="s">
        <v>63</v>
      </c>
      <c r="U10" s="123" t="s">
        <v>64</v>
      </c>
      <c r="V10" s="144"/>
      <c r="W10" s="121"/>
      <c r="X10" s="137" t="s">
        <v>28</v>
      </c>
      <c r="Y10" s="139" t="s">
        <v>101</v>
      </c>
      <c r="Z10" s="123" t="s">
        <v>64</v>
      </c>
      <c r="AA10" s="310"/>
    </row>
    <row r="11" spans="1:27" ht="15.75" thickBot="1" x14ac:dyDescent="0.3">
      <c r="A11" s="121"/>
      <c r="B11" s="116"/>
      <c r="C11" s="133"/>
      <c r="D11" s="134"/>
      <c r="E11" s="134"/>
      <c r="F11" s="135"/>
      <c r="G11" s="124" t="s">
        <v>67</v>
      </c>
      <c r="H11" s="144" t="s">
        <v>68</v>
      </c>
      <c r="I11" s="121"/>
      <c r="J11" s="133"/>
      <c r="K11" s="134"/>
      <c r="L11" s="136"/>
      <c r="M11" s="135"/>
      <c r="N11" s="124" t="s">
        <v>67</v>
      </c>
      <c r="O11" s="144" t="s">
        <v>68</v>
      </c>
      <c r="P11" s="121"/>
      <c r="Q11" s="133"/>
      <c r="R11" s="134"/>
      <c r="S11" s="134"/>
      <c r="T11" s="135"/>
      <c r="U11" s="124" t="s">
        <v>67</v>
      </c>
      <c r="V11" s="144" t="s">
        <v>68</v>
      </c>
      <c r="W11" s="121"/>
      <c r="X11" s="138"/>
      <c r="Y11" s="140" t="s">
        <v>102</v>
      </c>
      <c r="Z11" s="124" t="s">
        <v>67</v>
      </c>
      <c r="AA11" s="310" t="s">
        <v>68</v>
      </c>
    </row>
    <row r="12" spans="1:27" ht="15.75" thickBot="1" x14ac:dyDescent="0.3">
      <c r="A12" s="126" t="s">
        <v>69</v>
      </c>
      <c r="B12" s="118"/>
      <c r="C12" s="236">
        <v>377.74099999999999</v>
      </c>
      <c r="D12" s="237">
        <v>374.18099999999998</v>
      </c>
      <c r="E12" s="238"/>
      <c r="F12" s="239">
        <v>371.23700000000002</v>
      </c>
      <c r="G12" s="240">
        <v>1.0610000000000355</v>
      </c>
      <c r="H12" s="241">
        <v>2.8662041839557784E-3</v>
      </c>
      <c r="I12" s="242"/>
      <c r="J12" s="236">
        <v>317.834</v>
      </c>
      <c r="K12" s="237">
        <v>380.87200000000001</v>
      </c>
      <c r="L12" s="238">
        <v>377.47399999999999</v>
      </c>
      <c r="M12" s="239">
        <v>376.17599999999999</v>
      </c>
      <c r="N12" s="240">
        <v>-2.757000000000005</v>
      </c>
      <c r="O12" s="241">
        <v>-7.2756925366753711E-3</v>
      </c>
      <c r="P12" s="243"/>
      <c r="Q12" s="236">
        <v>373.92700000000002</v>
      </c>
      <c r="R12" s="237">
        <v>366.08800000000002</v>
      </c>
      <c r="S12" s="238"/>
      <c r="T12" s="239">
        <v>361.17899999999997</v>
      </c>
      <c r="U12" s="240">
        <v>3.22199999999998</v>
      </c>
      <c r="V12" s="241">
        <v>9.0010811354435116E-3</v>
      </c>
      <c r="W12" s="243"/>
      <c r="X12" s="244">
        <v>370.2998</v>
      </c>
      <c r="Y12" s="245">
        <v>166.50170863309353</v>
      </c>
      <c r="Z12" s="240">
        <v>1.0629999999999882</v>
      </c>
      <c r="AA12" s="241">
        <v>2.8789113111151732E-3</v>
      </c>
    </row>
    <row r="13" spans="1:27" x14ac:dyDescent="0.25">
      <c r="A13" s="127"/>
      <c r="B13" s="118"/>
      <c r="C13" s="246"/>
      <c r="D13" s="247"/>
      <c r="E13" s="247"/>
      <c r="F13" s="247"/>
      <c r="G13" s="247"/>
      <c r="H13" s="248"/>
      <c r="I13" s="247"/>
      <c r="J13" s="247"/>
      <c r="K13" s="247"/>
      <c r="L13" s="247"/>
      <c r="M13" s="247"/>
      <c r="N13" s="247"/>
      <c r="O13" s="249"/>
      <c r="P13" s="243"/>
      <c r="Q13" s="246"/>
      <c r="R13" s="247"/>
      <c r="S13" s="247"/>
      <c r="T13" s="247"/>
      <c r="U13" s="247"/>
      <c r="V13" s="248"/>
      <c r="W13" s="243"/>
      <c r="X13" s="250"/>
      <c r="Y13" s="251"/>
      <c r="Z13" s="246"/>
      <c r="AA13" s="246"/>
    </row>
    <row r="14" spans="1:27" x14ac:dyDescent="0.25">
      <c r="A14" s="128"/>
      <c r="B14" s="118"/>
      <c r="C14" s="252"/>
      <c r="D14" s="252"/>
      <c r="E14" s="252"/>
      <c r="F14" s="252"/>
      <c r="G14" s="253"/>
      <c r="H14" s="254"/>
      <c r="I14" s="252"/>
      <c r="J14" s="252"/>
      <c r="K14" s="252"/>
      <c r="L14" s="252"/>
      <c r="M14" s="252"/>
      <c r="N14" s="252"/>
      <c r="O14" s="255"/>
      <c r="P14" s="252"/>
      <c r="Q14" s="252"/>
      <c r="R14" s="252"/>
      <c r="S14" s="252"/>
      <c r="T14" s="252"/>
      <c r="U14" s="253"/>
      <c r="V14" s="254"/>
      <c r="W14" s="252"/>
      <c r="X14" s="252"/>
      <c r="Y14" s="252"/>
      <c r="Z14" s="256"/>
      <c r="AA14" s="256"/>
    </row>
    <row r="15" spans="1:27" ht="15.75" thickBot="1" x14ac:dyDescent="0.3">
      <c r="A15" s="128"/>
      <c r="B15" s="118"/>
      <c r="C15" s="257" t="s">
        <v>164</v>
      </c>
      <c r="D15" s="257" t="s">
        <v>165</v>
      </c>
      <c r="E15" s="257" t="s">
        <v>166</v>
      </c>
      <c r="F15" s="257" t="s">
        <v>167</v>
      </c>
      <c r="G15" s="257"/>
      <c r="H15" s="258"/>
      <c r="I15" s="259"/>
      <c r="J15" s="257" t="s">
        <v>164</v>
      </c>
      <c r="K15" s="257" t="s">
        <v>165</v>
      </c>
      <c r="L15" s="257" t="s">
        <v>166</v>
      </c>
      <c r="M15" s="257" t="s">
        <v>167</v>
      </c>
      <c r="N15" s="260"/>
      <c r="O15" s="261"/>
      <c r="P15" s="259"/>
      <c r="Q15" s="257" t="s">
        <v>164</v>
      </c>
      <c r="R15" s="257" t="s">
        <v>165</v>
      </c>
      <c r="S15" s="257" t="s">
        <v>166</v>
      </c>
      <c r="T15" s="257" t="s">
        <v>167</v>
      </c>
      <c r="U15" s="257"/>
      <c r="V15" s="258"/>
      <c r="W15" s="243"/>
      <c r="X15" s="262" t="s">
        <v>28</v>
      </c>
      <c r="Y15" s="259"/>
      <c r="Z15" s="256"/>
      <c r="AA15" s="256"/>
    </row>
    <row r="16" spans="1:27" x14ac:dyDescent="0.25">
      <c r="A16" s="151" t="s">
        <v>70</v>
      </c>
      <c r="B16" s="118"/>
      <c r="C16" s="263">
        <v>338.08100000000002</v>
      </c>
      <c r="D16" s="264">
        <v>314.70440000000002</v>
      </c>
      <c r="E16" s="264" t="s">
        <v>162</v>
      </c>
      <c r="F16" s="265">
        <v>335.07029999999997</v>
      </c>
      <c r="G16" s="266">
        <v>-7.210000000003447E-2</v>
      </c>
      <c r="H16" s="267">
        <v>-2.1513243325832487E-4</v>
      </c>
      <c r="I16" s="268"/>
      <c r="J16" s="263" t="s">
        <v>162</v>
      </c>
      <c r="K16" s="264" t="s">
        <v>162</v>
      </c>
      <c r="L16" s="264" t="s">
        <v>162</v>
      </c>
      <c r="M16" s="265" t="s">
        <v>162</v>
      </c>
      <c r="N16" s="266"/>
      <c r="O16" s="267"/>
      <c r="P16" s="243"/>
      <c r="Q16" s="263" t="s">
        <v>162</v>
      </c>
      <c r="R16" s="264" t="s">
        <v>162</v>
      </c>
      <c r="S16" s="264" t="s">
        <v>162</v>
      </c>
      <c r="T16" s="265" t="s">
        <v>162</v>
      </c>
      <c r="U16" s="266" t="s">
        <v>162</v>
      </c>
      <c r="V16" s="269" t="s">
        <v>162</v>
      </c>
      <c r="W16" s="243"/>
      <c r="X16" s="270">
        <v>335.07029999999997</v>
      </c>
      <c r="Y16" s="271"/>
      <c r="Z16" s="272">
        <v>-7.210000000003447E-2</v>
      </c>
      <c r="AA16" s="269">
        <v>-2.1513243325832487E-4</v>
      </c>
    </row>
    <row r="17" spans="1:27" x14ac:dyDescent="0.25">
      <c r="A17" s="151" t="s">
        <v>71</v>
      </c>
      <c r="B17" s="118"/>
      <c r="C17" s="273" t="s">
        <v>162</v>
      </c>
      <c r="D17" s="274" t="s">
        <v>162</v>
      </c>
      <c r="E17" s="274" t="s">
        <v>162</v>
      </c>
      <c r="F17" s="275" t="s">
        <v>162</v>
      </c>
      <c r="G17" s="276"/>
      <c r="H17" s="277" t="s">
        <v>162</v>
      </c>
      <c r="I17" s="268"/>
      <c r="J17" s="273" t="s">
        <v>162</v>
      </c>
      <c r="K17" s="274" t="s">
        <v>162</v>
      </c>
      <c r="L17" s="274" t="s">
        <v>162</v>
      </c>
      <c r="M17" s="275" t="s">
        <v>162</v>
      </c>
      <c r="N17" s="276" t="s">
        <v>162</v>
      </c>
      <c r="O17" s="278" t="s">
        <v>162</v>
      </c>
      <c r="P17" s="243"/>
      <c r="Q17" s="273" t="s">
        <v>162</v>
      </c>
      <c r="R17" s="274" t="s">
        <v>162</v>
      </c>
      <c r="S17" s="274" t="s">
        <v>162</v>
      </c>
      <c r="T17" s="275" t="s">
        <v>162</v>
      </c>
      <c r="U17" s="276" t="s">
        <v>162</v>
      </c>
      <c r="V17" s="278" t="s">
        <v>162</v>
      </c>
      <c r="W17" s="243"/>
      <c r="X17" s="279" t="s">
        <v>162</v>
      </c>
      <c r="Y17" s="247"/>
      <c r="Z17" s="280" t="s">
        <v>162</v>
      </c>
      <c r="AA17" s="278" t="s">
        <v>162</v>
      </c>
    </row>
    <row r="18" spans="1:27" x14ac:dyDescent="0.25">
      <c r="A18" s="151" t="s">
        <v>72</v>
      </c>
      <c r="B18" s="118"/>
      <c r="C18" s="273">
        <v>323.17039999999997</v>
      </c>
      <c r="D18" s="274">
        <v>325.96640000000002</v>
      </c>
      <c r="E18" s="274">
        <v>327.16770000000002</v>
      </c>
      <c r="F18" s="275">
        <v>325.60210000000001</v>
      </c>
      <c r="G18" s="276">
        <v>-0.37549999999998818</v>
      </c>
      <c r="H18" s="277">
        <v>-1.151919641104171E-3</v>
      </c>
      <c r="I18" s="268"/>
      <c r="J18" s="273" t="s">
        <v>162</v>
      </c>
      <c r="K18" s="274" t="s">
        <v>162</v>
      </c>
      <c r="L18" s="274" t="s">
        <v>162</v>
      </c>
      <c r="M18" s="275" t="s">
        <v>162</v>
      </c>
      <c r="N18" s="276" t="s">
        <v>162</v>
      </c>
      <c r="O18" s="278" t="s">
        <v>162</v>
      </c>
      <c r="P18" s="243"/>
      <c r="Q18" s="273" t="s">
        <v>162</v>
      </c>
      <c r="R18" s="274" t="s">
        <v>162</v>
      </c>
      <c r="S18" s="274" t="s">
        <v>163</v>
      </c>
      <c r="T18" s="275" t="s">
        <v>163</v>
      </c>
      <c r="U18" s="276" t="s">
        <v>162</v>
      </c>
      <c r="V18" s="278" t="s">
        <v>162</v>
      </c>
      <c r="W18" s="243"/>
      <c r="X18" s="279" t="s">
        <v>163</v>
      </c>
      <c r="Y18" s="247"/>
      <c r="Z18" s="280" t="s">
        <v>162</v>
      </c>
      <c r="AA18" s="278" t="s">
        <v>162</v>
      </c>
    </row>
    <row r="19" spans="1:27" x14ac:dyDescent="0.25">
      <c r="A19" s="151" t="s">
        <v>73</v>
      </c>
      <c r="B19" s="118"/>
      <c r="C19" s="273" t="s">
        <v>162</v>
      </c>
      <c r="D19" s="274">
        <v>313.9803</v>
      </c>
      <c r="E19" s="274">
        <v>303.834</v>
      </c>
      <c r="F19" s="275">
        <v>307.20069999999998</v>
      </c>
      <c r="G19" s="276">
        <v>-1.535000000000025</v>
      </c>
      <c r="H19" s="277">
        <v>-4.9718901960480455E-3</v>
      </c>
      <c r="I19" s="268"/>
      <c r="J19" s="273" t="s">
        <v>162</v>
      </c>
      <c r="K19" s="274" t="s">
        <v>162</v>
      </c>
      <c r="L19" s="274" t="s">
        <v>162</v>
      </c>
      <c r="M19" s="275" t="s">
        <v>162</v>
      </c>
      <c r="N19" s="276" t="s">
        <v>162</v>
      </c>
      <c r="O19" s="278" t="s">
        <v>162</v>
      </c>
      <c r="P19" s="243"/>
      <c r="Q19" s="273" t="s">
        <v>162</v>
      </c>
      <c r="R19" s="274">
        <v>332.96820000000002</v>
      </c>
      <c r="S19" s="274">
        <v>341.07420000000002</v>
      </c>
      <c r="T19" s="275">
        <v>339.45060000000001</v>
      </c>
      <c r="U19" s="276">
        <v>2.1981999999999857</v>
      </c>
      <c r="V19" s="278">
        <v>6.5179669588710798E-3</v>
      </c>
      <c r="W19" s="243"/>
      <c r="X19" s="281">
        <v>327.74759999999998</v>
      </c>
      <c r="Y19" s="243"/>
      <c r="Z19" s="280">
        <v>0.84339999999997417</v>
      </c>
      <c r="AA19" s="278">
        <v>2.5799607346739251E-3</v>
      </c>
    </row>
    <row r="20" spans="1:27" x14ac:dyDescent="0.25">
      <c r="A20" s="151" t="s">
        <v>74</v>
      </c>
      <c r="B20" s="118"/>
      <c r="C20" s="273">
        <v>388.15050000000002</v>
      </c>
      <c r="D20" s="274">
        <v>399.91320000000002</v>
      </c>
      <c r="E20" s="274" t="s">
        <v>162</v>
      </c>
      <c r="F20" s="275">
        <v>393.60419999999999</v>
      </c>
      <c r="G20" s="276">
        <v>1.1286999999999807</v>
      </c>
      <c r="H20" s="277">
        <v>2.8758483013588965E-3</v>
      </c>
      <c r="I20" s="268"/>
      <c r="J20" s="273" t="s">
        <v>162</v>
      </c>
      <c r="K20" s="274" t="s">
        <v>162</v>
      </c>
      <c r="L20" s="274" t="s">
        <v>162</v>
      </c>
      <c r="M20" s="275" t="s">
        <v>162</v>
      </c>
      <c r="N20" s="276" t="s">
        <v>162</v>
      </c>
      <c r="O20" s="278" t="s">
        <v>162</v>
      </c>
      <c r="P20" s="243"/>
      <c r="Q20" s="273" t="s">
        <v>162</v>
      </c>
      <c r="R20" s="274" t="s">
        <v>162</v>
      </c>
      <c r="S20" s="274" t="s">
        <v>162</v>
      </c>
      <c r="T20" s="275" t="s">
        <v>162</v>
      </c>
      <c r="U20" s="276" t="s">
        <v>162</v>
      </c>
      <c r="V20" s="278" t="s">
        <v>162</v>
      </c>
      <c r="W20" s="243"/>
      <c r="X20" s="281">
        <v>393.60419999999999</v>
      </c>
      <c r="Y20" s="247"/>
      <c r="Z20" s="280">
        <v>1.1286999999999807</v>
      </c>
      <c r="AA20" s="278">
        <v>2.8758483013588965E-3</v>
      </c>
    </row>
    <row r="21" spans="1:27" x14ac:dyDescent="0.25">
      <c r="A21" s="151" t="s">
        <v>75</v>
      </c>
      <c r="B21" s="118"/>
      <c r="C21" s="273" t="s">
        <v>162</v>
      </c>
      <c r="D21" s="274">
        <v>297.65519999999998</v>
      </c>
      <c r="E21" s="274" t="s">
        <v>162</v>
      </c>
      <c r="F21" s="275">
        <v>297.65519999999998</v>
      </c>
      <c r="G21" s="276">
        <v>33.00079999999997</v>
      </c>
      <c r="H21" s="277">
        <v>0.12469394047482285</v>
      </c>
      <c r="I21" s="268"/>
      <c r="J21" s="273" t="s">
        <v>162</v>
      </c>
      <c r="K21" s="274" t="s">
        <v>162</v>
      </c>
      <c r="L21" s="274" t="s">
        <v>162</v>
      </c>
      <c r="M21" s="275" t="s">
        <v>162</v>
      </c>
      <c r="N21" s="276" t="s">
        <v>162</v>
      </c>
      <c r="O21" s="278" t="s">
        <v>162</v>
      </c>
      <c r="P21" s="243"/>
      <c r="Q21" s="273" t="s">
        <v>162</v>
      </c>
      <c r="R21" s="274" t="s">
        <v>162</v>
      </c>
      <c r="S21" s="274" t="s">
        <v>162</v>
      </c>
      <c r="T21" s="275" t="s">
        <v>162</v>
      </c>
      <c r="U21" s="276" t="s">
        <v>162</v>
      </c>
      <c r="V21" s="278" t="s">
        <v>162</v>
      </c>
      <c r="W21" s="243"/>
      <c r="X21" s="281">
        <v>297.65519999999998</v>
      </c>
      <c r="Y21" s="247"/>
      <c r="Z21" s="280">
        <v>33.00079999999997</v>
      </c>
      <c r="AA21" s="278">
        <v>0.12469394047482285</v>
      </c>
    </row>
    <row r="22" spans="1:27" x14ac:dyDescent="0.25">
      <c r="A22" s="151" t="s">
        <v>76</v>
      </c>
      <c r="B22" s="118"/>
      <c r="C22" s="282" t="s">
        <v>162</v>
      </c>
      <c r="D22" s="283" t="s">
        <v>162</v>
      </c>
      <c r="E22" s="283" t="s">
        <v>162</v>
      </c>
      <c r="F22" s="284" t="s">
        <v>162</v>
      </c>
      <c r="G22" s="276"/>
      <c r="H22" s="277"/>
      <c r="I22" s="285"/>
      <c r="J22" s="282">
        <v>372.25009999999997</v>
      </c>
      <c r="K22" s="283">
        <v>380.02080000000001</v>
      </c>
      <c r="L22" s="283">
        <v>386.00360000000001</v>
      </c>
      <c r="M22" s="284">
        <v>381.69080000000002</v>
      </c>
      <c r="N22" s="276">
        <v>-3.9976999999999521</v>
      </c>
      <c r="O22" s="278">
        <v>-1.0365100333559196E-2</v>
      </c>
      <c r="P22" s="243"/>
      <c r="Q22" s="282" t="s">
        <v>162</v>
      </c>
      <c r="R22" s="283" t="s">
        <v>162</v>
      </c>
      <c r="S22" s="283" t="s">
        <v>162</v>
      </c>
      <c r="T22" s="284" t="s">
        <v>162</v>
      </c>
      <c r="U22" s="276" t="s">
        <v>162</v>
      </c>
      <c r="V22" s="278" t="s">
        <v>162</v>
      </c>
      <c r="W22" s="243"/>
      <c r="X22" s="281">
        <v>381.69080000000002</v>
      </c>
      <c r="Y22" s="271"/>
      <c r="Z22" s="280">
        <v>-3.9976999999999521</v>
      </c>
      <c r="AA22" s="278">
        <v>-1.0365100333559196E-2</v>
      </c>
    </row>
    <row r="23" spans="1:27" x14ac:dyDescent="0.25">
      <c r="A23" s="151" t="s">
        <v>77</v>
      </c>
      <c r="B23" s="118"/>
      <c r="C23" s="273" t="s">
        <v>162</v>
      </c>
      <c r="D23" s="274">
        <v>434.06540000000001</v>
      </c>
      <c r="E23" s="274">
        <v>416.97800000000001</v>
      </c>
      <c r="F23" s="275">
        <v>426.09160000000003</v>
      </c>
      <c r="G23" s="276">
        <v>0</v>
      </c>
      <c r="H23" s="277">
        <v>0</v>
      </c>
      <c r="I23" s="268"/>
      <c r="J23" s="273" t="s">
        <v>162</v>
      </c>
      <c r="K23" s="274" t="s">
        <v>162</v>
      </c>
      <c r="L23" s="274" t="s">
        <v>162</v>
      </c>
      <c r="M23" s="275" t="s">
        <v>162</v>
      </c>
      <c r="N23" s="276" t="s">
        <v>162</v>
      </c>
      <c r="O23" s="278" t="s">
        <v>162</v>
      </c>
      <c r="P23" s="243"/>
      <c r="Q23" s="273" t="s">
        <v>162</v>
      </c>
      <c r="R23" s="274" t="s">
        <v>162</v>
      </c>
      <c r="S23" s="274" t="s">
        <v>162</v>
      </c>
      <c r="T23" s="275" t="s">
        <v>162</v>
      </c>
      <c r="U23" s="276" t="s">
        <v>162</v>
      </c>
      <c r="V23" s="278" t="s">
        <v>162</v>
      </c>
      <c r="W23" s="243"/>
      <c r="X23" s="281">
        <v>426.09160000000003</v>
      </c>
      <c r="Y23" s="271"/>
      <c r="Z23" s="280" t="s">
        <v>162</v>
      </c>
      <c r="AA23" s="278" t="s">
        <v>162</v>
      </c>
    </row>
    <row r="24" spans="1:27" x14ac:dyDescent="0.25">
      <c r="A24" s="151" t="s">
        <v>78</v>
      </c>
      <c r="B24" s="118"/>
      <c r="C24" s="273">
        <v>348.43009999999998</v>
      </c>
      <c r="D24" s="274">
        <v>356.25220000000002</v>
      </c>
      <c r="E24" s="274" t="s">
        <v>162</v>
      </c>
      <c r="F24" s="275">
        <v>351.02589999999998</v>
      </c>
      <c r="G24" s="276">
        <v>-0.66480000000001382</v>
      </c>
      <c r="H24" s="277">
        <v>-1.8902973550338764E-3</v>
      </c>
      <c r="I24" s="268"/>
      <c r="J24" s="273" t="s">
        <v>162</v>
      </c>
      <c r="K24" s="274" t="s">
        <v>162</v>
      </c>
      <c r="L24" s="274" t="s">
        <v>162</v>
      </c>
      <c r="M24" s="275" t="s">
        <v>162</v>
      </c>
      <c r="N24" s="276" t="s">
        <v>162</v>
      </c>
      <c r="O24" s="278" t="s">
        <v>162</v>
      </c>
      <c r="P24" s="243"/>
      <c r="Q24" s="273">
        <v>368.62790000000001</v>
      </c>
      <c r="R24" s="274">
        <v>371.19479999999999</v>
      </c>
      <c r="S24" s="274" t="s">
        <v>162</v>
      </c>
      <c r="T24" s="275">
        <v>369.67669999999998</v>
      </c>
      <c r="U24" s="276">
        <v>4.3598999999999819</v>
      </c>
      <c r="V24" s="278">
        <v>1.1934572951476596E-2</v>
      </c>
      <c r="W24" s="243"/>
      <c r="X24" s="281">
        <v>362.80220000000003</v>
      </c>
      <c r="Y24" s="271"/>
      <c r="Z24" s="280">
        <v>2.5078000000000316</v>
      </c>
      <c r="AA24" s="278">
        <v>6.9604190351002515E-3</v>
      </c>
    </row>
    <row r="25" spans="1:27" x14ac:dyDescent="0.25">
      <c r="A25" s="151" t="s">
        <v>79</v>
      </c>
      <c r="B25" s="118"/>
      <c r="C25" s="282">
        <v>375.8252</v>
      </c>
      <c r="D25" s="283">
        <v>369.83730000000003</v>
      </c>
      <c r="E25" s="283">
        <v>346.12389999999999</v>
      </c>
      <c r="F25" s="284">
        <v>369.37959999999998</v>
      </c>
      <c r="G25" s="276">
        <v>2.0298999999999978</v>
      </c>
      <c r="H25" s="277">
        <v>5.5257973533120452E-3</v>
      </c>
      <c r="I25" s="268"/>
      <c r="J25" s="282">
        <v>384.09960000000001</v>
      </c>
      <c r="K25" s="283">
        <v>377</v>
      </c>
      <c r="L25" s="283">
        <v>334.39490000000001</v>
      </c>
      <c r="M25" s="284">
        <v>352.91090000000003</v>
      </c>
      <c r="N25" s="276">
        <v>2.4793999999999983</v>
      </c>
      <c r="O25" s="278">
        <v>7.0752771939737169E-3</v>
      </c>
      <c r="P25" s="243"/>
      <c r="Q25" s="282" t="s">
        <v>162</v>
      </c>
      <c r="R25" s="283" t="s">
        <v>162</v>
      </c>
      <c r="S25" s="283" t="s">
        <v>162</v>
      </c>
      <c r="T25" s="284" t="s">
        <v>162</v>
      </c>
      <c r="U25" s="276" t="s">
        <v>162</v>
      </c>
      <c r="V25" s="278" t="s">
        <v>162</v>
      </c>
      <c r="W25" s="243"/>
      <c r="X25" s="281">
        <v>367.06639999999999</v>
      </c>
      <c r="Y25" s="247"/>
      <c r="Z25" s="280">
        <v>2.0930999999999926</v>
      </c>
      <c r="AA25" s="278">
        <v>5.7349400627388913E-3</v>
      </c>
    </row>
    <row r="26" spans="1:27" x14ac:dyDescent="0.25">
      <c r="A26" s="151" t="s">
        <v>80</v>
      </c>
      <c r="B26" s="118"/>
      <c r="C26" s="282">
        <v>324.71809999999999</v>
      </c>
      <c r="D26" s="283">
        <v>341.72190000000001</v>
      </c>
      <c r="E26" s="283" t="s">
        <v>162</v>
      </c>
      <c r="F26" s="284">
        <v>337.1739</v>
      </c>
      <c r="G26" s="276">
        <v>1.9925999999999817</v>
      </c>
      <c r="H26" s="277">
        <v>5.9448423882835222E-3</v>
      </c>
      <c r="I26" s="268"/>
      <c r="J26" s="282" t="s">
        <v>162</v>
      </c>
      <c r="K26" s="283" t="s">
        <v>162</v>
      </c>
      <c r="L26" s="283" t="s">
        <v>162</v>
      </c>
      <c r="M26" s="284" t="s">
        <v>162</v>
      </c>
      <c r="N26" s="276" t="s">
        <v>162</v>
      </c>
      <c r="O26" s="278" t="s">
        <v>162</v>
      </c>
      <c r="P26" s="243"/>
      <c r="Q26" s="282" t="s">
        <v>162</v>
      </c>
      <c r="R26" s="283" t="s">
        <v>162</v>
      </c>
      <c r="S26" s="283" t="s">
        <v>162</v>
      </c>
      <c r="T26" s="284" t="s">
        <v>162</v>
      </c>
      <c r="U26" s="276" t="s">
        <v>162</v>
      </c>
      <c r="V26" s="278" t="s">
        <v>162</v>
      </c>
      <c r="W26" s="243"/>
      <c r="X26" s="281">
        <v>337.1739</v>
      </c>
      <c r="Y26" s="247"/>
      <c r="Z26" s="280">
        <v>1.9925999999999817</v>
      </c>
      <c r="AA26" s="278">
        <v>5.9448423882835222E-3</v>
      </c>
    </row>
    <row r="27" spans="1:27" x14ac:dyDescent="0.25">
      <c r="A27" s="151" t="s">
        <v>81</v>
      </c>
      <c r="B27" s="118"/>
      <c r="C27" s="273">
        <v>396.14530000000002</v>
      </c>
      <c r="D27" s="274">
        <v>380.81</v>
      </c>
      <c r="E27" s="274">
        <v>325.61810000000003</v>
      </c>
      <c r="F27" s="275">
        <v>391.8374</v>
      </c>
      <c r="G27" s="286">
        <v>5.8206000000000131</v>
      </c>
      <c r="H27" s="277">
        <v>1.5078618339927186E-2</v>
      </c>
      <c r="I27" s="268"/>
      <c r="J27" s="273" t="s">
        <v>162</v>
      </c>
      <c r="K27" s="274" t="s">
        <v>162</v>
      </c>
      <c r="L27" s="274" t="s">
        <v>162</v>
      </c>
      <c r="M27" s="275" t="s">
        <v>162</v>
      </c>
      <c r="N27" s="276" t="s">
        <v>162</v>
      </c>
      <c r="O27" s="278" t="s">
        <v>162</v>
      </c>
      <c r="P27" s="243"/>
      <c r="Q27" s="273">
        <v>443.0813</v>
      </c>
      <c r="R27" s="274">
        <v>402.73880000000003</v>
      </c>
      <c r="S27" s="274">
        <v>435.47070000000002</v>
      </c>
      <c r="T27" s="275">
        <v>429.73899999999998</v>
      </c>
      <c r="U27" s="276">
        <v>4.7106999999999744</v>
      </c>
      <c r="V27" s="278">
        <v>1.1083261985143089E-2</v>
      </c>
      <c r="W27" s="243"/>
      <c r="X27" s="281">
        <v>394.089</v>
      </c>
      <c r="Y27" s="247"/>
      <c r="Z27" s="280">
        <v>5.7545999999999822</v>
      </c>
      <c r="AA27" s="278">
        <v>1.4818671742704126E-2</v>
      </c>
    </row>
    <row r="28" spans="1:27" x14ac:dyDescent="0.25">
      <c r="A28" s="151" t="s">
        <v>82</v>
      </c>
      <c r="B28" s="118"/>
      <c r="C28" s="273" t="s">
        <v>162</v>
      </c>
      <c r="D28" s="274" t="s">
        <v>162</v>
      </c>
      <c r="E28" s="274" t="s">
        <v>162</v>
      </c>
      <c r="F28" s="275" t="s">
        <v>162</v>
      </c>
      <c r="G28" s="276">
        <v>0</v>
      </c>
      <c r="H28" s="277">
        <v>0</v>
      </c>
      <c r="I28" s="268"/>
      <c r="J28" s="273" t="s">
        <v>162</v>
      </c>
      <c r="K28" s="274" t="s">
        <v>162</v>
      </c>
      <c r="L28" s="274" t="s">
        <v>162</v>
      </c>
      <c r="M28" s="275" t="s">
        <v>162</v>
      </c>
      <c r="N28" s="276" t="s">
        <v>162</v>
      </c>
      <c r="O28" s="278" t="s">
        <v>162</v>
      </c>
      <c r="P28" s="243"/>
      <c r="Q28" s="273" t="s">
        <v>162</v>
      </c>
      <c r="R28" s="274" t="s">
        <v>162</v>
      </c>
      <c r="S28" s="274" t="s">
        <v>162</v>
      </c>
      <c r="T28" s="275" t="s">
        <v>162</v>
      </c>
      <c r="U28" s="276" t="s">
        <v>162</v>
      </c>
      <c r="V28" s="278" t="s">
        <v>162</v>
      </c>
      <c r="W28" s="243"/>
      <c r="X28" s="281" t="s">
        <v>162</v>
      </c>
      <c r="Y28" s="271"/>
      <c r="Z28" s="280" t="s">
        <v>162</v>
      </c>
      <c r="AA28" s="278" t="s">
        <v>162</v>
      </c>
    </row>
    <row r="29" spans="1:27" x14ac:dyDescent="0.25">
      <c r="A29" s="151" t="s">
        <v>83</v>
      </c>
      <c r="B29" s="118"/>
      <c r="C29" s="273" t="s">
        <v>162</v>
      </c>
      <c r="D29" s="274">
        <v>262.91629999999998</v>
      </c>
      <c r="E29" s="274" t="s">
        <v>162</v>
      </c>
      <c r="F29" s="275">
        <v>262.91629999999998</v>
      </c>
      <c r="G29" s="276">
        <v>-14.63050000000004</v>
      </c>
      <c r="H29" s="277">
        <v>-5.271363243964633E-2</v>
      </c>
      <c r="I29" s="268"/>
      <c r="J29" s="273" t="s">
        <v>162</v>
      </c>
      <c r="K29" s="274" t="s">
        <v>162</v>
      </c>
      <c r="L29" s="274" t="s">
        <v>162</v>
      </c>
      <c r="M29" s="275" t="s">
        <v>162</v>
      </c>
      <c r="N29" s="276" t="s">
        <v>162</v>
      </c>
      <c r="O29" s="278" t="s">
        <v>162</v>
      </c>
      <c r="P29" s="243"/>
      <c r="Q29" s="273" t="s">
        <v>162</v>
      </c>
      <c r="R29" s="274">
        <v>227.91130000000001</v>
      </c>
      <c r="S29" s="274" t="s">
        <v>162</v>
      </c>
      <c r="T29" s="275">
        <v>227.91130000000001</v>
      </c>
      <c r="U29" s="276" t="s">
        <v>162</v>
      </c>
      <c r="V29" s="278" t="s">
        <v>162</v>
      </c>
      <c r="W29" s="243"/>
      <c r="X29" s="281">
        <v>255.2432</v>
      </c>
      <c r="Y29" s="271"/>
      <c r="Z29" s="280">
        <v>-22.303600000000017</v>
      </c>
      <c r="AA29" s="278">
        <v>-8.0359780764901689E-2</v>
      </c>
    </row>
    <row r="30" spans="1:27" x14ac:dyDescent="0.25">
      <c r="A30" s="151" t="s">
        <v>84</v>
      </c>
      <c r="B30" s="118"/>
      <c r="C30" s="273" t="s">
        <v>162</v>
      </c>
      <c r="D30" s="274">
        <v>281.58280000000002</v>
      </c>
      <c r="E30" s="274">
        <v>289.9896</v>
      </c>
      <c r="F30" s="275">
        <v>287.81900000000002</v>
      </c>
      <c r="G30" s="276">
        <v>-2.4647999999999683</v>
      </c>
      <c r="H30" s="277">
        <v>-8.4910008756946542E-3</v>
      </c>
      <c r="I30" s="268"/>
      <c r="J30" s="273" t="s">
        <v>162</v>
      </c>
      <c r="K30" s="274" t="s">
        <v>162</v>
      </c>
      <c r="L30" s="274" t="s">
        <v>162</v>
      </c>
      <c r="M30" s="275" t="s">
        <v>162</v>
      </c>
      <c r="N30" s="276" t="s">
        <v>162</v>
      </c>
      <c r="O30" s="278" t="s">
        <v>162</v>
      </c>
      <c r="P30" s="243"/>
      <c r="Q30" s="273" t="s">
        <v>162</v>
      </c>
      <c r="R30" s="274" t="s">
        <v>163</v>
      </c>
      <c r="S30" s="274" t="s">
        <v>162</v>
      </c>
      <c r="T30" s="275" t="s">
        <v>163</v>
      </c>
      <c r="U30" s="276" t="s">
        <v>162</v>
      </c>
      <c r="V30" s="278" t="s">
        <v>162</v>
      </c>
      <c r="W30" s="243"/>
      <c r="X30" s="281" t="s">
        <v>163</v>
      </c>
      <c r="Y30" s="271"/>
      <c r="Z30" s="280" t="s">
        <v>162</v>
      </c>
      <c r="AA30" s="278" t="s">
        <v>162</v>
      </c>
    </row>
    <row r="31" spans="1:27" x14ac:dyDescent="0.25">
      <c r="A31" s="151" t="s">
        <v>85</v>
      </c>
      <c r="B31" s="118"/>
      <c r="C31" s="273" t="s">
        <v>163</v>
      </c>
      <c r="D31" s="283">
        <v>374.30380000000002</v>
      </c>
      <c r="E31" s="283" t="s">
        <v>162</v>
      </c>
      <c r="F31" s="284" t="s">
        <v>163</v>
      </c>
      <c r="G31" s="276" t="s">
        <v>162</v>
      </c>
      <c r="H31" s="277" t="s">
        <v>162</v>
      </c>
      <c r="I31" s="268"/>
      <c r="J31" s="273" t="s">
        <v>162</v>
      </c>
      <c r="K31" s="283" t="s">
        <v>162</v>
      </c>
      <c r="L31" s="283" t="s">
        <v>162</v>
      </c>
      <c r="M31" s="284" t="s">
        <v>162</v>
      </c>
      <c r="N31" s="276" t="s">
        <v>162</v>
      </c>
      <c r="O31" s="278" t="s">
        <v>162</v>
      </c>
      <c r="P31" s="243"/>
      <c r="Q31" s="273" t="s">
        <v>162</v>
      </c>
      <c r="R31" s="283" t="s">
        <v>162</v>
      </c>
      <c r="S31" s="283" t="s">
        <v>162</v>
      </c>
      <c r="T31" s="284" t="s">
        <v>162</v>
      </c>
      <c r="U31" s="276" t="s">
        <v>162</v>
      </c>
      <c r="V31" s="278" t="s">
        <v>162</v>
      </c>
      <c r="W31" s="243"/>
      <c r="X31" s="281" t="s">
        <v>163</v>
      </c>
      <c r="Y31" s="271"/>
      <c r="Z31" s="280" t="s">
        <v>162</v>
      </c>
      <c r="AA31" s="278" t="s">
        <v>162</v>
      </c>
    </row>
    <row r="32" spans="1:27" x14ac:dyDescent="0.25">
      <c r="A32" s="151" t="s">
        <v>86</v>
      </c>
      <c r="B32" s="118"/>
      <c r="C32" s="273" t="s">
        <v>162</v>
      </c>
      <c r="D32" s="283">
        <v>173.38489999999999</v>
      </c>
      <c r="E32" s="283" t="s">
        <v>162</v>
      </c>
      <c r="F32" s="284">
        <v>173.38489999999999</v>
      </c>
      <c r="G32" s="276">
        <v>173.38489999999999</v>
      </c>
      <c r="H32" s="277" t="s">
        <v>162</v>
      </c>
      <c r="I32" s="268"/>
      <c r="J32" s="273" t="s">
        <v>162</v>
      </c>
      <c r="K32" s="283" t="s">
        <v>162</v>
      </c>
      <c r="L32" s="283" t="s">
        <v>162</v>
      </c>
      <c r="M32" s="284" t="s">
        <v>162</v>
      </c>
      <c r="N32" s="276" t="s">
        <v>162</v>
      </c>
      <c r="O32" s="278" t="s">
        <v>162</v>
      </c>
      <c r="P32" s="243"/>
      <c r="Q32" s="273" t="s">
        <v>162</v>
      </c>
      <c r="R32" s="283" t="s">
        <v>162</v>
      </c>
      <c r="S32" s="283" t="s">
        <v>162</v>
      </c>
      <c r="T32" s="284" t="s">
        <v>162</v>
      </c>
      <c r="U32" s="276" t="s">
        <v>162</v>
      </c>
      <c r="V32" s="278" t="s">
        <v>162</v>
      </c>
      <c r="W32" s="243"/>
      <c r="X32" s="281">
        <v>173.38489999999999</v>
      </c>
      <c r="Y32" s="271"/>
      <c r="Z32" s="280">
        <v>173.38489999999999</v>
      </c>
      <c r="AA32" s="278" t="s">
        <v>162</v>
      </c>
    </row>
    <row r="33" spans="1:27" x14ac:dyDescent="0.25">
      <c r="A33" s="151" t="s">
        <v>87</v>
      </c>
      <c r="B33" s="118"/>
      <c r="C33" s="273" t="s">
        <v>162</v>
      </c>
      <c r="D33" s="283" t="s">
        <v>162</v>
      </c>
      <c r="E33" s="283" t="s">
        <v>162</v>
      </c>
      <c r="F33" s="284" t="s">
        <v>162</v>
      </c>
      <c r="G33" s="276">
        <v>0</v>
      </c>
      <c r="H33" s="277" t="s">
        <v>162</v>
      </c>
      <c r="I33" s="268"/>
      <c r="J33" s="273" t="s">
        <v>162</v>
      </c>
      <c r="K33" s="283" t="s">
        <v>162</v>
      </c>
      <c r="L33" s="283" t="s">
        <v>162</v>
      </c>
      <c r="M33" s="284" t="s">
        <v>162</v>
      </c>
      <c r="N33" s="276" t="s">
        <v>162</v>
      </c>
      <c r="O33" s="278" t="s">
        <v>162</v>
      </c>
      <c r="P33" s="243"/>
      <c r="Q33" s="273" t="s">
        <v>162</v>
      </c>
      <c r="R33" s="283" t="s">
        <v>162</v>
      </c>
      <c r="S33" s="283" t="s">
        <v>162</v>
      </c>
      <c r="T33" s="284" t="s">
        <v>162</v>
      </c>
      <c r="U33" s="276" t="s">
        <v>162</v>
      </c>
      <c r="V33" s="278" t="s">
        <v>162</v>
      </c>
      <c r="W33" s="243"/>
      <c r="X33" s="281" t="s">
        <v>162</v>
      </c>
      <c r="Y33" s="271"/>
      <c r="Z33" s="280" t="s">
        <v>162</v>
      </c>
      <c r="AA33" s="278" t="s">
        <v>162</v>
      </c>
    </row>
    <row r="34" spans="1:27" x14ac:dyDescent="0.25">
      <c r="A34" s="151" t="s">
        <v>88</v>
      </c>
      <c r="B34" s="118"/>
      <c r="C34" s="273" t="s">
        <v>162</v>
      </c>
      <c r="D34" s="274">
        <v>350.53820000000002</v>
      </c>
      <c r="E34" s="274">
        <v>346.11</v>
      </c>
      <c r="F34" s="275">
        <v>348.50470000000001</v>
      </c>
      <c r="G34" s="276">
        <v>19.446500000000015</v>
      </c>
      <c r="H34" s="277">
        <v>5.90974484149005E-2</v>
      </c>
      <c r="I34" s="268"/>
      <c r="J34" s="273" t="s">
        <v>162</v>
      </c>
      <c r="K34" s="274" t="s">
        <v>162</v>
      </c>
      <c r="L34" s="274" t="s">
        <v>162</v>
      </c>
      <c r="M34" s="275" t="s">
        <v>162</v>
      </c>
      <c r="N34" s="276" t="s">
        <v>162</v>
      </c>
      <c r="O34" s="278" t="s">
        <v>162</v>
      </c>
      <c r="P34" s="243"/>
      <c r="Q34" s="273" t="s">
        <v>162</v>
      </c>
      <c r="R34" s="274">
        <v>355.16800000000001</v>
      </c>
      <c r="S34" s="274">
        <v>332.07740000000001</v>
      </c>
      <c r="T34" s="275">
        <v>335.28210000000001</v>
      </c>
      <c r="U34" s="276">
        <v>5.4024000000000001</v>
      </c>
      <c r="V34" s="278">
        <v>1.6376879207783857E-2</v>
      </c>
      <c r="W34" s="243"/>
      <c r="X34" s="281">
        <v>338.34840000000003</v>
      </c>
      <c r="Y34" s="247"/>
      <c r="Z34" s="280">
        <v>8.6591999999999985</v>
      </c>
      <c r="AA34" s="278">
        <v>2.6264736606476546E-2</v>
      </c>
    </row>
    <row r="35" spans="1:27" x14ac:dyDescent="0.25">
      <c r="A35" s="151" t="s">
        <v>89</v>
      </c>
      <c r="B35" s="118"/>
      <c r="C35" s="273">
        <v>376.53559999999999</v>
      </c>
      <c r="D35" s="274">
        <v>378.0068</v>
      </c>
      <c r="E35" s="274" t="s">
        <v>162</v>
      </c>
      <c r="F35" s="275">
        <v>377.05829999999997</v>
      </c>
      <c r="G35" s="276">
        <v>2.1598999999999933</v>
      </c>
      <c r="H35" s="277">
        <v>5.7612942599913897E-3</v>
      </c>
      <c r="I35" s="268"/>
      <c r="J35" s="273" t="s">
        <v>162</v>
      </c>
      <c r="K35" s="274" t="s">
        <v>162</v>
      </c>
      <c r="L35" s="274" t="s">
        <v>162</v>
      </c>
      <c r="M35" s="275" t="s">
        <v>162</v>
      </c>
      <c r="N35" s="276" t="s">
        <v>162</v>
      </c>
      <c r="O35" s="278" t="s">
        <v>162</v>
      </c>
      <c r="P35" s="243"/>
      <c r="Q35" s="273">
        <v>463.88409999999999</v>
      </c>
      <c r="R35" s="274">
        <v>461.91989999999998</v>
      </c>
      <c r="S35" s="274" t="s">
        <v>162</v>
      </c>
      <c r="T35" s="275">
        <v>463.44869999999997</v>
      </c>
      <c r="U35" s="276">
        <v>-1.1175000000000068</v>
      </c>
      <c r="V35" s="278">
        <v>-2.405469877059474E-3</v>
      </c>
      <c r="W35" s="243"/>
      <c r="X35" s="281">
        <v>377.05840000000001</v>
      </c>
      <c r="Y35" s="247"/>
      <c r="Z35" s="280">
        <v>2.1598999999999933</v>
      </c>
      <c r="AA35" s="278">
        <v>5.7612927232304489E-3</v>
      </c>
    </row>
    <row r="36" spans="1:27" x14ac:dyDescent="0.25">
      <c r="A36" s="151" t="s">
        <v>90</v>
      </c>
      <c r="B36" s="118"/>
      <c r="C36" s="273" t="s">
        <v>162</v>
      </c>
      <c r="D36" s="274">
        <v>324.03710000000001</v>
      </c>
      <c r="E36" s="274">
        <v>331.28120000000001</v>
      </c>
      <c r="F36" s="275">
        <v>328.65199999999999</v>
      </c>
      <c r="G36" s="276">
        <v>9.0000000000145519E-4</v>
      </c>
      <c r="H36" s="277">
        <v>2.7384664162966033E-6</v>
      </c>
      <c r="I36" s="268"/>
      <c r="J36" s="273" t="s">
        <v>162</v>
      </c>
      <c r="K36" s="274" t="s">
        <v>162</v>
      </c>
      <c r="L36" s="274" t="s">
        <v>162</v>
      </c>
      <c r="M36" s="275" t="s">
        <v>162</v>
      </c>
      <c r="N36" s="276" t="s">
        <v>162</v>
      </c>
      <c r="O36" s="278" t="s">
        <v>162</v>
      </c>
      <c r="P36" s="243"/>
      <c r="Q36" s="273" t="s">
        <v>162</v>
      </c>
      <c r="R36" s="274">
        <v>324.43180000000001</v>
      </c>
      <c r="S36" s="274">
        <v>295.02949999999998</v>
      </c>
      <c r="T36" s="275">
        <v>301.49970000000002</v>
      </c>
      <c r="U36" s="276">
        <v>15.752800000000036</v>
      </c>
      <c r="V36" s="278">
        <v>5.5128507080916878E-2</v>
      </c>
      <c r="W36" s="243"/>
      <c r="X36" s="281">
        <v>328.47820000000002</v>
      </c>
      <c r="Y36" s="247"/>
      <c r="Z36" s="280">
        <v>0.10169999999999391</v>
      </c>
      <c r="AA36" s="278">
        <v>3.0970547527009451E-4</v>
      </c>
    </row>
    <row r="37" spans="1:27" x14ac:dyDescent="0.25">
      <c r="A37" s="151" t="s">
        <v>91</v>
      </c>
      <c r="B37" s="118"/>
      <c r="C37" s="273">
        <v>359.21969999999999</v>
      </c>
      <c r="D37" s="274">
        <v>367.35849999999999</v>
      </c>
      <c r="E37" s="274" t="s">
        <v>162</v>
      </c>
      <c r="F37" s="275">
        <v>363.0265</v>
      </c>
      <c r="G37" s="276">
        <v>-2.4739000000000146</v>
      </c>
      <c r="H37" s="277">
        <v>-6.7685288442913549E-3</v>
      </c>
      <c r="I37" s="268"/>
      <c r="J37" s="273" t="s">
        <v>162</v>
      </c>
      <c r="K37" s="274" t="s">
        <v>162</v>
      </c>
      <c r="L37" s="274" t="s">
        <v>162</v>
      </c>
      <c r="M37" s="275" t="s">
        <v>162</v>
      </c>
      <c r="N37" s="276" t="s">
        <v>162</v>
      </c>
      <c r="O37" s="278" t="s">
        <v>162</v>
      </c>
      <c r="P37" s="243"/>
      <c r="Q37" s="273">
        <v>363.80599999999998</v>
      </c>
      <c r="R37" s="274">
        <v>349.40269999999998</v>
      </c>
      <c r="S37" s="274" t="s">
        <v>162</v>
      </c>
      <c r="T37" s="275">
        <v>351.40710000000001</v>
      </c>
      <c r="U37" s="276">
        <v>-2.7620000000000005</v>
      </c>
      <c r="V37" s="278">
        <v>-7.7985346547736478E-3</v>
      </c>
      <c r="W37" s="243"/>
      <c r="X37" s="281">
        <v>357.84070000000003</v>
      </c>
      <c r="Y37" s="247"/>
      <c r="Z37" s="280">
        <v>-2.6024999999999636</v>
      </c>
      <c r="AA37" s="278">
        <v>-7.2202777025616172E-3</v>
      </c>
    </row>
    <row r="38" spans="1:27" x14ac:dyDescent="0.25">
      <c r="A38" s="151" t="s">
        <v>92</v>
      </c>
      <c r="B38" s="118"/>
      <c r="C38" s="273">
        <v>286.84339999999997</v>
      </c>
      <c r="D38" s="274">
        <v>302.49560000000002</v>
      </c>
      <c r="E38" s="274">
        <v>305.83870000000002</v>
      </c>
      <c r="F38" s="275">
        <v>304.61239999999998</v>
      </c>
      <c r="G38" s="276">
        <v>-5.3488000000000397</v>
      </c>
      <c r="H38" s="277">
        <v>-1.7256353375841971E-2</v>
      </c>
      <c r="I38" s="268"/>
      <c r="J38" s="273" t="s">
        <v>162</v>
      </c>
      <c r="K38" s="274" t="s">
        <v>162</v>
      </c>
      <c r="L38" s="274" t="s">
        <v>162</v>
      </c>
      <c r="M38" s="275" t="s">
        <v>162</v>
      </c>
      <c r="N38" s="276" t="s">
        <v>162</v>
      </c>
      <c r="O38" s="278" t="s">
        <v>162</v>
      </c>
      <c r="P38" s="243"/>
      <c r="Q38" s="273" t="s">
        <v>162</v>
      </c>
      <c r="R38" s="274">
        <v>313.12779999999998</v>
      </c>
      <c r="S38" s="274">
        <v>298.26830000000001</v>
      </c>
      <c r="T38" s="275">
        <v>300.31369999999998</v>
      </c>
      <c r="U38" s="276">
        <v>12.452200000000005</v>
      </c>
      <c r="V38" s="278">
        <v>4.3257608259527514E-2</v>
      </c>
      <c r="W38" s="243"/>
      <c r="X38" s="281">
        <v>301.74790000000002</v>
      </c>
      <c r="Y38" s="247"/>
      <c r="Z38" s="280">
        <v>6.5131000000000085</v>
      </c>
      <c r="AA38" s="278">
        <v>2.2060746226393313E-2</v>
      </c>
    </row>
    <row r="39" spans="1:27" x14ac:dyDescent="0.25">
      <c r="A39" s="151" t="s">
        <v>93</v>
      </c>
      <c r="B39" s="118"/>
      <c r="C39" s="273">
        <v>314.51440000000002</v>
      </c>
      <c r="D39" s="274">
        <v>322.11709999999999</v>
      </c>
      <c r="E39" s="274">
        <v>316.65269999999998</v>
      </c>
      <c r="F39" s="275">
        <v>319.06139999999999</v>
      </c>
      <c r="G39" s="276">
        <v>5.4205000000000041</v>
      </c>
      <c r="H39" s="277">
        <v>1.7282503653063053E-2</v>
      </c>
      <c r="I39" s="268"/>
      <c r="J39" s="273" t="s">
        <v>162</v>
      </c>
      <c r="K39" s="274" t="s">
        <v>162</v>
      </c>
      <c r="L39" s="274" t="s">
        <v>162</v>
      </c>
      <c r="M39" s="275" t="s">
        <v>162</v>
      </c>
      <c r="N39" s="276" t="s">
        <v>162</v>
      </c>
      <c r="O39" s="278" t="s">
        <v>162</v>
      </c>
      <c r="P39" s="243"/>
      <c r="Q39" s="273" t="s">
        <v>162</v>
      </c>
      <c r="R39" s="274">
        <v>345.10340000000002</v>
      </c>
      <c r="S39" s="274">
        <v>269.38279999999997</v>
      </c>
      <c r="T39" s="275">
        <v>315.92779999999999</v>
      </c>
      <c r="U39" s="276">
        <v>-53.824600000000032</v>
      </c>
      <c r="V39" s="278">
        <v>-0.14556930529727463</v>
      </c>
      <c r="W39" s="243"/>
      <c r="X39" s="281">
        <v>318.85270000000003</v>
      </c>
      <c r="Y39" s="247"/>
      <c r="Z39" s="280">
        <v>1.4747000000000412</v>
      </c>
      <c r="AA39" s="278">
        <v>4.6465098400017002E-3</v>
      </c>
    </row>
    <row r="40" spans="1:27" x14ac:dyDescent="0.25">
      <c r="A40" s="151" t="s">
        <v>94</v>
      </c>
      <c r="B40" s="118"/>
      <c r="C40" s="273" t="s">
        <v>162</v>
      </c>
      <c r="D40" s="274">
        <v>336.53289999999998</v>
      </c>
      <c r="E40" s="274">
        <v>307.5213</v>
      </c>
      <c r="F40" s="275">
        <v>319.08679999999998</v>
      </c>
      <c r="G40" s="276">
        <v>2.3096999999999639</v>
      </c>
      <c r="H40" s="277">
        <v>7.2912467473185139E-3</v>
      </c>
      <c r="I40" s="268"/>
      <c r="J40" s="273" t="s">
        <v>162</v>
      </c>
      <c r="K40" s="274" t="s">
        <v>162</v>
      </c>
      <c r="L40" s="274" t="s">
        <v>162</v>
      </c>
      <c r="M40" s="275" t="s">
        <v>162</v>
      </c>
      <c r="N40" s="276" t="s">
        <v>162</v>
      </c>
      <c r="O40" s="278" t="s">
        <v>162</v>
      </c>
      <c r="P40" s="243"/>
      <c r="Q40" s="273" t="s">
        <v>162</v>
      </c>
      <c r="R40" s="274" t="s">
        <v>162</v>
      </c>
      <c r="S40" s="274" t="s">
        <v>162</v>
      </c>
      <c r="T40" s="275" t="s">
        <v>162</v>
      </c>
      <c r="U40" s="276" t="s">
        <v>162</v>
      </c>
      <c r="V40" s="278" t="s">
        <v>162</v>
      </c>
      <c r="W40" s="243"/>
      <c r="X40" s="281">
        <v>319.08679999999998</v>
      </c>
      <c r="Y40" s="247"/>
      <c r="Z40" s="280">
        <v>3.6830999999999676</v>
      </c>
      <c r="AA40" s="278">
        <v>1.1677415325184626E-2</v>
      </c>
    </row>
    <row r="41" spans="1:27" x14ac:dyDescent="0.25">
      <c r="A41" s="151" t="s">
        <v>95</v>
      </c>
      <c r="B41" s="118"/>
      <c r="C41" s="273" t="s">
        <v>162</v>
      </c>
      <c r="D41" s="274">
        <v>382.33679999999998</v>
      </c>
      <c r="E41" s="274">
        <v>368.14260000000002</v>
      </c>
      <c r="F41" s="275">
        <v>370.36309999999997</v>
      </c>
      <c r="G41" s="276">
        <v>0.85379999999997835</v>
      </c>
      <c r="H41" s="277">
        <v>2.3106319651493568E-3</v>
      </c>
      <c r="I41" s="268"/>
      <c r="J41" s="273" t="s">
        <v>162</v>
      </c>
      <c r="K41" s="274" t="s">
        <v>162</v>
      </c>
      <c r="L41" s="274" t="s">
        <v>162</v>
      </c>
      <c r="M41" s="275" t="s">
        <v>162</v>
      </c>
      <c r="N41" s="276" t="s">
        <v>162</v>
      </c>
      <c r="O41" s="278" t="s">
        <v>162</v>
      </c>
      <c r="P41" s="243"/>
      <c r="Q41" s="273" t="s">
        <v>162</v>
      </c>
      <c r="R41" s="274" t="s">
        <v>162</v>
      </c>
      <c r="S41" s="274" t="s">
        <v>162</v>
      </c>
      <c r="T41" s="275" t="s">
        <v>162</v>
      </c>
      <c r="U41" s="276" t="s">
        <v>162</v>
      </c>
      <c r="V41" s="278" t="s">
        <v>162</v>
      </c>
      <c r="W41" s="243"/>
      <c r="X41" s="281">
        <v>370.36309999999997</v>
      </c>
      <c r="Y41" s="247"/>
      <c r="Z41" s="280">
        <v>0.85379999999997835</v>
      </c>
      <c r="AA41" s="278">
        <v>2.3106319651493568E-3</v>
      </c>
    </row>
    <row r="42" spans="1:27" ht="15.75" thickBot="1" x14ac:dyDescent="0.3">
      <c r="A42" s="151" t="s">
        <v>96</v>
      </c>
      <c r="B42" s="118"/>
      <c r="C42" s="303" t="s">
        <v>162</v>
      </c>
      <c r="D42" s="304">
        <v>461.21980000000002</v>
      </c>
      <c r="E42" s="304">
        <v>472.66379999999998</v>
      </c>
      <c r="F42" s="305">
        <v>468.09820000000002</v>
      </c>
      <c r="G42" s="306">
        <v>2.9578999999999951</v>
      </c>
      <c r="H42" s="307">
        <v>6.3591565813583273E-3</v>
      </c>
      <c r="I42" s="268"/>
      <c r="J42" s="303" t="s">
        <v>162</v>
      </c>
      <c r="K42" s="304" t="s">
        <v>162</v>
      </c>
      <c r="L42" s="304" t="s">
        <v>162</v>
      </c>
      <c r="M42" s="305" t="s">
        <v>162</v>
      </c>
      <c r="N42" s="306" t="s">
        <v>162</v>
      </c>
      <c r="O42" s="308" t="s">
        <v>162</v>
      </c>
      <c r="P42" s="243"/>
      <c r="Q42" s="303" t="s">
        <v>162</v>
      </c>
      <c r="R42" s="304">
        <v>478.37900000000002</v>
      </c>
      <c r="S42" s="304" t="s">
        <v>162</v>
      </c>
      <c r="T42" s="305">
        <v>478.37900000000002</v>
      </c>
      <c r="U42" s="306">
        <v>-40.625599999999963</v>
      </c>
      <c r="V42" s="308">
        <v>-7.8275992158836294E-2</v>
      </c>
      <c r="W42" s="243"/>
      <c r="X42" s="281">
        <v>468.72379999999998</v>
      </c>
      <c r="Y42" s="247"/>
      <c r="Z42" s="309">
        <v>0.30599999999998317</v>
      </c>
      <c r="AA42" s="308">
        <v>6.5326296310685983E-4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zoomScale="91" zoomScaleNormal="91" workbookViewId="0"/>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160</v>
      </c>
      <c r="B1" t="s">
        <v>181</v>
      </c>
    </row>
    <row r="2" spans="1:32" ht="15.75" x14ac:dyDescent="0.25">
      <c r="A2" s="357" t="s">
        <v>103</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189"/>
      <c r="AF2" s="190"/>
    </row>
    <row r="3" spans="1:32" ht="16.5" customHeight="1" thickBot="1" x14ac:dyDescent="0.3">
      <c r="A3" s="5"/>
      <c r="B3" s="70"/>
      <c r="C3" s="70"/>
      <c r="D3" s="70"/>
      <c r="E3" s="70"/>
      <c r="F3" s="70"/>
      <c r="G3" s="70"/>
      <c r="H3" s="70"/>
      <c r="I3" s="70"/>
      <c r="J3" s="70"/>
      <c r="K3" s="70"/>
      <c r="L3" s="70"/>
      <c r="M3" s="70"/>
      <c r="N3" s="70"/>
      <c r="O3" s="70"/>
      <c r="P3" s="70"/>
      <c r="Q3" s="70"/>
      <c r="R3" s="70"/>
      <c r="S3" s="70"/>
      <c r="T3" s="70"/>
      <c r="U3" s="70"/>
      <c r="V3" s="70"/>
      <c r="W3" s="70"/>
      <c r="X3" s="70"/>
      <c r="Y3" s="70"/>
      <c r="Z3" s="70"/>
      <c r="AA3" s="153"/>
      <c r="AB3" s="70"/>
      <c r="AC3" s="70"/>
      <c r="AD3" s="191"/>
      <c r="AE3" s="105"/>
      <c r="AF3" s="152"/>
    </row>
    <row r="4" spans="1:32" x14ac:dyDescent="0.25">
      <c r="A4" s="355" t="s">
        <v>104</v>
      </c>
      <c r="B4" s="353" t="s">
        <v>70</v>
      </c>
      <c r="C4" s="353" t="s">
        <v>71</v>
      </c>
      <c r="D4" s="353" t="s">
        <v>72</v>
      </c>
      <c r="E4" s="353" t="s">
        <v>73</v>
      </c>
      <c r="F4" s="353" t="s">
        <v>74</v>
      </c>
      <c r="G4" s="353" t="s">
        <v>75</v>
      </c>
      <c r="H4" s="353" t="s">
        <v>76</v>
      </c>
      <c r="I4" s="353" t="s">
        <v>77</v>
      </c>
      <c r="J4" s="353" t="s">
        <v>78</v>
      </c>
      <c r="K4" s="353" t="s">
        <v>79</v>
      </c>
      <c r="L4" s="353" t="s">
        <v>80</v>
      </c>
      <c r="M4" s="353" t="s">
        <v>81</v>
      </c>
      <c r="N4" s="353" t="s">
        <v>82</v>
      </c>
      <c r="O4" s="353" t="s">
        <v>83</v>
      </c>
      <c r="P4" s="353" t="s">
        <v>84</v>
      </c>
      <c r="Q4" s="353" t="s">
        <v>85</v>
      </c>
      <c r="R4" s="353" t="s">
        <v>86</v>
      </c>
      <c r="S4" s="353" t="s">
        <v>87</v>
      </c>
      <c r="T4" s="353" t="s">
        <v>88</v>
      </c>
      <c r="U4" s="353" t="s">
        <v>89</v>
      </c>
      <c r="V4" s="353" t="s">
        <v>90</v>
      </c>
      <c r="W4" s="353" t="s">
        <v>91</v>
      </c>
      <c r="X4" s="353" t="s">
        <v>92</v>
      </c>
      <c r="Y4" s="353" t="s">
        <v>93</v>
      </c>
      <c r="Z4" s="353" t="s">
        <v>94</v>
      </c>
      <c r="AA4" s="353" t="s">
        <v>95</v>
      </c>
      <c r="AB4" s="353" t="s">
        <v>96</v>
      </c>
      <c r="AC4" s="362" t="s">
        <v>106</v>
      </c>
      <c r="AD4" s="358" t="s">
        <v>64</v>
      </c>
      <c r="AE4" s="360" t="s">
        <v>107</v>
      </c>
      <c r="AF4" s="362" t="s">
        <v>105</v>
      </c>
    </row>
    <row r="5" spans="1:32" ht="15.75" thickBot="1" x14ac:dyDescent="0.3">
      <c r="A5" s="356"/>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63"/>
      <c r="AD5" s="359"/>
      <c r="AE5" s="361"/>
      <c r="AF5" s="363"/>
    </row>
    <row r="6" spans="1:32" x14ac:dyDescent="0.25">
      <c r="A6" s="192" t="s">
        <v>108</v>
      </c>
      <c r="B6" s="315" t="s">
        <v>162</v>
      </c>
      <c r="C6" s="316" t="s">
        <v>162</v>
      </c>
      <c r="D6" s="316" t="s">
        <v>162</v>
      </c>
      <c r="E6" s="316">
        <v>335.77300000000002</v>
      </c>
      <c r="F6" s="316" t="s">
        <v>162</v>
      </c>
      <c r="G6" s="316" t="s">
        <v>162</v>
      </c>
      <c r="H6" s="316">
        <v>391.27</v>
      </c>
      <c r="I6" s="316" t="s">
        <v>162</v>
      </c>
      <c r="J6" s="316">
        <v>388.55</v>
      </c>
      <c r="K6" s="316" t="s">
        <v>162</v>
      </c>
      <c r="L6" s="316" t="s">
        <v>162</v>
      </c>
      <c r="M6" s="316">
        <v>468.78</v>
      </c>
      <c r="N6" s="316" t="s">
        <v>162</v>
      </c>
      <c r="O6" s="316" t="s">
        <v>162</v>
      </c>
      <c r="P6" s="316" t="s">
        <v>162</v>
      </c>
      <c r="Q6" s="316" t="s">
        <v>162</v>
      </c>
      <c r="R6" s="316" t="s">
        <v>162</v>
      </c>
      <c r="S6" s="316" t="s">
        <v>162</v>
      </c>
      <c r="T6" s="316">
        <v>356</v>
      </c>
      <c r="U6" s="316">
        <v>483.78</v>
      </c>
      <c r="V6" s="316" t="s">
        <v>162</v>
      </c>
      <c r="W6" s="316">
        <v>383.4</v>
      </c>
      <c r="X6" s="316" t="s">
        <v>162</v>
      </c>
      <c r="Y6" s="316" t="s">
        <v>162</v>
      </c>
      <c r="Z6" s="316" t="s">
        <v>162</v>
      </c>
      <c r="AA6" s="316" t="s">
        <v>162</v>
      </c>
      <c r="AB6" s="316">
        <v>455.40339999999998</v>
      </c>
      <c r="AC6" s="317">
        <v>396.20319999999998</v>
      </c>
      <c r="AD6" s="318">
        <v>1.9735000000000014</v>
      </c>
      <c r="AE6" s="319">
        <v>5.0059647966655962E-3</v>
      </c>
      <c r="AF6" s="227" t="s">
        <v>162</v>
      </c>
    </row>
    <row r="7" spans="1:32" x14ac:dyDescent="0.25">
      <c r="A7" s="192" t="s">
        <v>109</v>
      </c>
      <c r="B7" s="316" t="s">
        <v>162</v>
      </c>
      <c r="C7" s="316" t="s">
        <v>162</v>
      </c>
      <c r="D7" s="316" t="s">
        <v>162</v>
      </c>
      <c r="E7" s="316">
        <v>335.10070000000002</v>
      </c>
      <c r="F7" s="316" t="s">
        <v>162</v>
      </c>
      <c r="G7" s="316" t="s">
        <v>162</v>
      </c>
      <c r="H7" s="316">
        <v>377.37</v>
      </c>
      <c r="I7" s="316" t="s">
        <v>162</v>
      </c>
      <c r="J7" s="316">
        <v>386.81</v>
      </c>
      <c r="K7" s="316" t="s">
        <v>162</v>
      </c>
      <c r="L7" s="316" t="s">
        <v>162</v>
      </c>
      <c r="M7" s="316" t="s">
        <v>162</v>
      </c>
      <c r="N7" s="316" t="s">
        <v>162</v>
      </c>
      <c r="O7" s="316" t="s">
        <v>162</v>
      </c>
      <c r="P7" s="316" t="s">
        <v>162</v>
      </c>
      <c r="Q7" s="316" t="s">
        <v>162</v>
      </c>
      <c r="R7" s="316" t="s">
        <v>162</v>
      </c>
      <c r="S7" s="316" t="s">
        <v>162</v>
      </c>
      <c r="T7" s="316">
        <v>357</v>
      </c>
      <c r="U7" s="316">
        <v>490.15</v>
      </c>
      <c r="V7" s="316" t="s">
        <v>162</v>
      </c>
      <c r="W7" s="316">
        <v>382.9</v>
      </c>
      <c r="X7" s="316" t="s">
        <v>162</v>
      </c>
      <c r="Y7" s="316" t="s">
        <v>162</v>
      </c>
      <c r="Z7" s="316" t="s">
        <v>163</v>
      </c>
      <c r="AA7" s="316" t="s">
        <v>162</v>
      </c>
      <c r="AB7" s="316">
        <v>455.10469999999998</v>
      </c>
      <c r="AC7" s="317">
        <v>383.32330000000002</v>
      </c>
      <c r="AD7" s="318">
        <v>1.7297000000000367</v>
      </c>
      <c r="AE7" s="319">
        <v>4.5328328357709946E-3</v>
      </c>
      <c r="AF7" s="227" t="s">
        <v>162</v>
      </c>
    </row>
    <row r="8" spans="1:32" x14ac:dyDescent="0.25">
      <c r="A8" s="192" t="s">
        <v>110</v>
      </c>
      <c r="B8" s="316" t="s">
        <v>162</v>
      </c>
      <c r="C8" s="316" t="s">
        <v>162</v>
      </c>
      <c r="D8" s="316" t="s">
        <v>162</v>
      </c>
      <c r="E8" s="316">
        <v>334.83170000000001</v>
      </c>
      <c r="F8" s="316" t="s">
        <v>162</v>
      </c>
      <c r="G8" s="316" t="s">
        <v>162</v>
      </c>
      <c r="H8" s="316">
        <v>362.79</v>
      </c>
      <c r="I8" s="316" t="s">
        <v>162</v>
      </c>
      <c r="J8" s="316">
        <v>372.38</v>
      </c>
      <c r="K8" s="316" t="s">
        <v>162</v>
      </c>
      <c r="L8" s="316" t="s">
        <v>162</v>
      </c>
      <c r="M8" s="316">
        <v>407.26</v>
      </c>
      <c r="N8" s="316" t="s">
        <v>162</v>
      </c>
      <c r="O8" s="316">
        <v>231.33</v>
      </c>
      <c r="P8" s="316" t="s">
        <v>162</v>
      </c>
      <c r="Q8" s="316" t="s">
        <v>162</v>
      </c>
      <c r="R8" s="316" t="s">
        <v>162</v>
      </c>
      <c r="S8" s="316" t="s">
        <v>162</v>
      </c>
      <c r="T8" s="316">
        <v>355</v>
      </c>
      <c r="U8" s="316">
        <v>465.99</v>
      </c>
      <c r="V8" s="316" t="s">
        <v>162</v>
      </c>
      <c r="W8" s="316">
        <v>350.71</v>
      </c>
      <c r="X8" s="316">
        <v>316.1216</v>
      </c>
      <c r="Y8" s="316">
        <v>350.28</v>
      </c>
      <c r="Z8" s="316" t="s">
        <v>162</v>
      </c>
      <c r="AA8" s="316" t="s">
        <v>162</v>
      </c>
      <c r="AB8" s="316">
        <v>456.6977</v>
      </c>
      <c r="AC8" s="317">
        <v>368.98809999999997</v>
      </c>
      <c r="AD8" s="318">
        <v>1.4548999999999523</v>
      </c>
      <c r="AE8" s="319">
        <v>3.9585539483233401E-3</v>
      </c>
      <c r="AF8" s="227" t="s">
        <v>162</v>
      </c>
    </row>
    <row r="9" spans="1:32" x14ac:dyDescent="0.25">
      <c r="A9" s="192" t="s">
        <v>111</v>
      </c>
      <c r="B9" s="320" t="s">
        <v>162</v>
      </c>
      <c r="C9" s="320" t="s">
        <v>162</v>
      </c>
      <c r="D9" s="320" t="s">
        <v>162</v>
      </c>
      <c r="E9" s="320">
        <v>335.23509999999999</v>
      </c>
      <c r="F9" s="320" t="s">
        <v>162</v>
      </c>
      <c r="G9" s="320" t="s">
        <v>162</v>
      </c>
      <c r="H9" s="320" t="s">
        <v>162</v>
      </c>
      <c r="I9" s="320" t="s">
        <v>162</v>
      </c>
      <c r="J9" s="320">
        <v>375.15</v>
      </c>
      <c r="K9" s="320" t="s">
        <v>162</v>
      </c>
      <c r="L9" s="320" t="s">
        <v>162</v>
      </c>
      <c r="M9" s="320">
        <v>422.92</v>
      </c>
      <c r="N9" s="320" t="s">
        <v>162</v>
      </c>
      <c r="O9" s="320" t="s">
        <v>162</v>
      </c>
      <c r="P9" s="320" t="s">
        <v>163</v>
      </c>
      <c r="Q9" s="320" t="s">
        <v>162</v>
      </c>
      <c r="R9" s="320" t="s">
        <v>162</v>
      </c>
      <c r="S9" s="320" t="s">
        <v>162</v>
      </c>
      <c r="T9" s="320">
        <v>357</v>
      </c>
      <c r="U9" s="320">
        <v>467.94</v>
      </c>
      <c r="V9" s="320">
        <v>324.43180000000001</v>
      </c>
      <c r="W9" s="320">
        <v>358.51</v>
      </c>
      <c r="X9" s="320">
        <v>317.92450000000002</v>
      </c>
      <c r="Y9" s="320" t="s">
        <v>162</v>
      </c>
      <c r="Z9" s="320" t="s">
        <v>162</v>
      </c>
      <c r="AA9" s="320" t="s">
        <v>162</v>
      </c>
      <c r="AB9" s="320">
        <v>508.27159999999998</v>
      </c>
      <c r="AC9" s="321">
        <v>369.53649999999999</v>
      </c>
      <c r="AD9" s="322">
        <v>4.9302000000000135</v>
      </c>
      <c r="AE9" s="323">
        <v>1.352198247808678E-2</v>
      </c>
      <c r="AF9" s="228" t="s">
        <v>162</v>
      </c>
    </row>
    <row r="10" spans="1:32" x14ac:dyDescent="0.25">
      <c r="A10" s="192" t="s">
        <v>112</v>
      </c>
      <c r="B10" s="316" t="s">
        <v>162</v>
      </c>
      <c r="C10" s="316" t="s">
        <v>162</v>
      </c>
      <c r="D10" s="316" t="s">
        <v>163</v>
      </c>
      <c r="E10" s="316">
        <v>320.30889999999999</v>
      </c>
      <c r="F10" s="316" t="s">
        <v>162</v>
      </c>
      <c r="G10" s="316" t="s">
        <v>162</v>
      </c>
      <c r="H10" s="316">
        <v>324.25</v>
      </c>
      <c r="I10" s="316" t="s">
        <v>162</v>
      </c>
      <c r="J10" s="316">
        <v>310.74</v>
      </c>
      <c r="K10" s="316" t="s">
        <v>162</v>
      </c>
      <c r="L10" s="316" t="s">
        <v>162</v>
      </c>
      <c r="M10" s="316">
        <v>416.31</v>
      </c>
      <c r="N10" s="316" t="s">
        <v>162</v>
      </c>
      <c r="O10" s="316">
        <v>226.99</v>
      </c>
      <c r="P10" s="316" t="s">
        <v>162</v>
      </c>
      <c r="Q10" s="316" t="s">
        <v>162</v>
      </c>
      <c r="R10" s="316" t="s">
        <v>162</v>
      </c>
      <c r="S10" s="316" t="s">
        <v>162</v>
      </c>
      <c r="T10" s="316">
        <v>300</v>
      </c>
      <c r="U10" s="316">
        <v>333.7</v>
      </c>
      <c r="V10" s="316">
        <v>279.67489999999998</v>
      </c>
      <c r="W10" s="316">
        <v>337.04</v>
      </c>
      <c r="X10" s="316">
        <v>288.48669999999998</v>
      </c>
      <c r="Y10" s="316">
        <v>257.52999999999997</v>
      </c>
      <c r="Z10" s="316" t="s">
        <v>162</v>
      </c>
      <c r="AA10" s="316" t="s">
        <v>162</v>
      </c>
      <c r="AB10" s="316">
        <v>478.40249999999997</v>
      </c>
      <c r="AC10" s="317">
        <v>319.44470000000001</v>
      </c>
      <c r="AD10" s="318">
        <v>5.1910000000000309</v>
      </c>
      <c r="AE10" s="319">
        <v>1.6518500816378623E-2</v>
      </c>
      <c r="AF10" s="227" t="s">
        <v>162</v>
      </c>
    </row>
    <row r="11" spans="1:32" ht="15.75" thickBot="1" x14ac:dyDescent="0.3">
      <c r="A11" s="192" t="s">
        <v>113</v>
      </c>
      <c r="B11" s="316" t="s">
        <v>162</v>
      </c>
      <c r="C11" s="316" t="s">
        <v>162</v>
      </c>
      <c r="D11" s="316" t="s">
        <v>162</v>
      </c>
      <c r="E11" s="316">
        <v>325.28429999999997</v>
      </c>
      <c r="F11" s="316" t="s">
        <v>162</v>
      </c>
      <c r="G11" s="316" t="s">
        <v>162</v>
      </c>
      <c r="H11" s="316">
        <v>352.44</v>
      </c>
      <c r="I11" s="316" t="s">
        <v>162</v>
      </c>
      <c r="J11" s="316">
        <v>322.92</v>
      </c>
      <c r="K11" s="316" t="s">
        <v>162</v>
      </c>
      <c r="L11" s="316" t="s">
        <v>162</v>
      </c>
      <c r="M11" s="316" t="s">
        <v>162</v>
      </c>
      <c r="N11" s="316" t="s">
        <v>162</v>
      </c>
      <c r="O11" s="316" t="s">
        <v>162</v>
      </c>
      <c r="P11" s="316" t="s">
        <v>162</v>
      </c>
      <c r="Q11" s="316" t="s">
        <v>162</v>
      </c>
      <c r="R11" s="316" t="s">
        <v>162</v>
      </c>
      <c r="S11" s="316" t="s">
        <v>162</v>
      </c>
      <c r="T11" s="316">
        <v>327</v>
      </c>
      <c r="U11" s="316" t="s">
        <v>162</v>
      </c>
      <c r="V11" s="316">
        <v>292.36720000000003</v>
      </c>
      <c r="W11" s="316">
        <v>349.71</v>
      </c>
      <c r="X11" s="316">
        <v>257.59269999999998</v>
      </c>
      <c r="Y11" s="316" t="s">
        <v>162</v>
      </c>
      <c r="Z11" s="316" t="s">
        <v>162</v>
      </c>
      <c r="AA11" s="316" t="s">
        <v>162</v>
      </c>
      <c r="AB11" s="316">
        <v>514.54409999999996</v>
      </c>
      <c r="AC11" s="317">
        <v>327.70409999999998</v>
      </c>
      <c r="AD11" s="318">
        <v>0.14949999999998909</v>
      </c>
      <c r="AE11" s="319">
        <v>4.5641245764826976E-4</v>
      </c>
      <c r="AF11" s="227" t="s">
        <v>162</v>
      </c>
    </row>
    <row r="12" spans="1:32" ht="15.75" thickBot="1" x14ac:dyDescent="0.3">
      <c r="A12" s="193" t="s">
        <v>114</v>
      </c>
      <c r="B12" s="324" t="s">
        <v>162</v>
      </c>
      <c r="C12" s="324" t="s">
        <v>162</v>
      </c>
      <c r="D12" s="324" t="s">
        <v>163</v>
      </c>
      <c r="E12" s="324">
        <v>326.13909999999998</v>
      </c>
      <c r="F12" s="324" t="s">
        <v>162</v>
      </c>
      <c r="G12" s="324" t="s">
        <v>162</v>
      </c>
      <c r="H12" s="324">
        <v>364.88619999999997</v>
      </c>
      <c r="I12" s="324" t="s">
        <v>162</v>
      </c>
      <c r="J12" s="324">
        <v>361.34989999999999</v>
      </c>
      <c r="K12" s="324" t="s">
        <v>162</v>
      </c>
      <c r="L12" s="324" t="s">
        <v>162</v>
      </c>
      <c r="M12" s="324">
        <v>441.97699999999998</v>
      </c>
      <c r="N12" s="324" t="s">
        <v>162</v>
      </c>
      <c r="O12" s="324">
        <v>227.86369999999999</v>
      </c>
      <c r="P12" s="324" t="s">
        <v>163</v>
      </c>
      <c r="Q12" s="324" t="s">
        <v>162</v>
      </c>
      <c r="R12" s="324" t="s">
        <v>162</v>
      </c>
      <c r="S12" s="324" t="s">
        <v>162</v>
      </c>
      <c r="T12" s="324">
        <v>321.27820000000003</v>
      </c>
      <c r="U12" s="324">
        <v>448.31200000000001</v>
      </c>
      <c r="V12" s="324">
        <v>289.62259999999998</v>
      </c>
      <c r="W12" s="324">
        <v>345.7303</v>
      </c>
      <c r="X12" s="324">
        <v>289.06189999999998</v>
      </c>
      <c r="Y12" s="324">
        <v>314.54289999999997</v>
      </c>
      <c r="Z12" s="324" t="s">
        <v>163</v>
      </c>
      <c r="AA12" s="324" t="s">
        <v>162</v>
      </c>
      <c r="AB12" s="324">
        <v>484.46820000000002</v>
      </c>
      <c r="AC12" s="325">
        <v>351.13580000000002</v>
      </c>
      <c r="AD12" s="326">
        <v>2.9213000000000306</v>
      </c>
      <c r="AE12" s="327">
        <v>8.3893691962857453E-3</v>
      </c>
      <c r="AF12" s="229" t="s">
        <v>162</v>
      </c>
    </row>
    <row r="13" spans="1:32" x14ac:dyDescent="0.25">
      <c r="A13" s="194" t="s">
        <v>115</v>
      </c>
      <c r="B13" s="315">
        <v>358.39</v>
      </c>
      <c r="C13" s="315" t="s">
        <v>162</v>
      </c>
      <c r="D13" s="315">
        <v>341.91430000000003</v>
      </c>
      <c r="E13" s="315">
        <v>314.3922</v>
      </c>
      <c r="F13" s="315">
        <v>409.25</v>
      </c>
      <c r="G13" s="315" t="s">
        <v>163</v>
      </c>
      <c r="H13" s="315">
        <v>370.52</v>
      </c>
      <c r="I13" s="315">
        <v>467.75</v>
      </c>
      <c r="J13" s="315">
        <v>367.78</v>
      </c>
      <c r="K13" s="315">
        <v>405</v>
      </c>
      <c r="L13" s="315">
        <v>339.97890000000001</v>
      </c>
      <c r="M13" s="315">
        <v>418.4</v>
      </c>
      <c r="N13" s="315" t="s">
        <v>162</v>
      </c>
      <c r="O13" s="315" t="s">
        <v>162</v>
      </c>
      <c r="P13" s="315">
        <v>290.79000000000002</v>
      </c>
      <c r="Q13" s="315">
        <v>415.04</v>
      </c>
      <c r="R13" s="315" t="s">
        <v>162</v>
      </c>
      <c r="S13" s="315" t="s">
        <v>162</v>
      </c>
      <c r="T13" s="315">
        <v>365</v>
      </c>
      <c r="U13" s="315">
        <v>395.32</v>
      </c>
      <c r="V13" s="315">
        <v>334.00659999999999</v>
      </c>
      <c r="W13" s="315">
        <v>378.45</v>
      </c>
      <c r="X13" s="315">
        <v>312.77210000000002</v>
      </c>
      <c r="Y13" s="315">
        <v>330.62</v>
      </c>
      <c r="Z13" s="315" t="s">
        <v>162</v>
      </c>
      <c r="AA13" s="315">
        <v>412.11</v>
      </c>
      <c r="AB13" s="315">
        <v>460.48110000000003</v>
      </c>
      <c r="AC13" s="317">
        <v>397.73860000000002</v>
      </c>
      <c r="AD13" s="318">
        <v>1.3720000000000141</v>
      </c>
      <c r="AE13" s="328">
        <v>3.4614420084841946E-3</v>
      </c>
      <c r="AF13" s="230" t="s">
        <v>162</v>
      </c>
    </row>
    <row r="14" spans="1:32" x14ac:dyDescent="0.25">
      <c r="A14" s="194" t="s">
        <v>116</v>
      </c>
      <c r="B14" s="316">
        <v>343.42</v>
      </c>
      <c r="C14" s="316" t="s">
        <v>162</v>
      </c>
      <c r="D14" s="316">
        <v>339.58909999999997</v>
      </c>
      <c r="E14" s="316">
        <v>328.51159999999999</v>
      </c>
      <c r="F14" s="316">
        <v>407.02</v>
      </c>
      <c r="G14" s="316" t="s">
        <v>162</v>
      </c>
      <c r="H14" s="316">
        <v>367.56</v>
      </c>
      <c r="I14" s="316" t="s">
        <v>162</v>
      </c>
      <c r="J14" s="316">
        <v>364.99</v>
      </c>
      <c r="K14" s="316">
        <v>387</v>
      </c>
      <c r="L14" s="316">
        <v>340.11090000000002</v>
      </c>
      <c r="M14" s="316">
        <v>418.83</v>
      </c>
      <c r="N14" s="316" t="s">
        <v>162</v>
      </c>
      <c r="O14" s="316" t="s">
        <v>162</v>
      </c>
      <c r="P14" s="316">
        <v>289.14</v>
      </c>
      <c r="Q14" s="316" t="s">
        <v>163</v>
      </c>
      <c r="R14" s="316" t="s">
        <v>162</v>
      </c>
      <c r="S14" s="316" t="s">
        <v>162</v>
      </c>
      <c r="T14" s="316">
        <v>361</v>
      </c>
      <c r="U14" s="316">
        <v>396.53</v>
      </c>
      <c r="V14" s="316">
        <v>329.5532</v>
      </c>
      <c r="W14" s="316">
        <v>378.32</v>
      </c>
      <c r="X14" s="316">
        <v>280.6268</v>
      </c>
      <c r="Y14" s="316">
        <v>329.9</v>
      </c>
      <c r="Z14" s="316" t="s">
        <v>162</v>
      </c>
      <c r="AA14" s="316">
        <v>412.46</v>
      </c>
      <c r="AB14" s="316">
        <v>471.13440000000003</v>
      </c>
      <c r="AC14" s="317">
        <v>386.79739999999998</v>
      </c>
      <c r="AD14" s="318">
        <v>2.8460999999999785</v>
      </c>
      <c r="AE14" s="328">
        <v>7.4126588450149633E-3</v>
      </c>
      <c r="AF14" s="227" t="s">
        <v>162</v>
      </c>
    </row>
    <row r="15" spans="1:32" x14ac:dyDescent="0.25">
      <c r="A15" s="194" t="s">
        <v>117</v>
      </c>
      <c r="B15" s="316">
        <v>321.81</v>
      </c>
      <c r="C15" s="316" t="s">
        <v>162</v>
      </c>
      <c r="D15" s="316">
        <v>330.09469999999999</v>
      </c>
      <c r="E15" s="316">
        <v>311.70280000000002</v>
      </c>
      <c r="F15" s="316">
        <v>404.82</v>
      </c>
      <c r="G15" s="316">
        <v>302.12</v>
      </c>
      <c r="H15" s="316">
        <v>356.25</v>
      </c>
      <c r="I15" s="316">
        <v>462.89</v>
      </c>
      <c r="J15" s="316">
        <v>360.37</v>
      </c>
      <c r="K15" s="316">
        <v>377</v>
      </c>
      <c r="L15" s="316">
        <v>343.14760000000001</v>
      </c>
      <c r="M15" s="316">
        <v>389.46</v>
      </c>
      <c r="N15" s="316" t="s">
        <v>162</v>
      </c>
      <c r="O15" s="316">
        <v>266.86</v>
      </c>
      <c r="P15" s="316">
        <v>286.79000000000002</v>
      </c>
      <c r="Q15" s="316">
        <v>384.58</v>
      </c>
      <c r="R15" s="316">
        <v>175.98570000000001</v>
      </c>
      <c r="S15" s="316" t="s">
        <v>162</v>
      </c>
      <c r="T15" s="316">
        <v>354</v>
      </c>
      <c r="U15" s="316">
        <v>379.7</v>
      </c>
      <c r="V15" s="316">
        <v>326.43579999999997</v>
      </c>
      <c r="W15" s="316">
        <v>364.7</v>
      </c>
      <c r="X15" s="316">
        <v>305.08440000000002</v>
      </c>
      <c r="Y15" s="316">
        <v>325.70999999999998</v>
      </c>
      <c r="Z15" s="316">
        <v>330.31</v>
      </c>
      <c r="AA15" s="316">
        <v>379.09</v>
      </c>
      <c r="AB15" s="316">
        <v>459.28640000000001</v>
      </c>
      <c r="AC15" s="317">
        <v>374.8648</v>
      </c>
      <c r="AD15" s="318">
        <v>0.4334999999999809</v>
      </c>
      <c r="AE15" s="328">
        <v>1.1577557752249223E-3</v>
      </c>
      <c r="AF15" s="227" t="s">
        <v>162</v>
      </c>
    </row>
    <row r="16" spans="1:32" x14ac:dyDescent="0.25">
      <c r="A16" s="195" t="s">
        <v>118</v>
      </c>
      <c r="B16" s="320">
        <v>296.86</v>
      </c>
      <c r="C16" s="320" t="s">
        <v>162</v>
      </c>
      <c r="D16" s="320">
        <v>329.35840000000002</v>
      </c>
      <c r="E16" s="320">
        <v>317.48500000000001</v>
      </c>
      <c r="F16" s="320">
        <v>401.34</v>
      </c>
      <c r="G16" s="320" t="s">
        <v>162</v>
      </c>
      <c r="H16" s="320">
        <v>354.33</v>
      </c>
      <c r="I16" s="320">
        <v>391.84</v>
      </c>
      <c r="J16" s="320">
        <v>357.55</v>
      </c>
      <c r="K16" s="320">
        <v>369</v>
      </c>
      <c r="L16" s="320">
        <v>343.80779999999999</v>
      </c>
      <c r="M16" s="320">
        <v>365.77</v>
      </c>
      <c r="N16" s="320" t="s">
        <v>162</v>
      </c>
      <c r="O16" s="320" t="s">
        <v>162</v>
      </c>
      <c r="P16" s="320">
        <v>280.82</v>
      </c>
      <c r="Q16" s="320">
        <v>357.14</v>
      </c>
      <c r="R16" s="320" t="s">
        <v>162</v>
      </c>
      <c r="S16" s="320" t="s">
        <v>162</v>
      </c>
      <c r="T16" s="320">
        <v>352</v>
      </c>
      <c r="U16" s="320">
        <v>386.66</v>
      </c>
      <c r="V16" s="320">
        <v>327.10379999999998</v>
      </c>
      <c r="W16" s="320">
        <v>380.39</v>
      </c>
      <c r="X16" s="320">
        <v>306.23919999999998</v>
      </c>
      <c r="Y16" s="320">
        <v>324.55</v>
      </c>
      <c r="Z16" s="320">
        <v>356.38</v>
      </c>
      <c r="AA16" s="320">
        <v>391.52</v>
      </c>
      <c r="AB16" s="320">
        <v>465.16059999999999</v>
      </c>
      <c r="AC16" s="321">
        <v>372.8526</v>
      </c>
      <c r="AD16" s="329">
        <v>0.27309999999999945</v>
      </c>
      <c r="AE16" s="330">
        <v>7.3299792393299867E-4</v>
      </c>
      <c r="AF16" s="228" t="s">
        <v>162</v>
      </c>
    </row>
    <row r="17" spans="1:32" x14ac:dyDescent="0.25">
      <c r="A17" s="194" t="s">
        <v>119</v>
      </c>
      <c r="B17" s="316">
        <v>286.37</v>
      </c>
      <c r="C17" s="316">
        <v>313.03809999999999</v>
      </c>
      <c r="D17" s="316">
        <v>312.77229999999997</v>
      </c>
      <c r="E17" s="316">
        <v>288.17039999999997</v>
      </c>
      <c r="F17" s="316">
        <v>365.5</v>
      </c>
      <c r="G17" s="316">
        <v>254.12</v>
      </c>
      <c r="H17" s="316">
        <v>339.39</v>
      </c>
      <c r="I17" s="316">
        <v>424.36</v>
      </c>
      <c r="J17" s="316">
        <v>313.97000000000003</v>
      </c>
      <c r="K17" s="316">
        <v>323</v>
      </c>
      <c r="L17" s="316">
        <v>337.73439999999999</v>
      </c>
      <c r="M17" s="316">
        <v>303.77</v>
      </c>
      <c r="N17" s="316">
        <v>342</v>
      </c>
      <c r="O17" s="316">
        <v>266.81</v>
      </c>
      <c r="P17" s="316">
        <v>277.47000000000003</v>
      </c>
      <c r="Q17" s="316">
        <v>313.95</v>
      </c>
      <c r="R17" s="316">
        <v>222.03819999999999</v>
      </c>
      <c r="S17" s="316" t="s">
        <v>162</v>
      </c>
      <c r="T17" s="316">
        <v>336</v>
      </c>
      <c r="U17" s="316">
        <v>328.02</v>
      </c>
      <c r="V17" s="316">
        <v>313.96620000000001</v>
      </c>
      <c r="W17" s="316">
        <v>328.39</v>
      </c>
      <c r="X17" s="316">
        <v>295.6431</v>
      </c>
      <c r="Y17" s="316">
        <v>302.72000000000003</v>
      </c>
      <c r="Z17" s="316">
        <v>281.3</v>
      </c>
      <c r="AA17" s="316">
        <v>345.65</v>
      </c>
      <c r="AB17" s="316">
        <v>444.55099999999999</v>
      </c>
      <c r="AC17" s="317">
        <v>335.5299</v>
      </c>
      <c r="AD17" s="318">
        <v>1.0765999999999849</v>
      </c>
      <c r="AE17" s="328">
        <v>3.2189845338645995E-3</v>
      </c>
      <c r="AF17" s="227" t="s">
        <v>162</v>
      </c>
    </row>
    <row r="18" spans="1:32" ht="15.75" thickBot="1" x14ac:dyDescent="0.3">
      <c r="A18" s="194" t="s">
        <v>120</v>
      </c>
      <c r="B18" s="316">
        <v>272.17</v>
      </c>
      <c r="C18" s="316" t="s">
        <v>162</v>
      </c>
      <c r="D18" s="316">
        <v>316.37630000000001</v>
      </c>
      <c r="E18" s="316">
        <v>287.36360000000002</v>
      </c>
      <c r="F18" s="316">
        <v>371.23</v>
      </c>
      <c r="G18" s="316" t="s">
        <v>162</v>
      </c>
      <c r="H18" s="316">
        <v>340.37</v>
      </c>
      <c r="I18" s="316">
        <v>349.15</v>
      </c>
      <c r="J18" s="316">
        <v>317.31</v>
      </c>
      <c r="K18" s="316">
        <v>328</v>
      </c>
      <c r="L18" s="316">
        <v>339.18669999999997</v>
      </c>
      <c r="M18" s="316">
        <v>326.5</v>
      </c>
      <c r="N18" s="316" t="s">
        <v>162</v>
      </c>
      <c r="O18" s="316">
        <v>230.26</v>
      </c>
      <c r="P18" s="316">
        <v>272.88</v>
      </c>
      <c r="Q18" s="316">
        <v>322.7</v>
      </c>
      <c r="R18" s="316" t="s">
        <v>162</v>
      </c>
      <c r="S18" s="316" t="s">
        <v>162</v>
      </c>
      <c r="T18" s="316">
        <v>319</v>
      </c>
      <c r="U18" s="316">
        <v>339.92</v>
      </c>
      <c r="V18" s="316">
        <v>317.08359999999999</v>
      </c>
      <c r="W18" s="316">
        <v>334.37</v>
      </c>
      <c r="X18" s="316">
        <v>271.00700000000001</v>
      </c>
      <c r="Y18" s="316">
        <v>311.05</v>
      </c>
      <c r="Z18" s="316">
        <v>313.38</v>
      </c>
      <c r="AA18" s="316">
        <v>355.59</v>
      </c>
      <c r="AB18" s="316">
        <v>450.62430000000001</v>
      </c>
      <c r="AC18" s="317">
        <v>347.09070000000003</v>
      </c>
      <c r="AD18" s="318">
        <v>1.6554000000000428</v>
      </c>
      <c r="AE18" s="328">
        <v>4.792214345204604E-3</v>
      </c>
      <c r="AF18" s="227" t="s">
        <v>162</v>
      </c>
    </row>
    <row r="19" spans="1:32" ht="15.75" thickBot="1" x14ac:dyDescent="0.3">
      <c r="A19" s="193" t="s">
        <v>121</v>
      </c>
      <c r="B19" s="324">
        <v>347.62279999999998</v>
      </c>
      <c r="C19" s="324">
        <v>313.03809999999999</v>
      </c>
      <c r="D19" s="324">
        <v>328.79390000000001</v>
      </c>
      <c r="E19" s="324">
        <v>302.94729999999998</v>
      </c>
      <c r="F19" s="324">
        <v>398.11860000000001</v>
      </c>
      <c r="G19" s="324" t="s">
        <v>163</v>
      </c>
      <c r="H19" s="324">
        <v>357.90620000000001</v>
      </c>
      <c r="I19" s="324">
        <v>431.02109999999999</v>
      </c>
      <c r="J19" s="324">
        <v>358.54599999999999</v>
      </c>
      <c r="K19" s="324">
        <v>377.4425</v>
      </c>
      <c r="L19" s="324">
        <v>341.8981</v>
      </c>
      <c r="M19" s="324">
        <v>411.0145</v>
      </c>
      <c r="N19" s="324">
        <v>342</v>
      </c>
      <c r="O19" s="324">
        <v>263.99889999999999</v>
      </c>
      <c r="P19" s="324">
        <v>278.3603</v>
      </c>
      <c r="Q19" s="324" t="s">
        <v>163</v>
      </c>
      <c r="R19" s="324">
        <v>211.76779999999999</v>
      </c>
      <c r="S19" s="324" t="s">
        <v>162</v>
      </c>
      <c r="T19" s="324">
        <v>355.89760000000001</v>
      </c>
      <c r="U19" s="324">
        <v>388.32749999999999</v>
      </c>
      <c r="V19" s="324">
        <v>320.25009999999997</v>
      </c>
      <c r="W19" s="324">
        <v>366.62790000000001</v>
      </c>
      <c r="X19" s="324">
        <v>294.90230000000003</v>
      </c>
      <c r="Y19" s="324">
        <v>323.1275</v>
      </c>
      <c r="Z19" s="324">
        <v>311.32440000000003</v>
      </c>
      <c r="AA19" s="324">
        <v>359.65870000000001</v>
      </c>
      <c r="AB19" s="324">
        <v>455.46449999999999</v>
      </c>
      <c r="AC19" s="325">
        <v>373.29059999999998</v>
      </c>
      <c r="AD19" s="331">
        <v>1.3180999999999585</v>
      </c>
      <c r="AE19" s="332">
        <v>3.5435415252469404E-3</v>
      </c>
      <c r="AF19" s="229" t="s">
        <v>162</v>
      </c>
    </row>
    <row r="20" spans="1:32" ht="15.75" thickBot="1" x14ac:dyDescent="0.3">
      <c r="A20" s="194" t="s">
        <v>122</v>
      </c>
      <c r="B20" s="315" t="s">
        <v>162</v>
      </c>
      <c r="C20" s="315" t="s">
        <v>162</v>
      </c>
      <c r="D20" s="315">
        <v>314.7099</v>
      </c>
      <c r="E20" s="315" t="s">
        <v>162</v>
      </c>
      <c r="F20" s="315">
        <v>342.15</v>
      </c>
      <c r="G20" s="315" t="s">
        <v>162</v>
      </c>
      <c r="H20" s="315">
        <v>284.64999999999998</v>
      </c>
      <c r="I20" s="315" t="s">
        <v>162</v>
      </c>
      <c r="J20" s="315" t="s">
        <v>162</v>
      </c>
      <c r="K20" s="315">
        <v>299</v>
      </c>
      <c r="L20" s="315" t="s">
        <v>162</v>
      </c>
      <c r="M20" s="315">
        <v>300</v>
      </c>
      <c r="N20" s="315" t="s">
        <v>162</v>
      </c>
      <c r="O20" s="315" t="s">
        <v>162</v>
      </c>
      <c r="P20" s="315">
        <v>284.49</v>
      </c>
      <c r="Q20" s="315" t="s">
        <v>162</v>
      </c>
      <c r="R20" s="315" t="s">
        <v>162</v>
      </c>
      <c r="S20" s="315" t="s">
        <v>162</v>
      </c>
      <c r="T20" s="315" t="s">
        <v>162</v>
      </c>
      <c r="U20" s="315">
        <v>336.9</v>
      </c>
      <c r="V20" s="315">
        <v>325.32249999999999</v>
      </c>
      <c r="W20" s="315" t="s">
        <v>162</v>
      </c>
      <c r="X20" s="315">
        <v>324.89010000000002</v>
      </c>
      <c r="Y20" s="315">
        <v>320.44</v>
      </c>
      <c r="Z20" s="315">
        <v>317.3</v>
      </c>
      <c r="AA20" s="315">
        <v>362.32</v>
      </c>
      <c r="AB20" s="315">
        <v>445.84530000000001</v>
      </c>
      <c r="AC20" s="317">
        <v>322.92570000000001</v>
      </c>
      <c r="AD20" s="318">
        <v>-0.73610000000002174</v>
      </c>
      <c r="AE20" s="328">
        <v>-2.2742875433554577E-3</v>
      </c>
      <c r="AF20" s="230" t="s">
        <v>162</v>
      </c>
    </row>
    <row r="21" spans="1:32" ht="15.75" thickBot="1" x14ac:dyDescent="0.3">
      <c r="A21" s="193" t="s">
        <v>123</v>
      </c>
      <c r="B21" s="324" t="s">
        <v>162</v>
      </c>
      <c r="C21" s="324" t="s">
        <v>162</v>
      </c>
      <c r="D21" s="324">
        <v>314.7099</v>
      </c>
      <c r="E21" s="324" t="s">
        <v>162</v>
      </c>
      <c r="F21" s="324">
        <v>342.15</v>
      </c>
      <c r="G21" s="324" t="s">
        <v>162</v>
      </c>
      <c r="H21" s="324">
        <v>284.64999999999998</v>
      </c>
      <c r="I21" s="324" t="s">
        <v>162</v>
      </c>
      <c r="J21" s="324" t="s">
        <v>162</v>
      </c>
      <c r="K21" s="324">
        <v>299</v>
      </c>
      <c r="L21" s="324" t="s">
        <v>162</v>
      </c>
      <c r="M21" s="324">
        <v>300</v>
      </c>
      <c r="N21" s="324" t="s">
        <v>162</v>
      </c>
      <c r="O21" s="324" t="s">
        <v>162</v>
      </c>
      <c r="P21" s="324">
        <v>284.49</v>
      </c>
      <c r="Q21" s="324" t="s">
        <v>162</v>
      </c>
      <c r="R21" s="324" t="s">
        <v>162</v>
      </c>
      <c r="S21" s="324" t="s">
        <v>162</v>
      </c>
      <c r="T21" s="324" t="s">
        <v>162</v>
      </c>
      <c r="U21" s="324">
        <v>336.9</v>
      </c>
      <c r="V21" s="324">
        <v>325.32249999999999</v>
      </c>
      <c r="W21" s="324" t="s">
        <v>162</v>
      </c>
      <c r="X21" s="324">
        <v>324.89010000000002</v>
      </c>
      <c r="Y21" s="324">
        <v>320.44</v>
      </c>
      <c r="Z21" s="324">
        <v>317.3</v>
      </c>
      <c r="AA21" s="324">
        <v>362.32</v>
      </c>
      <c r="AB21" s="324">
        <v>445.84530000000001</v>
      </c>
      <c r="AC21" s="325">
        <v>322.92570000000001</v>
      </c>
      <c r="AD21" s="331">
        <v>-0.73610000000002174</v>
      </c>
      <c r="AE21" s="332">
        <v>-2.2742875433554577E-3</v>
      </c>
      <c r="AF21" s="229" t="s">
        <v>162</v>
      </c>
    </row>
    <row r="22" spans="1:32" x14ac:dyDescent="0.25">
      <c r="A22" s="194" t="s">
        <v>124</v>
      </c>
      <c r="B22" s="315" t="s">
        <v>162</v>
      </c>
      <c r="C22" s="315" t="s">
        <v>162</v>
      </c>
      <c r="D22" s="315" t="s">
        <v>162</v>
      </c>
      <c r="E22" s="315" t="s">
        <v>162</v>
      </c>
      <c r="F22" s="315" t="s">
        <v>162</v>
      </c>
      <c r="G22" s="315" t="s">
        <v>162</v>
      </c>
      <c r="H22" s="315">
        <v>383.44</v>
      </c>
      <c r="I22" s="315" t="s">
        <v>162</v>
      </c>
      <c r="J22" s="315" t="s">
        <v>162</v>
      </c>
      <c r="K22" s="315" t="s">
        <v>162</v>
      </c>
      <c r="L22" s="315" t="s">
        <v>162</v>
      </c>
      <c r="M22" s="315" t="s">
        <v>162</v>
      </c>
      <c r="N22" s="315" t="s">
        <v>162</v>
      </c>
      <c r="O22" s="315" t="s">
        <v>162</v>
      </c>
      <c r="P22" s="315" t="s">
        <v>162</v>
      </c>
      <c r="Q22" s="315" t="s">
        <v>162</v>
      </c>
      <c r="R22" s="315" t="s">
        <v>162</v>
      </c>
      <c r="S22" s="315" t="s">
        <v>162</v>
      </c>
      <c r="T22" s="315" t="s">
        <v>162</v>
      </c>
      <c r="U22" s="315">
        <v>449.07</v>
      </c>
      <c r="V22" s="315" t="s">
        <v>162</v>
      </c>
      <c r="W22" s="315" t="s">
        <v>162</v>
      </c>
      <c r="X22" s="315" t="s">
        <v>162</v>
      </c>
      <c r="Y22" s="315" t="s">
        <v>162</v>
      </c>
      <c r="Z22" s="315" t="s">
        <v>162</v>
      </c>
      <c r="AA22" s="315" t="s">
        <v>162</v>
      </c>
      <c r="AB22" s="315">
        <v>377.64429999999999</v>
      </c>
      <c r="AC22" s="317">
        <v>393.05099999999999</v>
      </c>
      <c r="AD22" s="318">
        <v>-2.4132999999999925</v>
      </c>
      <c r="AE22" s="328">
        <v>-6.1024471741191189E-3</v>
      </c>
      <c r="AF22" s="230" t="s">
        <v>162</v>
      </c>
    </row>
    <row r="23" spans="1:32" x14ac:dyDescent="0.25">
      <c r="A23" s="194" t="s">
        <v>125</v>
      </c>
      <c r="B23" s="316" t="s">
        <v>162</v>
      </c>
      <c r="C23" s="316" t="s">
        <v>162</v>
      </c>
      <c r="D23" s="316" t="s">
        <v>162</v>
      </c>
      <c r="E23" s="316" t="s">
        <v>162</v>
      </c>
      <c r="F23" s="316">
        <v>479.56</v>
      </c>
      <c r="G23" s="316" t="s">
        <v>162</v>
      </c>
      <c r="H23" s="316">
        <v>385.41</v>
      </c>
      <c r="I23" s="316" t="s">
        <v>162</v>
      </c>
      <c r="J23" s="316" t="s">
        <v>162</v>
      </c>
      <c r="K23" s="316">
        <v>401</v>
      </c>
      <c r="L23" s="316" t="s">
        <v>162</v>
      </c>
      <c r="M23" s="316" t="s">
        <v>162</v>
      </c>
      <c r="N23" s="316" t="s">
        <v>162</v>
      </c>
      <c r="O23" s="316" t="s">
        <v>162</v>
      </c>
      <c r="P23" s="316" t="s">
        <v>162</v>
      </c>
      <c r="Q23" s="316" t="s">
        <v>162</v>
      </c>
      <c r="R23" s="316" t="s">
        <v>162</v>
      </c>
      <c r="S23" s="316" t="s">
        <v>162</v>
      </c>
      <c r="T23" s="316" t="s">
        <v>162</v>
      </c>
      <c r="U23" s="316">
        <v>441.26</v>
      </c>
      <c r="V23" s="316" t="s">
        <v>162</v>
      </c>
      <c r="W23" s="316" t="s">
        <v>162</v>
      </c>
      <c r="X23" s="316" t="s">
        <v>162</v>
      </c>
      <c r="Y23" s="316" t="s">
        <v>162</v>
      </c>
      <c r="Z23" s="316" t="s">
        <v>162</v>
      </c>
      <c r="AA23" s="316" t="s">
        <v>162</v>
      </c>
      <c r="AB23" s="316">
        <v>443.75450000000001</v>
      </c>
      <c r="AC23" s="317">
        <v>400.26159999999999</v>
      </c>
      <c r="AD23" s="318">
        <v>2.8087999999999624</v>
      </c>
      <c r="AE23" s="328">
        <v>7.0670026730217383E-3</v>
      </c>
      <c r="AF23" s="227" t="s">
        <v>162</v>
      </c>
    </row>
    <row r="24" spans="1:32" x14ac:dyDescent="0.25">
      <c r="A24" s="194" t="s">
        <v>126</v>
      </c>
      <c r="B24" s="316" t="s">
        <v>162</v>
      </c>
      <c r="C24" s="316" t="s">
        <v>162</v>
      </c>
      <c r="D24" s="316" t="s">
        <v>162</v>
      </c>
      <c r="E24" s="316" t="s">
        <v>162</v>
      </c>
      <c r="F24" s="316" t="s">
        <v>162</v>
      </c>
      <c r="G24" s="316" t="s">
        <v>162</v>
      </c>
      <c r="H24" s="316">
        <v>383.72</v>
      </c>
      <c r="I24" s="316" t="s">
        <v>162</v>
      </c>
      <c r="J24" s="316" t="s">
        <v>162</v>
      </c>
      <c r="K24" s="316" t="s">
        <v>162</v>
      </c>
      <c r="L24" s="316" t="s">
        <v>162</v>
      </c>
      <c r="M24" s="316" t="s">
        <v>162</v>
      </c>
      <c r="N24" s="316" t="s">
        <v>162</v>
      </c>
      <c r="O24" s="316" t="s">
        <v>162</v>
      </c>
      <c r="P24" s="316" t="s">
        <v>162</v>
      </c>
      <c r="Q24" s="316" t="s">
        <v>162</v>
      </c>
      <c r="R24" s="316" t="s">
        <v>162</v>
      </c>
      <c r="S24" s="316" t="s">
        <v>162</v>
      </c>
      <c r="T24" s="316" t="s">
        <v>162</v>
      </c>
      <c r="U24" s="316">
        <v>456.46</v>
      </c>
      <c r="V24" s="316" t="s">
        <v>162</v>
      </c>
      <c r="W24" s="316" t="s">
        <v>162</v>
      </c>
      <c r="X24" s="316" t="s">
        <v>162</v>
      </c>
      <c r="Y24" s="316" t="s">
        <v>162</v>
      </c>
      <c r="Z24" s="316" t="s">
        <v>162</v>
      </c>
      <c r="AA24" s="316" t="s">
        <v>162</v>
      </c>
      <c r="AB24" s="316" t="s">
        <v>162</v>
      </c>
      <c r="AC24" s="317">
        <v>389.964</v>
      </c>
      <c r="AD24" s="318">
        <v>-0.5292999999999779</v>
      </c>
      <c r="AE24" s="328">
        <v>-1.3554649977348676E-3</v>
      </c>
      <c r="AF24" s="227" t="s">
        <v>162</v>
      </c>
    </row>
    <row r="25" spans="1:32" x14ac:dyDescent="0.25">
      <c r="A25" s="195" t="s">
        <v>127</v>
      </c>
      <c r="B25" s="320" t="s">
        <v>162</v>
      </c>
      <c r="C25" s="320" t="s">
        <v>162</v>
      </c>
      <c r="D25" s="320" t="s">
        <v>162</v>
      </c>
      <c r="E25" s="320">
        <v>382.03089999999997</v>
      </c>
      <c r="F25" s="320">
        <v>455.63</v>
      </c>
      <c r="G25" s="320" t="s">
        <v>162</v>
      </c>
      <c r="H25" s="320">
        <v>375.06</v>
      </c>
      <c r="I25" s="320" t="s">
        <v>162</v>
      </c>
      <c r="J25" s="320" t="s">
        <v>162</v>
      </c>
      <c r="K25" s="320">
        <v>377</v>
      </c>
      <c r="L25" s="320" t="s">
        <v>162</v>
      </c>
      <c r="M25" s="320" t="s">
        <v>162</v>
      </c>
      <c r="N25" s="320" t="s">
        <v>162</v>
      </c>
      <c r="O25" s="320" t="s">
        <v>162</v>
      </c>
      <c r="P25" s="320" t="s">
        <v>162</v>
      </c>
      <c r="Q25" s="320">
        <v>344.71</v>
      </c>
      <c r="R25" s="320" t="s">
        <v>162</v>
      </c>
      <c r="S25" s="320" t="s">
        <v>162</v>
      </c>
      <c r="T25" s="320" t="s">
        <v>162</v>
      </c>
      <c r="U25" s="320">
        <v>440.25</v>
      </c>
      <c r="V25" s="320" t="s">
        <v>162</v>
      </c>
      <c r="W25" s="320" t="s">
        <v>162</v>
      </c>
      <c r="X25" s="320">
        <v>271.61419999999998</v>
      </c>
      <c r="Y25" s="320" t="s">
        <v>162</v>
      </c>
      <c r="Z25" s="320" t="s">
        <v>162</v>
      </c>
      <c r="AA25" s="320" t="s">
        <v>162</v>
      </c>
      <c r="AB25" s="320">
        <v>469.64100000000002</v>
      </c>
      <c r="AC25" s="321">
        <v>382.87150000000003</v>
      </c>
      <c r="AD25" s="329">
        <v>-1.5477999999999952</v>
      </c>
      <c r="AE25" s="330">
        <v>-4.0263327049395725E-3</v>
      </c>
      <c r="AF25" s="228" t="s">
        <v>162</v>
      </c>
    </row>
    <row r="26" spans="1:32" x14ac:dyDescent="0.25">
      <c r="A26" s="194" t="s">
        <v>128</v>
      </c>
      <c r="B26" s="316" t="s">
        <v>162</v>
      </c>
      <c r="C26" s="316" t="s">
        <v>162</v>
      </c>
      <c r="D26" s="316" t="s">
        <v>162</v>
      </c>
      <c r="E26" s="316">
        <v>368.18040000000002</v>
      </c>
      <c r="F26" s="316" t="s">
        <v>162</v>
      </c>
      <c r="G26" s="316" t="s">
        <v>162</v>
      </c>
      <c r="H26" s="316">
        <v>375.44</v>
      </c>
      <c r="I26" s="316" t="s">
        <v>162</v>
      </c>
      <c r="J26" s="316" t="s">
        <v>162</v>
      </c>
      <c r="K26" s="316" t="s">
        <v>162</v>
      </c>
      <c r="L26" s="316" t="s">
        <v>162</v>
      </c>
      <c r="M26" s="316" t="s">
        <v>162</v>
      </c>
      <c r="N26" s="316" t="s">
        <v>162</v>
      </c>
      <c r="O26" s="316" t="s">
        <v>162</v>
      </c>
      <c r="P26" s="316" t="s">
        <v>162</v>
      </c>
      <c r="Q26" s="316" t="s">
        <v>162</v>
      </c>
      <c r="R26" s="316" t="s">
        <v>162</v>
      </c>
      <c r="S26" s="316" t="s">
        <v>162</v>
      </c>
      <c r="T26" s="316" t="s">
        <v>162</v>
      </c>
      <c r="U26" s="316">
        <v>441.06</v>
      </c>
      <c r="V26" s="316" t="s">
        <v>162</v>
      </c>
      <c r="W26" s="316" t="s">
        <v>162</v>
      </c>
      <c r="X26" s="316">
        <v>306.43819999999999</v>
      </c>
      <c r="Y26" s="316" t="s">
        <v>162</v>
      </c>
      <c r="Z26" s="316" t="s">
        <v>162</v>
      </c>
      <c r="AA26" s="316" t="s">
        <v>162</v>
      </c>
      <c r="AB26" s="316">
        <v>449.23039999999997</v>
      </c>
      <c r="AC26" s="317">
        <v>377.14699999999999</v>
      </c>
      <c r="AD26" s="318">
        <v>-3.2882000000000176</v>
      </c>
      <c r="AE26" s="328">
        <v>-8.6432590885386906E-3</v>
      </c>
      <c r="AF26" s="227" t="s">
        <v>162</v>
      </c>
    </row>
    <row r="27" spans="1:32" x14ac:dyDescent="0.25">
      <c r="A27" s="194" t="s">
        <v>129</v>
      </c>
      <c r="B27" s="315" t="s">
        <v>162</v>
      </c>
      <c r="C27" s="315" t="s">
        <v>162</v>
      </c>
      <c r="D27" s="315" t="s">
        <v>162</v>
      </c>
      <c r="E27" s="315">
        <v>381.49299999999999</v>
      </c>
      <c r="F27" s="315" t="s">
        <v>162</v>
      </c>
      <c r="G27" s="315" t="s">
        <v>162</v>
      </c>
      <c r="H27" s="315">
        <v>358.11</v>
      </c>
      <c r="I27" s="315" t="s">
        <v>162</v>
      </c>
      <c r="J27" s="315" t="s">
        <v>162</v>
      </c>
      <c r="K27" s="315">
        <v>315</v>
      </c>
      <c r="L27" s="315" t="s">
        <v>162</v>
      </c>
      <c r="M27" s="315" t="s">
        <v>162</v>
      </c>
      <c r="N27" s="315" t="s">
        <v>162</v>
      </c>
      <c r="O27" s="315" t="s">
        <v>162</v>
      </c>
      <c r="P27" s="315" t="s">
        <v>162</v>
      </c>
      <c r="Q27" s="315" t="s">
        <v>163</v>
      </c>
      <c r="R27" s="315" t="s">
        <v>162</v>
      </c>
      <c r="S27" s="315" t="s">
        <v>162</v>
      </c>
      <c r="T27" s="315" t="s">
        <v>162</v>
      </c>
      <c r="U27" s="315">
        <v>360.29</v>
      </c>
      <c r="V27" s="315" t="s">
        <v>162</v>
      </c>
      <c r="W27" s="315">
        <v>300</v>
      </c>
      <c r="X27" s="315">
        <v>304.97570000000002</v>
      </c>
      <c r="Y27" s="315" t="s">
        <v>162</v>
      </c>
      <c r="Z27" s="315" t="s">
        <v>163</v>
      </c>
      <c r="AA27" s="315" t="s">
        <v>162</v>
      </c>
      <c r="AB27" s="315">
        <v>459.98329999999999</v>
      </c>
      <c r="AC27" s="317">
        <v>355.42750000000001</v>
      </c>
      <c r="AD27" s="318">
        <v>-1.8109999999999786</v>
      </c>
      <c r="AE27" s="328">
        <v>-5.069442403324298E-3</v>
      </c>
      <c r="AF27" s="230" t="s">
        <v>162</v>
      </c>
    </row>
    <row r="28" spans="1:32" ht="15.75" thickBot="1" x14ac:dyDescent="0.3">
      <c r="A28" s="194" t="s">
        <v>130</v>
      </c>
      <c r="B28" s="316" t="s">
        <v>162</v>
      </c>
      <c r="C28" s="316" t="s">
        <v>162</v>
      </c>
      <c r="D28" s="316" t="s">
        <v>162</v>
      </c>
      <c r="E28" s="316" t="s">
        <v>162</v>
      </c>
      <c r="F28" s="316" t="s">
        <v>162</v>
      </c>
      <c r="G28" s="316" t="s">
        <v>162</v>
      </c>
      <c r="H28" s="316">
        <v>360.32</v>
      </c>
      <c r="I28" s="316" t="s">
        <v>162</v>
      </c>
      <c r="J28" s="316" t="s">
        <v>162</v>
      </c>
      <c r="K28" s="316">
        <v>275</v>
      </c>
      <c r="L28" s="316" t="s">
        <v>162</v>
      </c>
      <c r="M28" s="316" t="s">
        <v>162</v>
      </c>
      <c r="N28" s="316" t="s">
        <v>162</v>
      </c>
      <c r="O28" s="316" t="s">
        <v>162</v>
      </c>
      <c r="P28" s="316" t="s">
        <v>162</v>
      </c>
      <c r="Q28" s="316" t="s">
        <v>162</v>
      </c>
      <c r="R28" s="316" t="s">
        <v>162</v>
      </c>
      <c r="S28" s="316" t="s">
        <v>162</v>
      </c>
      <c r="T28" s="316" t="s">
        <v>162</v>
      </c>
      <c r="U28" s="316" t="s">
        <v>162</v>
      </c>
      <c r="V28" s="316" t="s">
        <v>162</v>
      </c>
      <c r="W28" s="316" t="s">
        <v>162</v>
      </c>
      <c r="X28" s="316" t="s">
        <v>162</v>
      </c>
      <c r="Y28" s="316" t="s">
        <v>162</v>
      </c>
      <c r="Z28" s="316" t="s">
        <v>162</v>
      </c>
      <c r="AA28" s="316" t="s">
        <v>162</v>
      </c>
      <c r="AB28" s="316">
        <v>438.37799999999999</v>
      </c>
      <c r="AC28" s="317">
        <v>359.07209999999998</v>
      </c>
      <c r="AD28" s="318">
        <v>-4.0930000000000177</v>
      </c>
      <c r="AE28" s="328">
        <v>-1.127035609974647E-2</v>
      </c>
      <c r="AF28" s="227" t="s">
        <v>162</v>
      </c>
    </row>
    <row r="29" spans="1:32" ht="15.75" thickBot="1" x14ac:dyDescent="0.3">
      <c r="A29" s="193" t="s">
        <v>131</v>
      </c>
      <c r="B29" s="324" t="s">
        <v>162</v>
      </c>
      <c r="C29" s="324" t="s">
        <v>162</v>
      </c>
      <c r="D29" s="324" t="s">
        <v>162</v>
      </c>
      <c r="E29" s="324">
        <v>380.11540000000002</v>
      </c>
      <c r="F29" s="324">
        <v>462.13619999999997</v>
      </c>
      <c r="G29" s="324" t="s">
        <v>162</v>
      </c>
      <c r="H29" s="324">
        <v>369.62209999999999</v>
      </c>
      <c r="I29" s="324" t="s">
        <v>162</v>
      </c>
      <c r="J29" s="324" t="s">
        <v>162</v>
      </c>
      <c r="K29" s="324">
        <v>340.95479999999998</v>
      </c>
      <c r="L29" s="324" t="s">
        <v>162</v>
      </c>
      <c r="M29" s="324" t="s">
        <v>162</v>
      </c>
      <c r="N29" s="324" t="s">
        <v>162</v>
      </c>
      <c r="O29" s="324" t="s">
        <v>162</v>
      </c>
      <c r="P29" s="324" t="s">
        <v>162</v>
      </c>
      <c r="Q29" s="324" t="s">
        <v>163</v>
      </c>
      <c r="R29" s="324" t="s">
        <v>162</v>
      </c>
      <c r="S29" s="324" t="s">
        <v>162</v>
      </c>
      <c r="T29" s="324" t="s">
        <v>162</v>
      </c>
      <c r="U29" s="324">
        <v>439.41390000000001</v>
      </c>
      <c r="V29" s="324" t="s">
        <v>162</v>
      </c>
      <c r="W29" s="324">
        <v>300</v>
      </c>
      <c r="X29" s="324">
        <v>282.40960000000001</v>
      </c>
      <c r="Y29" s="324" t="s">
        <v>162</v>
      </c>
      <c r="Z29" s="324" t="s">
        <v>163</v>
      </c>
      <c r="AA29" s="324" t="s">
        <v>162</v>
      </c>
      <c r="AB29" s="324">
        <v>458.30560000000003</v>
      </c>
      <c r="AC29" s="325">
        <v>373.7285</v>
      </c>
      <c r="AD29" s="331">
        <v>-1.9039000000000215</v>
      </c>
      <c r="AE29" s="332">
        <v>-5.0685191160294574E-3</v>
      </c>
      <c r="AF29" s="229" t="s">
        <v>162</v>
      </c>
    </row>
    <row r="30" spans="1:32" x14ac:dyDescent="0.25">
      <c r="A30" s="194" t="s">
        <v>132</v>
      </c>
      <c r="B30" s="315">
        <v>296.20999999999998</v>
      </c>
      <c r="C30" s="315" t="s">
        <v>162</v>
      </c>
      <c r="D30" s="315" t="s">
        <v>162</v>
      </c>
      <c r="E30" s="315" t="s">
        <v>162</v>
      </c>
      <c r="F30" s="315" t="s">
        <v>162</v>
      </c>
      <c r="G30" s="315" t="s">
        <v>162</v>
      </c>
      <c r="H30" s="315" t="s">
        <v>162</v>
      </c>
      <c r="I30" s="315" t="s">
        <v>162</v>
      </c>
      <c r="J30" s="315" t="s">
        <v>162</v>
      </c>
      <c r="K30" s="315">
        <v>385</v>
      </c>
      <c r="L30" s="315" t="s">
        <v>162</v>
      </c>
      <c r="M30" s="315">
        <v>322.63</v>
      </c>
      <c r="N30" s="315" t="s">
        <v>162</v>
      </c>
      <c r="O30" s="315" t="s">
        <v>162</v>
      </c>
      <c r="P30" s="315" t="s">
        <v>162</v>
      </c>
      <c r="Q30" s="315" t="s">
        <v>162</v>
      </c>
      <c r="R30" s="315" t="s">
        <v>162</v>
      </c>
      <c r="S30" s="315" t="s">
        <v>162</v>
      </c>
      <c r="T30" s="315" t="s">
        <v>162</v>
      </c>
      <c r="U30" s="315" t="s">
        <v>162</v>
      </c>
      <c r="V30" s="315" t="s">
        <v>162</v>
      </c>
      <c r="W30" s="315" t="s">
        <v>162</v>
      </c>
      <c r="X30" s="315" t="s">
        <v>162</v>
      </c>
      <c r="Y30" s="315" t="s">
        <v>162</v>
      </c>
      <c r="Z30" s="315" t="s">
        <v>162</v>
      </c>
      <c r="AA30" s="315" t="s">
        <v>162</v>
      </c>
      <c r="AB30" s="315" t="s">
        <v>162</v>
      </c>
      <c r="AC30" s="317">
        <v>371.68740000000003</v>
      </c>
      <c r="AD30" s="318">
        <v>3.5938000000000443</v>
      </c>
      <c r="AE30" s="328">
        <v>9.7632776011320477E-3</v>
      </c>
      <c r="AF30" s="230" t="s">
        <v>162</v>
      </c>
    </row>
    <row r="31" spans="1:32" x14ac:dyDescent="0.25">
      <c r="A31" s="194" t="s">
        <v>133</v>
      </c>
      <c r="B31" s="316">
        <v>289.91000000000003</v>
      </c>
      <c r="C31" s="316" t="s">
        <v>162</v>
      </c>
      <c r="D31" s="316">
        <v>252.58949999999999</v>
      </c>
      <c r="E31" s="316">
        <v>279.5643</v>
      </c>
      <c r="F31" s="316">
        <v>295.86</v>
      </c>
      <c r="G31" s="316" t="s">
        <v>162</v>
      </c>
      <c r="H31" s="316">
        <v>314.08</v>
      </c>
      <c r="I31" s="316">
        <v>200</v>
      </c>
      <c r="J31" s="316">
        <v>257.69</v>
      </c>
      <c r="K31" s="316">
        <v>395</v>
      </c>
      <c r="L31" s="316">
        <v>215.47399999999999</v>
      </c>
      <c r="M31" s="316">
        <v>312</v>
      </c>
      <c r="N31" s="316" t="s">
        <v>162</v>
      </c>
      <c r="O31" s="316">
        <v>259.83</v>
      </c>
      <c r="P31" s="316">
        <v>252.91</v>
      </c>
      <c r="Q31" s="316">
        <v>358.08</v>
      </c>
      <c r="R31" s="316">
        <v>179.7525</v>
      </c>
      <c r="S31" s="316" t="s">
        <v>162</v>
      </c>
      <c r="T31" s="316">
        <v>275</v>
      </c>
      <c r="U31" s="316">
        <v>268.26</v>
      </c>
      <c r="V31" s="316">
        <v>264.97859999999997</v>
      </c>
      <c r="W31" s="316">
        <v>221.41</v>
      </c>
      <c r="X31" s="316">
        <v>237.70089999999999</v>
      </c>
      <c r="Y31" s="316">
        <v>230.03</v>
      </c>
      <c r="Z31" s="316" t="s">
        <v>163</v>
      </c>
      <c r="AA31" s="316">
        <v>331.84</v>
      </c>
      <c r="AB31" s="316">
        <v>444.65050000000002</v>
      </c>
      <c r="AC31" s="317">
        <v>350.91849999999999</v>
      </c>
      <c r="AD31" s="318">
        <v>1.0054000000000087</v>
      </c>
      <c r="AE31" s="328">
        <v>2.8732848241463937E-3</v>
      </c>
      <c r="AF31" s="227" t="s">
        <v>162</v>
      </c>
    </row>
    <row r="32" spans="1:32" x14ac:dyDescent="0.25">
      <c r="A32" s="194" t="s">
        <v>134</v>
      </c>
      <c r="B32" s="316" t="s">
        <v>162</v>
      </c>
      <c r="C32" s="316" t="s">
        <v>162</v>
      </c>
      <c r="D32" s="316">
        <v>253.9846</v>
      </c>
      <c r="E32" s="316">
        <v>280.10219999999998</v>
      </c>
      <c r="F32" s="316">
        <v>296.20999999999998</v>
      </c>
      <c r="G32" s="316" t="s">
        <v>162</v>
      </c>
      <c r="H32" s="316">
        <v>312.86</v>
      </c>
      <c r="I32" s="316" t="s">
        <v>162</v>
      </c>
      <c r="J32" s="316">
        <v>279.73</v>
      </c>
      <c r="K32" s="316">
        <v>365</v>
      </c>
      <c r="L32" s="316" t="s">
        <v>162</v>
      </c>
      <c r="M32" s="316">
        <v>299.04000000000002</v>
      </c>
      <c r="N32" s="316" t="s">
        <v>162</v>
      </c>
      <c r="O32" s="316">
        <v>254.03</v>
      </c>
      <c r="P32" s="316" t="s">
        <v>163</v>
      </c>
      <c r="Q32" s="316" t="s">
        <v>163</v>
      </c>
      <c r="R32" s="316">
        <v>196.27090000000001</v>
      </c>
      <c r="S32" s="316" t="s">
        <v>162</v>
      </c>
      <c r="T32" s="316">
        <v>273</v>
      </c>
      <c r="U32" s="316">
        <v>270.41000000000003</v>
      </c>
      <c r="V32" s="316">
        <v>268.31869999999998</v>
      </c>
      <c r="W32" s="316">
        <v>232.83</v>
      </c>
      <c r="X32" s="316">
        <v>221.0806</v>
      </c>
      <c r="Y32" s="316">
        <v>241.21</v>
      </c>
      <c r="Z32" s="316">
        <v>289.29000000000002</v>
      </c>
      <c r="AA32" s="316">
        <v>298.36</v>
      </c>
      <c r="AB32" s="316">
        <v>423.54309999999998</v>
      </c>
      <c r="AC32" s="317">
        <v>302.30590000000001</v>
      </c>
      <c r="AD32" s="318">
        <v>3.7286000000000286</v>
      </c>
      <c r="AE32" s="328">
        <v>1.2487888396070401E-2</v>
      </c>
      <c r="AF32" s="227" t="s">
        <v>162</v>
      </c>
    </row>
    <row r="33" spans="1:33" x14ac:dyDescent="0.25">
      <c r="A33" s="194" t="s">
        <v>135</v>
      </c>
      <c r="B33" s="316">
        <v>254.15</v>
      </c>
      <c r="C33" s="316">
        <v>222.988</v>
      </c>
      <c r="D33" s="316">
        <v>225.2689</v>
      </c>
      <c r="E33" s="316">
        <v>256.16640000000001</v>
      </c>
      <c r="F33" s="316">
        <v>279.01</v>
      </c>
      <c r="G33" s="316">
        <v>235.16</v>
      </c>
      <c r="H33" s="316">
        <v>287.74</v>
      </c>
      <c r="I33" s="316">
        <v>233.2</v>
      </c>
      <c r="J33" s="316">
        <v>214.8</v>
      </c>
      <c r="K33" s="316">
        <v>323</v>
      </c>
      <c r="L33" s="316">
        <v>211.51310000000001</v>
      </c>
      <c r="M33" s="316">
        <v>252.57</v>
      </c>
      <c r="N33" s="316" t="s">
        <v>162</v>
      </c>
      <c r="O33" s="316">
        <v>218.85</v>
      </c>
      <c r="P33" s="316">
        <v>254.49</v>
      </c>
      <c r="Q33" s="316" t="s">
        <v>163</v>
      </c>
      <c r="R33" s="316">
        <v>175.3117</v>
      </c>
      <c r="S33" s="316" t="s">
        <v>162</v>
      </c>
      <c r="T33" s="316">
        <v>267</v>
      </c>
      <c r="U33" s="316">
        <v>242.48</v>
      </c>
      <c r="V33" s="316">
        <v>250.505</v>
      </c>
      <c r="W33" s="316">
        <v>196.11</v>
      </c>
      <c r="X33" s="316">
        <v>233.85910000000001</v>
      </c>
      <c r="Y33" s="316">
        <v>194.78</v>
      </c>
      <c r="Z33" s="316">
        <v>165.82</v>
      </c>
      <c r="AA33" s="316">
        <v>289.76</v>
      </c>
      <c r="AB33" s="316">
        <v>415.37889999999999</v>
      </c>
      <c r="AC33" s="317">
        <v>260.90600000000001</v>
      </c>
      <c r="AD33" s="318">
        <v>1.9257000000000062</v>
      </c>
      <c r="AE33" s="328">
        <v>7.4357007077372472E-3</v>
      </c>
      <c r="AF33" s="227" t="s">
        <v>162</v>
      </c>
    </row>
    <row r="34" spans="1:33" x14ac:dyDescent="0.25">
      <c r="A34" s="195" t="s">
        <v>136</v>
      </c>
      <c r="B34" s="320">
        <v>246.38</v>
      </c>
      <c r="C34" s="320">
        <v>250.9152</v>
      </c>
      <c r="D34" s="320">
        <v>228.56290000000001</v>
      </c>
      <c r="E34" s="320">
        <v>268.53769999999997</v>
      </c>
      <c r="F34" s="320">
        <v>285.87</v>
      </c>
      <c r="G34" s="320">
        <v>240.35</v>
      </c>
      <c r="H34" s="320">
        <v>294.83999999999997</v>
      </c>
      <c r="I34" s="320">
        <v>203.37</v>
      </c>
      <c r="J34" s="320">
        <v>244.92</v>
      </c>
      <c r="K34" s="320">
        <v>305</v>
      </c>
      <c r="L34" s="320">
        <v>242.5403</v>
      </c>
      <c r="M34" s="320">
        <v>273.82</v>
      </c>
      <c r="N34" s="320" t="s">
        <v>162</v>
      </c>
      <c r="O34" s="320">
        <v>227.06</v>
      </c>
      <c r="P34" s="320">
        <v>255.2</v>
      </c>
      <c r="Q34" s="320">
        <v>258.42</v>
      </c>
      <c r="R34" s="320">
        <v>178.18279999999999</v>
      </c>
      <c r="S34" s="320" t="s">
        <v>162</v>
      </c>
      <c r="T34" s="320">
        <v>276</v>
      </c>
      <c r="U34" s="320">
        <v>246.18</v>
      </c>
      <c r="V34" s="320">
        <v>262.5292</v>
      </c>
      <c r="W34" s="320">
        <v>207.53</v>
      </c>
      <c r="X34" s="320">
        <v>238.0455</v>
      </c>
      <c r="Y34" s="320">
        <v>206.25</v>
      </c>
      <c r="Z34" s="320">
        <v>184.88</v>
      </c>
      <c r="AA34" s="320">
        <v>302.27</v>
      </c>
      <c r="AB34" s="320">
        <v>426.13170000000002</v>
      </c>
      <c r="AC34" s="321">
        <v>282.11059999999998</v>
      </c>
      <c r="AD34" s="329">
        <v>3.8535999999999717</v>
      </c>
      <c r="AE34" s="330">
        <v>1.3849067588596053E-2</v>
      </c>
      <c r="AF34" s="228" t="s">
        <v>162</v>
      </c>
      <c r="AG34" s="224"/>
    </row>
    <row r="35" spans="1:33" ht="15" customHeight="1" x14ac:dyDescent="0.25">
      <c r="A35" s="194" t="s">
        <v>137</v>
      </c>
      <c r="B35" s="315">
        <v>240.9</v>
      </c>
      <c r="C35" s="315">
        <v>219.1277</v>
      </c>
      <c r="D35" s="315">
        <v>233.29069999999999</v>
      </c>
      <c r="E35" s="315">
        <v>272.03399999999999</v>
      </c>
      <c r="F35" s="315">
        <v>287.64</v>
      </c>
      <c r="G35" s="315">
        <v>239.12</v>
      </c>
      <c r="H35" s="315">
        <v>292.11</v>
      </c>
      <c r="I35" s="315" t="s">
        <v>162</v>
      </c>
      <c r="J35" s="315">
        <v>288.64</v>
      </c>
      <c r="K35" s="315">
        <v>275</v>
      </c>
      <c r="L35" s="315" t="s">
        <v>162</v>
      </c>
      <c r="M35" s="315">
        <v>256.02999999999997</v>
      </c>
      <c r="N35" s="315" t="s">
        <v>162</v>
      </c>
      <c r="O35" s="315">
        <v>237.78</v>
      </c>
      <c r="P35" s="315">
        <v>235.08</v>
      </c>
      <c r="Q35" s="315" t="s">
        <v>163</v>
      </c>
      <c r="R35" s="315">
        <v>180.47890000000001</v>
      </c>
      <c r="S35" s="315" t="s">
        <v>162</v>
      </c>
      <c r="T35" s="315">
        <v>284</v>
      </c>
      <c r="U35" s="315">
        <v>246.11</v>
      </c>
      <c r="V35" s="315">
        <v>264.5333</v>
      </c>
      <c r="W35" s="315">
        <v>220</v>
      </c>
      <c r="X35" s="315">
        <v>234.98929999999999</v>
      </c>
      <c r="Y35" s="315">
        <v>219.69</v>
      </c>
      <c r="Z35" s="315">
        <v>197.53</v>
      </c>
      <c r="AA35" s="315">
        <v>281.88</v>
      </c>
      <c r="AB35" s="315">
        <v>419.6601</v>
      </c>
      <c r="AC35" s="317">
        <v>283.29649999999998</v>
      </c>
      <c r="AD35" s="318">
        <v>3.7561999999999784</v>
      </c>
      <c r="AE35" s="328">
        <v>1.3437060774421417E-2</v>
      </c>
      <c r="AF35" s="230" t="s">
        <v>162</v>
      </c>
      <c r="AG35" s="223"/>
    </row>
    <row r="36" spans="1:33" ht="15" customHeight="1" x14ac:dyDescent="0.25">
      <c r="A36" s="194" t="s">
        <v>138</v>
      </c>
      <c r="B36" s="315">
        <v>203.95</v>
      </c>
      <c r="C36" s="315">
        <v>210.9418</v>
      </c>
      <c r="D36" s="315">
        <v>181.6722</v>
      </c>
      <c r="E36" s="315">
        <v>217.9768</v>
      </c>
      <c r="F36" s="315">
        <v>239.92</v>
      </c>
      <c r="G36" s="315">
        <v>211.21</v>
      </c>
      <c r="H36" s="315">
        <v>261.05</v>
      </c>
      <c r="I36" s="315" t="s">
        <v>162</v>
      </c>
      <c r="J36" s="315">
        <v>177.36</v>
      </c>
      <c r="K36" s="315">
        <v>257</v>
      </c>
      <c r="L36" s="315" t="s">
        <v>162</v>
      </c>
      <c r="M36" s="315">
        <v>221.56</v>
      </c>
      <c r="N36" s="315">
        <v>186</v>
      </c>
      <c r="O36" s="315">
        <v>200.5</v>
      </c>
      <c r="P36" s="315">
        <v>209.13</v>
      </c>
      <c r="Q36" s="315" t="s">
        <v>162</v>
      </c>
      <c r="R36" s="315">
        <v>153.69640000000001</v>
      </c>
      <c r="S36" s="315" t="s">
        <v>162</v>
      </c>
      <c r="T36" s="315">
        <v>236</v>
      </c>
      <c r="U36" s="315">
        <v>205.66</v>
      </c>
      <c r="V36" s="315">
        <v>224.89779999999999</v>
      </c>
      <c r="W36" s="315">
        <v>180.2</v>
      </c>
      <c r="X36" s="315">
        <v>219.3494</v>
      </c>
      <c r="Y36" s="315">
        <v>172.57</v>
      </c>
      <c r="Z36" s="315">
        <v>132.81</v>
      </c>
      <c r="AA36" s="315">
        <v>268.26</v>
      </c>
      <c r="AB36" s="315">
        <v>360.02159999999998</v>
      </c>
      <c r="AC36" s="317">
        <v>230.16929999999999</v>
      </c>
      <c r="AD36" s="318">
        <v>1.1633999999999958</v>
      </c>
      <c r="AE36" s="328">
        <v>5.0802184572535936E-3</v>
      </c>
      <c r="AF36" s="230" t="s">
        <v>162</v>
      </c>
      <c r="AG36" s="223"/>
    </row>
    <row r="37" spans="1:33" ht="15.75" thickBot="1" x14ac:dyDescent="0.3">
      <c r="A37" s="194" t="s">
        <v>139</v>
      </c>
      <c r="B37" s="316">
        <v>202.61</v>
      </c>
      <c r="C37" s="316">
        <v>219.1277</v>
      </c>
      <c r="D37" s="316">
        <v>187.02010000000001</v>
      </c>
      <c r="E37" s="316">
        <v>246.4846</v>
      </c>
      <c r="F37" s="316">
        <v>249.53</v>
      </c>
      <c r="G37" s="316">
        <v>229.02</v>
      </c>
      <c r="H37" s="316">
        <v>279.73</v>
      </c>
      <c r="I37" s="316" t="s">
        <v>162</v>
      </c>
      <c r="J37" s="316">
        <v>218.39</v>
      </c>
      <c r="K37" s="316">
        <v>282</v>
      </c>
      <c r="L37" s="316">
        <v>245.31290000000001</v>
      </c>
      <c r="M37" s="316">
        <v>247.66</v>
      </c>
      <c r="N37" s="316">
        <v>180</v>
      </c>
      <c r="O37" s="316">
        <v>257.26</v>
      </c>
      <c r="P37" s="316">
        <v>209.23</v>
      </c>
      <c r="Q37" s="316" t="s">
        <v>163</v>
      </c>
      <c r="R37" s="316">
        <v>158.00729999999999</v>
      </c>
      <c r="S37" s="316" t="s">
        <v>162</v>
      </c>
      <c r="T37" s="316">
        <v>246</v>
      </c>
      <c r="U37" s="316">
        <v>209.75</v>
      </c>
      <c r="V37" s="316">
        <v>237.59010000000001</v>
      </c>
      <c r="W37" s="316">
        <v>195.94</v>
      </c>
      <c r="X37" s="316">
        <v>226.68219999999999</v>
      </c>
      <c r="Y37" s="316">
        <v>181.54</v>
      </c>
      <c r="Z37" s="316">
        <v>150.52000000000001</v>
      </c>
      <c r="AA37" s="316">
        <v>287.29000000000002</v>
      </c>
      <c r="AB37" s="316">
        <v>396.2627</v>
      </c>
      <c r="AC37" s="317">
        <v>267.50170000000003</v>
      </c>
      <c r="AD37" s="318">
        <v>1.3908000000000129</v>
      </c>
      <c r="AE37" s="328">
        <v>5.2263924551756435E-3</v>
      </c>
      <c r="AF37" s="227" t="s">
        <v>162</v>
      </c>
      <c r="AG37" s="223"/>
    </row>
    <row r="38" spans="1:33" ht="15" customHeight="1" thickBot="1" x14ac:dyDescent="0.3">
      <c r="A38" s="193" t="s">
        <v>140</v>
      </c>
      <c r="B38" s="324">
        <v>230.34829999999999</v>
      </c>
      <c r="C38" s="324">
        <v>221.45670000000001</v>
      </c>
      <c r="D38" s="324">
        <v>217.1516</v>
      </c>
      <c r="E38" s="324">
        <v>247.00409999999999</v>
      </c>
      <c r="F38" s="324">
        <v>277.28359999999998</v>
      </c>
      <c r="G38" s="324">
        <v>226.99799999999999</v>
      </c>
      <c r="H38" s="324">
        <v>291.4991</v>
      </c>
      <c r="I38" s="324">
        <v>218.50649999999999</v>
      </c>
      <c r="J38" s="324">
        <v>219.67590000000001</v>
      </c>
      <c r="K38" s="324">
        <v>323.12990000000002</v>
      </c>
      <c r="L38" s="324">
        <v>219.67779999999999</v>
      </c>
      <c r="M38" s="324">
        <v>245.07140000000001</v>
      </c>
      <c r="N38" s="324">
        <v>183.76990000000001</v>
      </c>
      <c r="O38" s="324">
        <v>223.92760000000001</v>
      </c>
      <c r="P38" s="324" t="s">
        <v>163</v>
      </c>
      <c r="Q38" s="324" t="s">
        <v>163</v>
      </c>
      <c r="R38" s="324">
        <v>166.52930000000001</v>
      </c>
      <c r="S38" s="324" t="s">
        <v>162</v>
      </c>
      <c r="T38" s="324">
        <v>263.28070000000002</v>
      </c>
      <c r="U38" s="324">
        <v>248.03200000000001</v>
      </c>
      <c r="V38" s="324">
        <v>253.40039999999999</v>
      </c>
      <c r="W38" s="324">
        <v>198.1994</v>
      </c>
      <c r="X38" s="324">
        <v>230.279</v>
      </c>
      <c r="Y38" s="324">
        <v>202.422</v>
      </c>
      <c r="Z38" s="324" t="s">
        <v>163</v>
      </c>
      <c r="AA38" s="324">
        <v>283.5557</v>
      </c>
      <c r="AB38" s="324">
        <v>408.1497</v>
      </c>
      <c r="AC38" s="325">
        <v>280.90499999999997</v>
      </c>
      <c r="AD38" s="331">
        <v>2.3077999999999861</v>
      </c>
      <c r="AE38" s="332">
        <v>8.2836439131477313E-3</v>
      </c>
      <c r="AF38" s="229" t="s">
        <v>162</v>
      </c>
      <c r="AG38" s="223"/>
    </row>
    <row r="39" spans="1:33" ht="15" customHeight="1" x14ac:dyDescent="0.25">
      <c r="A39" s="194" t="s">
        <v>141</v>
      </c>
      <c r="B39" s="315">
        <v>368.5</v>
      </c>
      <c r="C39" s="315" t="s">
        <v>162</v>
      </c>
      <c r="D39" s="315" t="s">
        <v>162</v>
      </c>
      <c r="E39" s="315" t="s">
        <v>162</v>
      </c>
      <c r="F39" s="315">
        <v>370.32</v>
      </c>
      <c r="G39" s="315" t="s">
        <v>163</v>
      </c>
      <c r="H39" s="315">
        <v>389.77</v>
      </c>
      <c r="I39" s="315" t="s">
        <v>162</v>
      </c>
      <c r="J39" s="315">
        <v>375.44</v>
      </c>
      <c r="K39" s="315">
        <v>452</v>
      </c>
      <c r="L39" s="315" t="s">
        <v>162</v>
      </c>
      <c r="M39" s="315">
        <v>448.77</v>
      </c>
      <c r="N39" s="315" t="s">
        <v>162</v>
      </c>
      <c r="O39" s="315" t="s">
        <v>162</v>
      </c>
      <c r="P39" s="315" t="s">
        <v>162</v>
      </c>
      <c r="Q39" s="315" t="s">
        <v>163</v>
      </c>
      <c r="R39" s="315">
        <v>191.8271</v>
      </c>
      <c r="S39" s="315" t="s">
        <v>162</v>
      </c>
      <c r="T39" s="315" t="s">
        <v>162</v>
      </c>
      <c r="U39" s="315">
        <v>392.14</v>
      </c>
      <c r="V39" s="315">
        <v>326.6585</v>
      </c>
      <c r="W39" s="315">
        <v>386.17</v>
      </c>
      <c r="X39" s="315">
        <v>291.05470000000003</v>
      </c>
      <c r="Y39" s="315">
        <v>360.8</v>
      </c>
      <c r="Z39" s="315" t="s">
        <v>162</v>
      </c>
      <c r="AA39" s="315" t="s">
        <v>162</v>
      </c>
      <c r="AB39" s="315">
        <v>465.2602</v>
      </c>
      <c r="AC39" s="317">
        <v>429.37009999999998</v>
      </c>
      <c r="AD39" s="318">
        <v>4.4000999999999522</v>
      </c>
      <c r="AE39" s="328">
        <v>1.0353907334635259E-2</v>
      </c>
      <c r="AF39" s="230" t="s">
        <v>162</v>
      </c>
      <c r="AG39" s="223"/>
    </row>
    <row r="40" spans="1:33" ht="15" customHeight="1" x14ac:dyDescent="0.25">
      <c r="A40" s="194" t="s">
        <v>142</v>
      </c>
      <c r="B40" s="316">
        <v>346.5</v>
      </c>
      <c r="C40" s="316" t="s">
        <v>162</v>
      </c>
      <c r="D40" s="316" t="s">
        <v>162</v>
      </c>
      <c r="E40" s="316">
        <v>335.10070000000002</v>
      </c>
      <c r="F40" s="316">
        <v>360.25</v>
      </c>
      <c r="G40" s="316" t="s">
        <v>162</v>
      </c>
      <c r="H40" s="316">
        <v>395.13</v>
      </c>
      <c r="I40" s="316" t="s">
        <v>162</v>
      </c>
      <c r="J40" s="316">
        <v>382.25</v>
      </c>
      <c r="K40" s="316">
        <v>456</v>
      </c>
      <c r="L40" s="316">
        <v>361.36779999999999</v>
      </c>
      <c r="M40" s="316">
        <v>463</v>
      </c>
      <c r="N40" s="316" t="s">
        <v>162</v>
      </c>
      <c r="O40" s="316" t="s">
        <v>162</v>
      </c>
      <c r="P40" s="316" t="s">
        <v>162</v>
      </c>
      <c r="Q40" s="316" t="s">
        <v>163</v>
      </c>
      <c r="R40" s="316" t="s">
        <v>162</v>
      </c>
      <c r="S40" s="316" t="s">
        <v>162</v>
      </c>
      <c r="T40" s="316" t="s">
        <v>162</v>
      </c>
      <c r="U40" s="316">
        <v>378.56</v>
      </c>
      <c r="V40" s="316">
        <v>329.77589999999998</v>
      </c>
      <c r="W40" s="316">
        <v>379.13</v>
      </c>
      <c r="X40" s="316" t="s">
        <v>162</v>
      </c>
      <c r="Y40" s="316">
        <v>327.71</v>
      </c>
      <c r="Z40" s="316" t="s">
        <v>162</v>
      </c>
      <c r="AA40" s="316">
        <v>408.72</v>
      </c>
      <c r="AB40" s="316">
        <v>448.73259999999999</v>
      </c>
      <c r="AC40" s="317">
        <v>422.45979999999997</v>
      </c>
      <c r="AD40" s="318">
        <v>0.84329999999999927</v>
      </c>
      <c r="AE40" s="328">
        <v>2.0001589121867447E-3</v>
      </c>
      <c r="AF40" s="227" t="s">
        <v>162</v>
      </c>
    </row>
    <row r="41" spans="1:33" ht="15" customHeight="1" x14ac:dyDescent="0.25">
      <c r="A41" s="194" t="s">
        <v>143</v>
      </c>
      <c r="B41" s="316">
        <v>332.5</v>
      </c>
      <c r="C41" s="316" t="s">
        <v>162</v>
      </c>
      <c r="D41" s="316">
        <v>264.06029999999998</v>
      </c>
      <c r="E41" s="316">
        <v>296.911</v>
      </c>
      <c r="F41" s="316">
        <v>356.17</v>
      </c>
      <c r="G41" s="316" t="s">
        <v>163</v>
      </c>
      <c r="H41" s="316">
        <v>373.01</v>
      </c>
      <c r="I41" s="316" t="s">
        <v>162</v>
      </c>
      <c r="J41" s="316">
        <v>357.57</v>
      </c>
      <c r="K41" s="316">
        <v>390</v>
      </c>
      <c r="L41" s="316">
        <v>353.44600000000003</v>
      </c>
      <c r="M41" s="316">
        <v>484.02</v>
      </c>
      <c r="N41" s="316" t="s">
        <v>162</v>
      </c>
      <c r="O41" s="316">
        <v>248</v>
      </c>
      <c r="P41" s="316" t="s">
        <v>163</v>
      </c>
      <c r="Q41" s="316">
        <v>400.89</v>
      </c>
      <c r="R41" s="316">
        <v>190.8999</v>
      </c>
      <c r="S41" s="316" t="s">
        <v>162</v>
      </c>
      <c r="T41" s="316">
        <v>346</v>
      </c>
      <c r="U41" s="316">
        <v>344.66</v>
      </c>
      <c r="V41" s="316">
        <v>321.31439999999998</v>
      </c>
      <c r="W41" s="316">
        <v>379.46</v>
      </c>
      <c r="X41" s="316">
        <v>292.30590000000001</v>
      </c>
      <c r="Y41" s="316">
        <v>288.13</v>
      </c>
      <c r="Z41" s="316" t="s">
        <v>162</v>
      </c>
      <c r="AA41" s="316">
        <v>374.84</v>
      </c>
      <c r="AB41" s="316">
        <v>439.47320000000002</v>
      </c>
      <c r="AC41" s="317">
        <v>369.17959999999999</v>
      </c>
      <c r="AD41" s="318">
        <v>1.306699999999978</v>
      </c>
      <c r="AE41" s="328">
        <v>3.5520420232095784E-3</v>
      </c>
      <c r="AF41" s="227" t="s">
        <v>162</v>
      </c>
    </row>
    <row r="42" spans="1:33" ht="15" customHeight="1" x14ac:dyDescent="0.25">
      <c r="A42" s="196" t="s">
        <v>144</v>
      </c>
      <c r="B42" s="320">
        <v>313</v>
      </c>
      <c r="C42" s="320" t="s">
        <v>162</v>
      </c>
      <c r="D42" s="320">
        <v>268.4006</v>
      </c>
      <c r="E42" s="320">
        <v>311.70280000000002</v>
      </c>
      <c r="F42" s="320">
        <v>351.98</v>
      </c>
      <c r="G42" s="320" t="s">
        <v>162</v>
      </c>
      <c r="H42" s="320">
        <v>378.59</v>
      </c>
      <c r="I42" s="320" t="s">
        <v>162</v>
      </c>
      <c r="J42" s="320">
        <v>374.19</v>
      </c>
      <c r="K42" s="320">
        <v>407</v>
      </c>
      <c r="L42" s="320">
        <v>364.27249999999998</v>
      </c>
      <c r="M42" s="320">
        <v>460.06</v>
      </c>
      <c r="N42" s="320" t="s">
        <v>162</v>
      </c>
      <c r="O42" s="320">
        <v>245.16</v>
      </c>
      <c r="P42" s="320">
        <v>255.91</v>
      </c>
      <c r="Q42" s="320">
        <v>394.61</v>
      </c>
      <c r="R42" s="320">
        <v>185.47569999999999</v>
      </c>
      <c r="S42" s="320" t="s">
        <v>162</v>
      </c>
      <c r="T42" s="320">
        <v>342</v>
      </c>
      <c r="U42" s="320">
        <v>355.05</v>
      </c>
      <c r="V42" s="320">
        <v>322.65039999999999</v>
      </c>
      <c r="W42" s="320">
        <v>382.73</v>
      </c>
      <c r="X42" s="320">
        <v>295.42360000000002</v>
      </c>
      <c r="Y42" s="320">
        <v>314.45999999999998</v>
      </c>
      <c r="Z42" s="320" t="s">
        <v>163</v>
      </c>
      <c r="AA42" s="320">
        <v>379.2</v>
      </c>
      <c r="AB42" s="320">
        <v>458.98770000000002</v>
      </c>
      <c r="AC42" s="321">
        <v>378.29320000000001</v>
      </c>
      <c r="AD42" s="329">
        <v>4.1093000000000188</v>
      </c>
      <c r="AE42" s="330">
        <v>1.0982033166044847E-2</v>
      </c>
      <c r="AF42" s="228" t="s">
        <v>162</v>
      </c>
    </row>
    <row r="43" spans="1:33" ht="15" customHeight="1" x14ac:dyDescent="0.25">
      <c r="A43" s="194" t="s">
        <v>145</v>
      </c>
      <c r="B43" s="316" t="s">
        <v>162</v>
      </c>
      <c r="C43" s="316" t="s">
        <v>162</v>
      </c>
      <c r="D43" s="316">
        <v>267.5093</v>
      </c>
      <c r="E43" s="316">
        <v>301.07960000000003</v>
      </c>
      <c r="F43" s="316">
        <v>343.87</v>
      </c>
      <c r="G43" s="316" t="s">
        <v>163</v>
      </c>
      <c r="H43" s="316">
        <v>379.53</v>
      </c>
      <c r="I43" s="316" t="s">
        <v>162</v>
      </c>
      <c r="J43" s="316">
        <v>373.52</v>
      </c>
      <c r="K43" s="316">
        <v>377</v>
      </c>
      <c r="L43" s="316">
        <v>365.3288</v>
      </c>
      <c r="M43" s="316" t="s">
        <v>162</v>
      </c>
      <c r="N43" s="316" t="s">
        <v>162</v>
      </c>
      <c r="O43" s="316">
        <v>253.06</v>
      </c>
      <c r="P43" s="316">
        <v>251.31</v>
      </c>
      <c r="Q43" s="316" t="s">
        <v>163</v>
      </c>
      <c r="R43" s="316">
        <v>135.29810000000001</v>
      </c>
      <c r="S43" s="316" t="s">
        <v>162</v>
      </c>
      <c r="T43" s="316" t="s">
        <v>162</v>
      </c>
      <c r="U43" s="316">
        <v>336.81</v>
      </c>
      <c r="V43" s="316">
        <v>317.08359999999999</v>
      </c>
      <c r="W43" s="316" t="s">
        <v>162</v>
      </c>
      <c r="X43" s="316">
        <v>288.62619999999998</v>
      </c>
      <c r="Y43" s="316">
        <v>308.64999999999998</v>
      </c>
      <c r="Z43" s="316" t="s">
        <v>162</v>
      </c>
      <c r="AA43" s="316">
        <v>341.14</v>
      </c>
      <c r="AB43" s="316">
        <v>461.97460000000001</v>
      </c>
      <c r="AC43" s="317">
        <v>364.42230000000001</v>
      </c>
      <c r="AD43" s="318">
        <v>-1.5127999999999702</v>
      </c>
      <c r="AE43" s="328">
        <v>-4.1340663959263946E-3</v>
      </c>
      <c r="AF43" s="227" t="s">
        <v>162</v>
      </c>
    </row>
    <row r="44" spans="1:33" ht="15" customHeight="1" x14ac:dyDescent="0.25">
      <c r="A44" s="194" t="s">
        <v>146</v>
      </c>
      <c r="B44" s="315" t="s">
        <v>162</v>
      </c>
      <c r="C44" s="315" t="s">
        <v>162</v>
      </c>
      <c r="D44" s="315">
        <v>233.40700000000001</v>
      </c>
      <c r="E44" s="315">
        <v>265.04149999999998</v>
      </c>
      <c r="F44" s="315">
        <v>276.19</v>
      </c>
      <c r="G44" s="315" t="s">
        <v>163</v>
      </c>
      <c r="H44" s="315">
        <v>344.92</v>
      </c>
      <c r="I44" s="315">
        <v>444.67</v>
      </c>
      <c r="J44" s="315">
        <v>275.91000000000003</v>
      </c>
      <c r="K44" s="315">
        <v>314</v>
      </c>
      <c r="L44" s="315">
        <v>328.49220000000003</v>
      </c>
      <c r="M44" s="315">
        <v>297.94</v>
      </c>
      <c r="N44" s="315" t="s">
        <v>162</v>
      </c>
      <c r="O44" s="315">
        <v>219.5</v>
      </c>
      <c r="P44" s="315" t="s">
        <v>163</v>
      </c>
      <c r="Q44" s="315" t="s">
        <v>163</v>
      </c>
      <c r="R44" s="315">
        <v>180.74680000000001</v>
      </c>
      <c r="S44" s="315" t="s">
        <v>162</v>
      </c>
      <c r="T44" s="315">
        <v>196</v>
      </c>
      <c r="U44" s="315">
        <v>270.26</v>
      </c>
      <c r="V44" s="315">
        <v>283.90570000000002</v>
      </c>
      <c r="W44" s="315">
        <v>320.58999999999997</v>
      </c>
      <c r="X44" s="315">
        <v>273.99959999999999</v>
      </c>
      <c r="Y44" s="315">
        <v>286.29000000000002</v>
      </c>
      <c r="Z44" s="315">
        <v>194.06</v>
      </c>
      <c r="AA44" s="315">
        <v>331.88</v>
      </c>
      <c r="AB44" s="315">
        <v>386.70460000000003</v>
      </c>
      <c r="AC44" s="317">
        <v>296.03969999999998</v>
      </c>
      <c r="AD44" s="318">
        <v>1.2280999999999835</v>
      </c>
      <c r="AE44" s="328">
        <v>4.1657112542381469E-3</v>
      </c>
      <c r="AF44" s="230" t="s">
        <v>162</v>
      </c>
    </row>
    <row r="45" spans="1:33" ht="15" customHeight="1" x14ac:dyDescent="0.25">
      <c r="A45" s="194" t="s">
        <v>147</v>
      </c>
      <c r="B45" s="315" t="s">
        <v>162</v>
      </c>
      <c r="C45" s="315" t="s">
        <v>162</v>
      </c>
      <c r="D45" s="315">
        <v>241.08</v>
      </c>
      <c r="E45" s="315">
        <v>288.17039999999997</v>
      </c>
      <c r="F45" s="315">
        <v>285.04000000000002</v>
      </c>
      <c r="G45" s="315">
        <v>253.92</v>
      </c>
      <c r="H45" s="315">
        <v>363.95</v>
      </c>
      <c r="I45" s="315">
        <v>329.14</v>
      </c>
      <c r="J45" s="315">
        <v>302.95999999999998</v>
      </c>
      <c r="K45" s="315">
        <v>329</v>
      </c>
      <c r="L45" s="315">
        <v>344.20389999999998</v>
      </c>
      <c r="M45" s="315">
        <v>281.63</v>
      </c>
      <c r="N45" s="315">
        <v>235</v>
      </c>
      <c r="O45" s="315">
        <v>226.73</v>
      </c>
      <c r="P45" s="315">
        <v>250.1</v>
      </c>
      <c r="Q45" s="315">
        <v>273.85000000000002</v>
      </c>
      <c r="R45" s="315">
        <v>166.9546</v>
      </c>
      <c r="S45" s="315" t="s">
        <v>162</v>
      </c>
      <c r="T45" s="315">
        <v>228</v>
      </c>
      <c r="U45" s="315">
        <v>263.77999999999997</v>
      </c>
      <c r="V45" s="315">
        <v>301.71929999999998</v>
      </c>
      <c r="W45" s="315">
        <v>354.29</v>
      </c>
      <c r="X45" s="315">
        <v>264.06810000000002</v>
      </c>
      <c r="Y45" s="315">
        <v>286.2</v>
      </c>
      <c r="Z45" s="315" t="s">
        <v>162</v>
      </c>
      <c r="AA45" s="315">
        <v>331.83</v>
      </c>
      <c r="AB45" s="315">
        <v>435.4907</v>
      </c>
      <c r="AC45" s="317">
        <v>317.73250000000002</v>
      </c>
      <c r="AD45" s="318">
        <v>0.35000000000002274</v>
      </c>
      <c r="AE45" s="328">
        <v>1.1027703165740199E-3</v>
      </c>
      <c r="AF45" s="230" t="s">
        <v>162</v>
      </c>
    </row>
    <row r="46" spans="1:33" ht="15" customHeight="1" thickBot="1" x14ac:dyDescent="0.3">
      <c r="A46" s="194" t="s">
        <v>148</v>
      </c>
      <c r="B46" s="316" t="s">
        <v>162</v>
      </c>
      <c r="C46" s="316" t="s">
        <v>162</v>
      </c>
      <c r="D46" s="316">
        <v>242.24260000000001</v>
      </c>
      <c r="E46" s="316">
        <v>285.6155</v>
      </c>
      <c r="F46" s="316">
        <v>287.87</v>
      </c>
      <c r="G46" s="316">
        <v>243.59</v>
      </c>
      <c r="H46" s="316">
        <v>362.77</v>
      </c>
      <c r="I46" s="316" t="s">
        <v>162</v>
      </c>
      <c r="J46" s="316">
        <v>275.02</v>
      </c>
      <c r="K46" s="316">
        <v>323</v>
      </c>
      <c r="L46" s="316" t="s">
        <v>162</v>
      </c>
      <c r="M46" s="316">
        <v>280</v>
      </c>
      <c r="N46" s="316" t="s">
        <v>162</v>
      </c>
      <c r="O46" s="316">
        <v>219.96</v>
      </c>
      <c r="P46" s="316">
        <v>233.05</v>
      </c>
      <c r="Q46" s="316" t="s">
        <v>163</v>
      </c>
      <c r="R46" s="316">
        <v>115.0796</v>
      </c>
      <c r="S46" s="316" t="s">
        <v>162</v>
      </c>
      <c r="T46" s="316">
        <v>272</v>
      </c>
      <c r="U46" s="316">
        <v>287.7</v>
      </c>
      <c r="V46" s="316">
        <v>291.92180000000002</v>
      </c>
      <c r="W46" s="316" t="s">
        <v>162</v>
      </c>
      <c r="X46" s="316">
        <v>249.21180000000001</v>
      </c>
      <c r="Y46" s="316">
        <v>287.20999999999998</v>
      </c>
      <c r="Z46" s="316" t="s">
        <v>163</v>
      </c>
      <c r="AA46" s="316">
        <v>309.35000000000002</v>
      </c>
      <c r="AB46" s="316">
        <v>444.84969999999998</v>
      </c>
      <c r="AC46" s="317">
        <v>338.48599999999999</v>
      </c>
      <c r="AD46" s="318">
        <v>-2.3213999999999828</v>
      </c>
      <c r="AE46" s="328">
        <v>-6.8114718166329968E-3</v>
      </c>
      <c r="AF46" s="227" t="s">
        <v>162</v>
      </c>
    </row>
    <row r="47" spans="1:33" ht="15" customHeight="1" thickBot="1" x14ac:dyDescent="0.3">
      <c r="A47" s="193" t="s">
        <v>149</v>
      </c>
      <c r="B47" s="324">
        <v>345.62959999999998</v>
      </c>
      <c r="C47" s="324" t="s">
        <v>162</v>
      </c>
      <c r="D47" s="324">
        <v>248.9632</v>
      </c>
      <c r="E47" s="324">
        <v>298.74959999999999</v>
      </c>
      <c r="F47" s="324">
        <v>333.72390000000001</v>
      </c>
      <c r="G47" s="324" t="s">
        <v>163</v>
      </c>
      <c r="H47" s="324">
        <v>373.2697</v>
      </c>
      <c r="I47" s="324">
        <v>415.38220000000001</v>
      </c>
      <c r="J47" s="324">
        <v>370.87580000000003</v>
      </c>
      <c r="K47" s="324">
        <v>417.01400000000001</v>
      </c>
      <c r="L47" s="324">
        <v>359.5455</v>
      </c>
      <c r="M47" s="324">
        <v>452.7276</v>
      </c>
      <c r="N47" s="324">
        <v>235</v>
      </c>
      <c r="O47" s="324">
        <v>228.31200000000001</v>
      </c>
      <c r="P47" s="324" t="s">
        <v>163</v>
      </c>
      <c r="Q47" s="324" t="s">
        <v>163</v>
      </c>
      <c r="R47" s="324">
        <v>171.04429999999999</v>
      </c>
      <c r="S47" s="324" t="s">
        <v>162</v>
      </c>
      <c r="T47" s="324">
        <v>234.27119999999999</v>
      </c>
      <c r="U47" s="324">
        <v>351.96980000000002</v>
      </c>
      <c r="V47" s="324">
        <v>306.39170000000001</v>
      </c>
      <c r="W47" s="324">
        <v>367.27109999999999</v>
      </c>
      <c r="X47" s="324">
        <v>273.76960000000003</v>
      </c>
      <c r="Y47" s="324">
        <v>305.00799999999998</v>
      </c>
      <c r="Z47" s="324" t="s">
        <v>163</v>
      </c>
      <c r="AA47" s="324">
        <v>338.90350000000001</v>
      </c>
      <c r="AB47" s="324">
        <v>444.6438</v>
      </c>
      <c r="AC47" s="325">
        <v>372.9325</v>
      </c>
      <c r="AD47" s="331">
        <v>1.4150000000000205</v>
      </c>
      <c r="AE47" s="332">
        <v>3.8087034931060249E-3</v>
      </c>
      <c r="AF47" s="229" t="s">
        <v>162</v>
      </c>
    </row>
    <row r="48" spans="1:33" ht="15" customHeight="1" thickBot="1" x14ac:dyDescent="0.3">
      <c r="A48" s="194" t="s">
        <v>150</v>
      </c>
      <c r="B48" s="333">
        <v>261.54809999999998</v>
      </c>
      <c r="C48" s="333">
        <v>244.4776</v>
      </c>
      <c r="D48" s="333">
        <v>265.49829999999997</v>
      </c>
      <c r="E48" s="333">
        <v>289.9744</v>
      </c>
      <c r="F48" s="333">
        <v>338.58260000000001</v>
      </c>
      <c r="G48" s="333">
        <v>241.1088</v>
      </c>
      <c r="H48" s="333">
        <v>351.1798</v>
      </c>
      <c r="I48" s="333">
        <v>366.25479999999999</v>
      </c>
      <c r="J48" s="333">
        <v>340.2679</v>
      </c>
      <c r="K48" s="333">
        <v>354.34089999999998</v>
      </c>
      <c r="L48" s="333">
        <v>326.81979999999999</v>
      </c>
      <c r="M48" s="333">
        <v>378.77530000000002</v>
      </c>
      <c r="N48" s="333">
        <v>261.43630000000002</v>
      </c>
      <c r="O48" s="333">
        <v>233.22630000000001</v>
      </c>
      <c r="P48" s="333">
        <v>252.01560000000001</v>
      </c>
      <c r="Q48" s="333">
        <v>353.23599999999999</v>
      </c>
      <c r="R48" s="333">
        <v>176.57409999999999</v>
      </c>
      <c r="S48" s="333" t="s">
        <v>162</v>
      </c>
      <c r="T48" s="333">
        <v>281.38740000000001</v>
      </c>
      <c r="U48" s="333">
        <v>340.16160000000002</v>
      </c>
      <c r="V48" s="333">
        <v>297.90519999999998</v>
      </c>
      <c r="W48" s="333">
        <v>319.23289999999997</v>
      </c>
      <c r="X48" s="333">
        <v>258.61009999999999</v>
      </c>
      <c r="Y48" s="333">
        <v>294.93779999999998</v>
      </c>
      <c r="Z48" s="333">
        <v>239.27260000000001</v>
      </c>
      <c r="AA48" s="333">
        <v>334.41789999999997</v>
      </c>
      <c r="AB48" s="333">
        <v>440.22070000000002</v>
      </c>
      <c r="AC48" s="334">
        <v>340.60359999999997</v>
      </c>
      <c r="AD48" s="326">
        <v>1.3960999999999899</v>
      </c>
      <c r="AE48" s="335">
        <v>4.1157698458906822E-3</v>
      </c>
      <c r="AF48" s="231" t="s">
        <v>162</v>
      </c>
    </row>
    <row r="49" spans="1:32" ht="15" customHeight="1" thickBot="1" x14ac:dyDescent="0.3">
      <c r="A49" s="225" t="s">
        <v>151</v>
      </c>
      <c r="B49" s="336">
        <v>1.8270999999999731</v>
      </c>
      <c r="C49" s="336">
        <v>14.713099999999997</v>
      </c>
      <c r="D49" s="336">
        <v>-2.6145000000000209</v>
      </c>
      <c r="E49" s="336">
        <v>0.41480000000001382</v>
      </c>
      <c r="F49" s="336">
        <v>3.0187000000000239</v>
      </c>
      <c r="G49" s="336">
        <v>4.7548999999999921</v>
      </c>
      <c r="H49" s="336">
        <v>-3.5575999999999794</v>
      </c>
      <c r="I49" s="336" t="s">
        <v>162</v>
      </c>
      <c r="J49" s="336">
        <v>2.3184999999999718</v>
      </c>
      <c r="K49" s="336">
        <v>0.87699999999995271</v>
      </c>
      <c r="L49" s="336">
        <v>-0.47820000000001528</v>
      </c>
      <c r="M49" s="336">
        <v>3.18100000000004</v>
      </c>
      <c r="N49" s="336">
        <v>1.0733000000000175</v>
      </c>
      <c r="O49" s="336">
        <v>17.045600000000007</v>
      </c>
      <c r="P49" s="336">
        <v>0.31870000000000687</v>
      </c>
      <c r="Q49" s="336">
        <v>-5.6299000000000206</v>
      </c>
      <c r="R49" s="336">
        <v>-13.983600000000024</v>
      </c>
      <c r="S49" s="336" t="s">
        <v>162</v>
      </c>
      <c r="T49" s="336">
        <v>9.8987999999999943</v>
      </c>
      <c r="U49" s="336">
        <v>3.4029000000000451</v>
      </c>
      <c r="V49" s="336">
        <v>2.5620999999999867</v>
      </c>
      <c r="W49" s="336">
        <v>3.4612999999999943</v>
      </c>
      <c r="X49" s="336">
        <v>-0.73790000000002465</v>
      </c>
      <c r="Y49" s="336">
        <v>4.0529999999999973</v>
      </c>
      <c r="Z49" s="336">
        <v>5.9598000000000013</v>
      </c>
      <c r="AA49" s="336">
        <v>0.41729999999995471</v>
      </c>
      <c r="AB49" s="336">
        <v>4.2291000000000167</v>
      </c>
      <c r="AC49" s="337">
        <v>1.3960999999999899</v>
      </c>
      <c r="AD49" s="338" t="s">
        <v>162</v>
      </c>
      <c r="AE49" s="339" t="s">
        <v>162</v>
      </c>
      <c r="AF49" s="232" t="s">
        <v>162</v>
      </c>
    </row>
    <row r="50" spans="1:32" ht="15" customHeight="1" thickBot="1" x14ac:dyDescent="0.3">
      <c r="A50" s="197" t="s">
        <v>152</v>
      </c>
      <c r="B50" s="324">
        <v>296.86</v>
      </c>
      <c r="C50" s="324" t="s">
        <v>162</v>
      </c>
      <c r="D50" s="324">
        <v>329.35840000000002</v>
      </c>
      <c r="E50" s="324">
        <v>317.48500000000001</v>
      </c>
      <c r="F50" s="324">
        <v>401.34</v>
      </c>
      <c r="G50" s="324" t="s">
        <v>162</v>
      </c>
      <c r="H50" s="324">
        <v>375.06</v>
      </c>
      <c r="I50" s="324">
        <v>391.84</v>
      </c>
      <c r="J50" s="324">
        <v>357.55</v>
      </c>
      <c r="K50" s="324">
        <v>373</v>
      </c>
      <c r="L50" s="324">
        <v>343.80779999999999</v>
      </c>
      <c r="M50" s="324">
        <v>365.77</v>
      </c>
      <c r="N50" s="324" t="s">
        <v>162</v>
      </c>
      <c r="O50" s="324" t="s">
        <v>162</v>
      </c>
      <c r="P50" s="324">
        <v>280.82</v>
      </c>
      <c r="Q50" s="324">
        <v>357.14</v>
      </c>
      <c r="R50" s="324" t="s">
        <v>162</v>
      </c>
      <c r="S50" s="324" t="s">
        <v>162</v>
      </c>
      <c r="T50" s="324">
        <v>352</v>
      </c>
      <c r="U50" s="324">
        <v>386.66</v>
      </c>
      <c r="V50" s="324">
        <v>327.10379999999998</v>
      </c>
      <c r="W50" s="324">
        <v>380.39</v>
      </c>
      <c r="X50" s="324">
        <v>306.23919999999998</v>
      </c>
      <c r="Y50" s="324">
        <v>324.55</v>
      </c>
      <c r="Z50" s="324">
        <v>356.38</v>
      </c>
      <c r="AA50" s="324">
        <v>391.52</v>
      </c>
      <c r="AB50" s="324">
        <v>465.16059999999999</v>
      </c>
      <c r="AC50" s="325">
        <v>365.88029999999998</v>
      </c>
      <c r="AD50" s="331">
        <v>-0.63740000000001373</v>
      </c>
      <c r="AE50" s="332">
        <v>-1.7390701731457847E-3</v>
      </c>
      <c r="AF50" s="229" t="s">
        <v>162</v>
      </c>
    </row>
    <row r="51" spans="1:32" ht="15" customHeight="1" x14ac:dyDescent="0.25"/>
    <row r="52" spans="1:32" ht="15" customHeight="1" x14ac:dyDescent="0.25"/>
    <row r="53" spans="1:32" ht="15" customHeight="1" x14ac:dyDescent="0.25">
      <c r="A53" t="s">
        <v>159</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3" spans="1:8" x14ac:dyDescent="0.25">
      <c r="A83" s="155" t="s">
        <v>153</v>
      </c>
      <c r="B83" s="155">
        <v>1</v>
      </c>
      <c r="C83" s="155">
        <v>2</v>
      </c>
      <c r="D83" s="155">
        <v>3</v>
      </c>
      <c r="E83" s="155">
        <v>4</v>
      </c>
      <c r="F83" s="155">
        <v>5</v>
      </c>
      <c r="G83" s="155">
        <v>6</v>
      </c>
      <c r="H83" s="155">
        <v>7</v>
      </c>
    </row>
    <row r="84" spans="1:8" x14ac:dyDescent="0.25">
      <c r="A84" s="155" t="s">
        <v>154</v>
      </c>
      <c r="B84" s="154">
        <v>229.07</v>
      </c>
      <c r="C84" s="154">
        <v>229.07</v>
      </c>
      <c r="D84" s="154">
        <v>229.07</v>
      </c>
      <c r="E84" s="154">
        <v>229.07</v>
      </c>
      <c r="F84" s="154">
        <v>229.07</v>
      </c>
      <c r="G84" s="154">
        <v>229.07</v>
      </c>
      <c r="H84" s="154">
        <v>229.07</v>
      </c>
    </row>
    <row r="85" spans="1:8" x14ac:dyDescent="0.25">
      <c r="A85" s="155" t="s">
        <v>155</v>
      </c>
      <c r="B85" s="154">
        <v>364.4425</v>
      </c>
      <c r="C85" s="154">
        <v>364.61329999999998</v>
      </c>
      <c r="D85" s="154">
        <v>364.62619999999998</v>
      </c>
      <c r="E85" s="154">
        <v>367.30619999999999</v>
      </c>
      <c r="F85" s="154">
        <v>367.98829999999998</v>
      </c>
      <c r="G85" s="154">
        <v>369.28449999999998</v>
      </c>
      <c r="H85" s="154">
        <v>370.2998</v>
      </c>
    </row>
    <row r="86" spans="1:8" x14ac:dyDescent="0.25">
      <c r="A86" s="155" t="s">
        <v>156</v>
      </c>
      <c r="B86" s="154">
        <v>459.56</v>
      </c>
      <c r="C86" s="154">
        <v>456.08550000000002</v>
      </c>
      <c r="D86" s="154">
        <v>458.25459999999998</v>
      </c>
      <c r="E86" s="154">
        <v>459.06240000000003</v>
      </c>
      <c r="F86" s="154">
        <v>457.77870000000001</v>
      </c>
      <c r="G86" s="154">
        <v>468.4178</v>
      </c>
      <c r="H86" s="154">
        <v>468.72379999999998</v>
      </c>
    </row>
    <row r="87" spans="1:8" x14ac:dyDescent="0.25">
      <c r="A87" s="155" t="s">
        <v>157</v>
      </c>
      <c r="B87" s="154">
        <v>200.85749999999999</v>
      </c>
      <c r="C87" s="154">
        <v>202.77780000000001</v>
      </c>
      <c r="D87" s="154">
        <v>237.00290000000001</v>
      </c>
      <c r="E87" s="154">
        <v>236.76339999999999</v>
      </c>
      <c r="F87" s="154">
        <v>203.63489999999999</v>
      </c>
      <c r="G87" s="154">
        <v>277.54680000000002</v>
      </c>
      <c r="H87" s="154">
        <v>173.38489999999999</v>
      </c>
    </row>
    <row r="88" spans="1:8" x14ac:dyDescent="0.25">
      <c r="A88" s="155" t="s">
        <v>93</v>
      </c>
      <c r="B88" s="154">
        <v>295.58969999999999</v>
      </c>
      <c r="C88" s="154">
        <v>308.43299999999999</v>
      </c>
      <c r="D88" s="154">
        <v>313.0908</v>
      </c>
      <c r="E88" s="154">
        <v>314.58690000000001</v>
      </c>
      <c r="F88" s="154">
        <v>308.85579999999999</v>
      </c>
      <c r="G88" s="154">
        <v>317.37799999999999</v>
      </c>
      <c r="H88" s="154">
        <v>318.85270000000003</v>
      </c>
    </row>
  </sheetData>
  <mergeCells count="33">
    <mergeCell ref="AE4:AE5"/>
    <mergeCell ref="W4:W5"/>
    <mergeCell ref="AF4:AF5"/>
    <mergeCell ref="X4:X5"/>
    <mergeCell ref="Y4:Y5"/>
    <mergeCell ref="Z4:Z5"/>
    <mergeCell ref="AA4:AA5"/>
    <mergeCell ref="AB4:AB5"/>
    <mergeCell ref="AC4:AC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C4:C5"/>
    <mergeCell ref="B4:B5"/>
    <mergeCell ref="A4:A5"/>
    <mergeCell ref="I4:I5"/>
    <mergeCell ref="H4:H5"/>
    <mergeCell ref="G4:G5"/>
    <mergeCell ref="F4:F5"/>
    <mergeCell ref="E4:E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OSNOVNO POROČILO</vt:lpstr>
      <vt:lpstr>CENA IN MASA PO RAZREDIH</vt:lpstr>
      <vt:lpstr>CENE PO TEDNIH</vt:lpstr>
      <vt:lpstr>SKUPNI ZAKOL PO TEDNIH</vt:lpstr>
      <vt:lpstr>EVROPSKE CENE</vt:lpstr>
      <vt:lpstr>EU CENE R3</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Žebovec, Petra</cp:lastModifiedBy>
  <dcterms:created xsi:type="dcterms:W3CDTF">2020-09-29T09:23:28Z</dcterms:created>
  <dcterms:modified xsi:type="dcterms:W3CDTF">2021-03-03T09:44:46Z</dcterms:modified>
</cp:coreProperties>
</file>