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KT\TIS - Tržne cene\GOVEJE MESO\2021\POROČILA\"/>
    </mc:Choice>
  </mc:AlternateContent>
  <bookViews>
    <workbookView xWindow="20370" yWindow="-120" windowWidth="29040" windowHeight="15840" tabRatio="602"/>
  </bookViews>
  <sheets>
    <sheet name="OSNOVNO POROČILO" sheetId="1" r:id="rId1"/>
    <sheet name="CENA IN MASA PO RAZREDIH" sheetId="3" r:id="rId2"/>
    <sheet name="CENE PO TEDNIH" sheetId="4" r:id="rId3"/>
    <sheet name="SKUPNI ZAKOL PO TEDNIH" sheetId="6" r:id="rId4"/>
    <sheet name="EVROPSKE CENE" sheetId="7" r:id="rId5"/>
    <sheet name="EU CENE R3" sheetId="8" r:id="rId6"/>
  </sheets>
  <definedNames>
    <definedName name="_ftn1" localSheetId="0">'OSNOVNO POROČILO'!$B$18</definedName>
    <definedName name="_ftnref1" localSheetId="0">'OSNOVNO POROČILO'!$B$14</definedName>
    <definedName name="_Toc374617593" localSheetId="2">'CENE PO TEDNIH'!$B$20</definedName>
    <definedName name="OLE_LINK8" localSheetId="5">'EU CENE R3'!$A$53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8" i="6" l="1"/>
  <c r="I57" i="6" l="1"/>
  <c r="I56" i="6" l="1"/>
  <c r="I54" i="6" l="1"/>
  <c r="I48" i="6" l="1"/>
  <c r="I47" i="6" l="1"/>
  <c r="I45" i="6" l="1"/>
  <c r="I44" i="6" l="1"/>
</calcChain>
</file>

<file path=xl/sharedStrings.xml><?xml version="1.0" encoding="utf-8"?>
<sst xmlns="http://schemas.openxmlformats.org/spreadsheetml/2006/main" count="1384" uniqueCount="183">
  <si>
    <t>REPUBLIKA SLOVENIJA</t>
  </si>
  <si>
    <t>MINISTRSTVO ZA KMETIJSTVO, GOZDARSTVO IN PREHRANO</t>
  </si>
  <si>
    <t>Agencija Republike Slovenije za</t>
  </si>
  <si>
    <t>kmetijske trge in razvoj podeželja</t>
  </si>
  <si>
    <t>Sektor za kmetijske trge</t>
  </si>
  <si>
    <t>Dunajska cesta 160, 1000 Ljubljana</t>
  </si>
  <si>
    <t>T: 01 580 77 92</t>
  </si>
  <si>
    <t>E: aktrp@gov.si</t>
  </si>
  <si>
    <t>www.arsktrp.gov.si</t>
  </si>
  <si>
    <t>[1]  Pravilnik o tržno informacijskem sistemu za trg govejega mesa (Uradni list RS, št. 91/20)</t>
  </si>
  <si>
    <t>TEDENSKO TRŽNO POROČILO ZA TRG GOVEJEGA MESA</t>
  </si>
  <si>
    <t>Kakovostni tržni razred</t>
  </si>
  <si>
    <t>Kategorije</t>
  </si>
  <si>
    <t>Z</t>
  </si>
  <si>
    <t>A</t>
  </si>
  <si>
    <t>B</t>
  </si>
  <si>
    <t>C</t>
  </si>
  <si>
    <t>D</t>
  </si>
  <si>
    <t>E</t>
  </si>
  <si>
    <t>V</t>
  </si>
  <si>
    <t>Št. trupov</t>
  </si>
  <si>
    <t>U2</t>
  </si>
  <si>
    <t>Masa (kg)</t>
  </si>
  <si>
    <t>EUR/ 100 kg</t>
  </si>
  <si>
    <t>U3</t>
  </si>
  <si>
    <t>U4</t>
  </si>
  <si>
    <t>R1</t>
  </si>
  <si>
    <t>R2</t>
  </si>
  <si>
    <t>R3</t>
  </si>
  <si>
    <t>R4</t>
  </si>
  <si>
    <t>O1</t>
  </si>
  <si>
    <t>O2</t>
  </si>
  <si>
    <t>O3</t>
  </si>
  <si>
    <t>Cena/ 100 kg</t>
  </si>
  <si>
    <t>O4</t>
  </si>
  <si>
    <t>P2</t>
  </si>
  <si>
    <t>P3</t>
  </si>
  <si>
    <t>SKUPAJ</t>
  </si>
  <si>
    <t>CENA</t>
  </si>
  <si>
    <t>P1</t>
  </si>
  <si>
    <t>POSAMEZNI RAZREDI</t>
  </si>
  <si>
    <t>A - R3</t>
  </si>
  <si>
    <t>B - R3</t>
  </si>
  <si>
    <t>C - R3</t>
  </si>
  <si>
    <t>D - O3</t>
  </si>
  <si>
    <t>E - R3</t>
  </si>
  <si>
    <t>Z - R3</t>
  </si>
  <si>
    <t>Tabela 2</t>
  </si>
  <si>
    <t>A - trupi oziroma polovice bikov, starih 12- 24 mesecev;</t>
  </si>
  <si>
    <t>B - trupi oziroma polovice  bikov, starih več kot 24 mesecev;</t>
  </si>
  <si>
    <t>C - trupi oziroma polovice moških kastriranih živali;</t>
  </si>
  <si>
    <t>D - trupi oziroma polovice krav;</t>
  </si>
  <si>
    <t>E - trupi oziroma polovice telic</t>
  </si>
  <si>
    <t>Z- trupi živali od 8-12 mesecev</t>
  </si>
  <si>
    <t>Skupni zakol</t>
  </si>
  <si>
    <t>Tabela 3</t>
  </si>
  <si>
    <t>TEDEN</t>
  </si>
  <si>
    <t>KOLIČINA TEDENSKEGA ZAKOLA PO KATEGORIJAH</t>
  </si>
  <si>
    <t xml:space="preserve">sprem. od prej. tedna </t>
  </si>
  <si>
    <t>sprem. od prej. tedna– v %</t>
  </si>
  <si>
    <t>NACIONALNE IN EU TRŽNE CENE (v evrih in v odstotkih od bazne cene)</t>
  </si>
  <si>
    <t>(EUR/100 kg PC/DW)</t>
  </si>
  <si>
    <t>U2+U3</t>
  </si>
  <si>
    <t>R2+R3</t>
  </si>
  <si>
    <t>O2+O3</t>
  </si>
  <si>
    <t>U+R+O</t>
  </si>
  <si>
    <t>Sprem. od</t>
  </si>
  <si>
    <t>U2+U3+U4</t>
  </si>
  <si>
    <t>R3+R4</t>
  </si>
  <si>
    <t>prej tedna</t>
  </si>
  <si>
    <t>%</t>
  </si>
  <si>
    <t>Povprečna cena</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</si>
  <si>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</si>
  <si>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</si>
  <si>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</si>
  <si>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</si>
  <si>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</si>
  <si>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</si>
  <si>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</si>
  <si>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</si>
  <si>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</si>
  <si>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</si>
  <si>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</si>
  <si>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</si>
  <si>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</si>
  <si>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</si>
  <si>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</si>
  <si>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</si>
  <si>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</si>
  <si>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</si>
  <si>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</si>
  <si>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</si>
  <si>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</si>
  <si>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</si>
  <si>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</si>
  <si>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</si>
  <si>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</si>
  <si>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</si>
  <si>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</si>
  <si>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r>
      <t>Kategorija</t>
    </r>
    <r>
      <rPr>
        <b/>
        <sz val="7"/>
        <rFont val="Arial"/>
        <family val="2"/>
      </rPr>
      <t xml:space="preserve"> </t>
    </r>
    <r>
      <rPr>
        <b/>
        <sz val="8"/>
        <rFont val="Arial"/>
        <family val="2"/>
      </rPr>
      <t xml:space="preserve">     A</t>
    </r>
  </si>
  <si>
    <r>
      <t>Kategorija</t>
    </r>
    <r>
      <rPr>
        <b/>
        <sz val="7"/>
        <rFont val="Arial"/>
        <family val="2"/>
      </rPr>
      <t xml:space="preserve"> </t>
    </r>
    <r>
      <rPr>
        <b/>
        <sz val="8"/>
        <rFont val="Arial"/>
        <family val="2"/>
      </rPr>
      <t xml:space="preserve">     C</t>
    </r>
  </si>
  <si>
    <r>
      <t>Kategorija</t>
    </r>
    <r>
      <rPr>
        <b/>
        <sz val="7"/>
        <rFont val="Arial"/>
        <family val="2"/>
      </rPr>
      <t xml:space="preserve"> </t>
    </r>
    <r>
      <rPr>
        <b/>
        <sz val="8"/>
        <rFont val="Arial"/>
        <family val="2"/>
      </rPr>
      <t xml:space="preserve">     Z</t>
    </r>
  </si>
  <si>
    <t>Kategorija      A / C / Z</t>
  </si>
  <si>
    <t>% od</t>
  </si>
  <si>
    <t>bazne cene</t>
  </si>
  <si>
    <t>TRŽNE CENE - DRŽAVE ČLANICE</t>
  </si>
  <si>
    <t>(EUR/100kg PC/DW)</t>
  </si>
  <si>
    <t>UK</t>
  </si>
  <si>
    <t>EU</t>
  </si>
  <si>
    <t>prejšnj.ted.</t>
  </si>
  <si>
    <t>Ml. govedo 8-12. mes.  U2</t>
  </si>
  <si>
    <t>Ml. govedo 8-12. mes.  U3</t>
  </si>
  <si>
    <t>Ml. govedo 8-12. mes.  R2</t>
  </si>
  <si>
    <t>Ml. govedo 8-12. mes.  R3</t>
  </si>
  <si>
    <t>Ml. govedo 8-12. mes.  O2</t>
  </si>
  <si>
    <t>Ml. govedo 8-12. mes.  O3</t>
  </si>
  <si>
    <t>Ml.govedo 8-12 mes.</t>
  </si>
  <si>
    <t>Biki   U2</t>
  </si>
  <si>
    <t>Biki   U3</t>
  </si>
  <si>
    <t>Biki  R2</t>
  </si>
  <si>
    <t>Biki   R3</t>
  </si>
  <si>
    <t>Biki  O2</t>
  </si>
  <si>
    <t>Biki  O3</t>
  </si>
  <si>
    <t xml:space="preserve">Biki do 24. mes. </t>
  </si>
  <si>
    <t>Biki B R3</t>
  </si>
  <si>
    <t>Biki nad 24. Mes</t>
  </si>
  <si>
    <t>Voli  U2</t>
  </si>
  <si>
    <t>Voli  U3</t>
  </si>
  <si>
    <t>Voli  U4</t>
  </si>
  <si>
    <t>Voli  R3</t>
  </si>
  <si>
    <t>Voli R4</t>
  </si>
  <si>
    <t>Voli   O3</t>
  </si>
  <si>
    <t>Voli   O4</t>
  </si>
  <si>
    <t xml:space="preserve">Voli </t>
  </si>
  <si>
    <t>Krave  R2</t>
  </si>
  <si>
    <t>Krave  R3</t>
  </si>
  <si>
    <t>Krave R4</t>
  </si>
  <si>
    <t>Krave O2</t>
  </si>
  <si>
    <t>Krave O3</t>
  </si>
  <si>
    <t>Krave O4</t>
  </si>
  <si>
    <t>Krave  P2</t>
  </si>
  <si>
    <t>Krave P3</t>
  </si>
  <si>
    <t>Krave</t>
  </si>
  <si>
    <t>Telice U2</t>
  </si>
  <si>
    <t>Telice  U3</t>
  </si>
  <si>
    <t>Telice  R2</t>
  </si>
  <si>
    <t>Telice R3</t>
  </si>
  <si>
    <t>Telice  R4</t>
  </si>
  <si>
    <t>Telice O2</t>
  </si>
  <si>
    <t>Telice  O3</t>
  </si>
  <si>
    <t>Telice O4</t>
  </si>
  <si>
    <t xml:space="preserve">Telice </t>
  </si>
  <si>
    <t>Povprečje vseh kateg.</t>
  </si>
  <si>
    <t>Sprem.od pr.ted.</t>
  </si>
  <si>
    <t>Biki do 24. mes.  R3</t>
  </si>
  <si>
    <t>teden</t>
  </si>
  <si>
    <t>103% bazne cene</t>
  </si>
  <si>
    <t>EU avg</t>
  </si>
  <si>
    <t>EU max</t>
  </si>
  <si>
    <t>EU min</t>
  </si>
  <si>
    <t>Kategorija</t>
  </si>
  <si>
    <t xml:space="preserve">Grafikon  Slovenske in EU tržne cene, preračunane na R3, v primerjavi s 103% bazne cene </t>
  </si>
  <si>
    <t>Vir: Evropska komisija</t>
  </si>
  <si>
    <t>N.Z.- NI ZAKOLA</t>
  </si>
  <si>
    <t>N.Z.</t>
  </si>
  <si>
    <t>Grafikon: Prikaz gibanja cen tedenska zakola po kategorijah po tednih v  2020/2021.</t>
  </si>
  <si>
    <t/>
  </si>
  <si>
    <t>c</t>
  </si>
  <si>
    <t>U</t>
  </si>
  <si>
    <t>R</t>
  </si>
  <si>
    <t>O</t>
  </si>
  <si>
    <t>URO</t>
  </si>
  <si>
    <t>Grafikon : Gibanje tržnih cen po posameznih tednih za izbrane kakovostne tržne razrede v letih 2020/2021</t>
  </si>
  <si>
    <t>3.</t>
  </si>
  <si>
    <t>Številka: 3305-4/2021/51</t>
  </si>
  <si>
    <t>Reprezentativni trg so klavnice, ki letno zakoljejo več kot 3.000 glav govedi in za lastne potrebe odkupijo več kot 1.000 glav govedi, starejših od 12 mesecev, in pa fizične ali pravne osebe, ki so v preteklem letu za lastne potrebe dale v zakol v klavnico več kot 1.500 glav govedi, starejših od 12 mesecev</t>
  </si>
  <si>
    <t>Količina zakola in cena sta izražena na hladno maso. Ceni so prišteti povprečni transportni stroški, ki znašajo 6,54€/100 kg hladne mase.</t>
  </si>
  <si>
    <t>Teden: 18.01.2021-24.01.2021</t>
  </si>
  <si>
    <t>Teden: 4.teden (25.01.2021- 31.01.2021)</t>
  </si>
  <si>
    <t>4. teden (25.01.2021- 31.01.2021)</t>
  </si>
  <si>
    <t>N</t>
  </si>
  <si>
    <t>Tabela 2: Primerjava tržnih cen v EUR/100 kg za vse kakovostne tržne razrede za 4. teden (25.01.2021- 31.01.2021)</t>
  </si>
  <si>
    <t>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</si>
</sst>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k\g"/>
    <numFmt numFmtId="165" formatCode="#,##0.00\ _€"/>
    <numFmt numFmtId="166" formatCode="#,##0.00\ &quot;€&quot;"/>
    <numFmt numFmtId="167" formatCode="[$-80C]d\ mmmm\ yyyy;@"/>
    <numFmt numFmtId="168" formatCode="&quot;Semaine / Week : &quot;0"/>
    <numFmt numFmtId="169" formatCode="dd\.mm\.yy;@"/>
    <numFmt numFmtId="170" formatCode="&quot;+ &quot;0.00;&quot;- &quot;0.00;&quot;idem&quot;"/>
    <numFmt numFmtId="171" formatCode="0.0%"/>
    <numFmt numFmtId="172" formatCode="0.000"/>
    <numFmt numFmtId="173" formatCode="_-* #,##0.00\ _S_I_T_-;\-* #,##0.00\ _S_I_T_-;_-* &quot;-&quot;??\ _S_I_T_-;_-@_-"/>
    <numFmt numFmtId="174" formatCode="_-* #,##0.0_-;\-* #,##0.0_-;_-* &quot;-&quot;??_-;_-@_-"/>
    <numFmt numFmtId="175" formatCode="0.0"/>
    <numFmt numFmtId="176" formatCode="_-* #,##0.00_-;\-* #,##0.00_-;_-* &quot;-&quot;??_-;_-@_-"/>
    <numFmt numFmtId="177" formatCode="\+0.00;\-0.00"/>
    <numFmt numFmtId="178" formatCode="\+0.00%;\-0.00%"/>
    <numFmt numFmtId="179" formatCode="\+0.0%;\-0.00%;&quot;idem&quot;"/>
    <numFmt numFmtId="180" formatCode="&quot;+ &quot;0.0%;&quot;- &quot;0.0%;&quot;idem&quot;"/>
    <numFmt numFmtId="181" formatCode="\+\ 0.00;\-\ 0.00;&quot;idem&quot;"/>
  </numFmts>
  <fonts count="67" x14ac:knownFonts="1">
    <font>
      <sz val="11"/>
      <color theme="1"/>
      <name val="Calibri"/>
      <family val="2"/>
      <charset val="238"/>
      <scheme val="minor"/>
    </font>
    <font>
      <sz val="10"/>
      <color theme="1"/>
      <name val="Republika"/>
      <charset val="238"/>
    </font>
    <font>
      <b/>
      <sz val="10"/>
      <color theme="1"/>
      <name val="Republika"/>
      <charset val="238"/>
    </font>
    <font>
      <sz val="8"/>
      <color theme="1"/>
      <name val="Arial"/>
      <family val="2"/>
      <charset val="238"/>
    </font>
    <font>
      <b/>
      <sz val="10"/>
      <name val="Times New Roman"/>
      <family val="1"/>
    </font>
    <font>
      <sz val="10"/>
      <name val="Times New Roman"/>
      <family val="1"/>
    </font>
    <font>
      <b/>
      <sz val="10"/>
      <name val="Arial CE"/>
      <charset val="238"/>
    </font>
    <font>
      <sz val="10"/>
      <name val="Republika"/>
      <charset val="238"/>
    </font>
    <font>
      <b/>
      <sz val="10"/>
      <name val="Republika"/>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9"/>
      <color indexed="8"/>
      <name val="Arial"/>
      <family val="2"/>
    </font>
    <font>
      <sz val="9"/>
      <name val="Arial CE"/>
      <charset val="238"/>
    </font>
    <font>
      <sz val="10"/>
      <name val="Arial CE"/>
      <charset val="238"/>
    </font>
    <font>
      <b/>
      <sz val="9"/>
      <name val="Arial CE"/>
      <family val="2"/>
    </font>
    <font>
      <sz val="9"/>
      <name val="Times New Roman"/>
      <family val="1"/>
    </font>
    <font>
      <b/>
      <sz val="10"/>
      <name val="Times New Roman"/>
      <family val="1"/>
      <charset val="238"/>
    </font>
    <font>
      <sz val="9"/>
      <name val="Times New Roman"/>
      <family val="1"/>
      <charset val="238"/>
    </font>
    <font>
      <b/>
      <sz val="9"/>
      <name val="Times New Roman"/>
      <family val="1"/>
      <charset val="238"/>
    </font>
    <font>
      <b/>
      <sz val="18"/>
      <color theme="3"/>
      <name val="Calibri Light"/>
      <family val="2"/>
      <charset val="238"/>
      <scheme val="major"/>
    </font>
    <font>
      <sz val="11"/>
      <color rgb="FF9C6500"/>
      <name val="Calibri"/>
      <family val="2"/>
      <charset val="238"/>
      <scheme val="minor"/>
    </font>
    <font>
      <b/>
      <sz val="9"/>
      <color theme="1"/>
      <name val="Arial"/>
      <family val="2"/>
      <charset val="238"/>
    </font>
    <font>
      <b/>
      <sz val="9"/>
      <color rgb="FF000000"/>
      <name val="Arial"/>
      <family val="2"/>
      <charset val="238"/>
    </font>
    <font>
      <sz val="9"/>
      <color theme="1"/>
      <name val="Arial"/>
      <family val="2"/>
      <charset val="238"/>
    </font>
    <font>
      <b/>
      <sz val="8"/>
      <name val="Arial"/>
      <family val="2"/>
    </font>
    <font>
      <sz val="10"/>
      <name val="Arial"/>
      <family val="2"/>
      <charset val="238"/>
    </font>
    <font>
      <b/>
      <sz val="9"/>
      <name val="Arial"/>
      <family val="2"/>
    </font>
    <font>
      <u/>
      <sz val="10"/>
      <name val="Arial"/>
      <family val="2"/>
      <charset val="238"/>
    </font>
    <font>
      <b/>
      <sz val="10"/>
      <name val="Arial"/>
      <family val="2"/>
    </font>
    <font>
      <sz val="8"/>
      <name val="Arial"/>
      <family val="2"/>
    </font>
    <font>
      <sz val="7"/>
      <name val="Arial"/>
      <family val="2"/>
    </font>
    <font>
      <sz val="8"/>
      <name val="Arial CE"/>
      <charset val="238"/>
    </font>
    <font>
      <i/>
      <sz val="8"/>
      <name val="Arial"/>
      <family val="2"/>
    </font>
    <font>
      <b/>
      <sz val="7"/>
      <name val="Arial"/>
      <family val="2"/>
    </font>
    <font>
      <b/>
      <sz val="12"/>
      <name val="Arial"/>
      <family val="2"/>
    </font>
    <font>
      <sz val="7"/>
      <name val="Arial"/>
      <family val="2"/>
      <charset val="238"/>
    </font>
    <font>
      <sz val="5"/>
      <name val="Arial"/>
      <family val="2"/>
      <charset val="238"/>
    </font>
    <font>
      <sz val="7"/>
      <name val="Times New Roman CE"/>
      <family val="1"/>
      <charset val="238"/>
    </font>
    <font>
      <b/>
      <sz val="7"/>
      <name val="Arial"/>
      <family val="2"/>
      <charset val="238"/>
    </font>
    <font>
      <sz val="9"/>
      <name val="Arial CE"/>
      <family val="2"/>
    </font>
    <font>
      <sz val="10"/>
      <name val="Arial"/>
      <family val="2"/>
    </font>
    <font>
      <b/>
      <sz val="7"/>
      <name val="Calibri"/>
      <family val="2"/>
      <scheme val="minor"/>
    </font>
    <font>
      <sz val="7"/>
      <name val="Calibri"/>
      <family val="2"/>
      <scheme val="minor"/>
    </font>
    <font>
      <b/>
      <sz val="7"/>
      <color theme="1"/>
      <name val="Calibri"/>
      <family val="2"/>
      <scheme val="minor"/>
    </font>
    <font>
      <sz val="9"/>
      <color rgb="FF000000"/>
      <name val="Arial"/>
      <family val="2"/>
      <charset val="238"/>
    </font>
    <font>
      <sz val="8"/>
      <name val="Calibri"/>
      <family val="2"/>
      <scheme val="minor"/>
    </font>
    <font>
      <sz val="10"/>
      <name val="Calibri"/>
      <family val="2"/>
      <scheme val="minor"/>
    </font>
    <font>
      <b/>
      <sz val="8"/>
      <name val="Calibri"/>
      <family val="2"/>
      <scheme val="minor"/>
    </font>
    <font>
      <i/>
      <sz val="10"/>
      <name val="Calibri"/>
      <family val="2"/>
      <scheme val="minor"/>
    </font>
    <font>
      <sz val="8"/>
      <color indexed="9"/>
      <name val="Calibri"/>
      <family val="2"/>
      <scheme val="minor"/>
    </font>
    <font>
      <i/>
      <sz val="8"/>
      <name val="Calibri"/>
      <family val="2"/>
      <scheme val="minor"/>
    </font>
    <font>
      <sz val="11"/>
      <color theme="1"/>
      <name val="Calibri"/>
      <family val="2"/>
      <scheme val="minor"/>
    </font>
    <font>
      <sz val="10"/>
      <name val="MS Sans Serif"/>
      <family val="2"/>
    </font>
  </fonts>
  <fills count="4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EECFCE"/>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bgColor indexed="64"/>
      </patternFill>
    </fill>
  </fills>
  <borders count="7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55">
    <xf numFmtId="0" fontId="0" fillId="0" borderId="0"/>
    <xf numFmtId="0" fontId="11" fillId="0" borderId="27" applyNumberFormat="0" applyFill="0" applyAlignment="0" applyProtection="0"/>
    <xf numFmtId="0" fontId="12" fillId="0" borderId="28" applyNumberFormat="0" applyFill="0" applyAlignment="0" applyProtection="0"/>
    <xf numFmtId="0" fontId="13" fillId="0" borderId="29"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7" borderId="30" applyNumberFormat="0" applyAlignment="0" applyProtection="0"/>
    <xf numFmtId="0" fontId="17" fillId="8" borderId="31" applyNumberFormat="0" applyAlignment="0" applyProtection="0"/>
    <xf numFmtId="0" fontId="18" fillId="8" borderId="30" applyNumberFormat="0" applyAlignment="0" applyProtection="0"/>
    <xf numFmtId="0" fontId="19" fillId="0" borderId="32" applyNumberFormat="0" applyFill="0" applyAlignment="0" applyProtection="0"/>
    <xf numFmtId="0" fontId="20" fillId="9" borderId="3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5"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7" fillId="0" borderId="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27" fillId="0" borderId="0"/>
    <xf numFmtId="0" fontId="9" fillId="0" borderId="0"/>
    <xf numFmtId="0" fontId="34" fillId="6" borderId="0" applyNumberFormat="0" applyBorder="0" applyAlignment="0" applyProtection="0"/>
    <xf numFmtId="0" fontId="9" fillId="10" borderId="34" applyNumberFormat="0" applyFont="0" applyAlignment="0" applyProtection="0"/>
    <xf numFmtId="0" fontId="39" fillId="0" borderId="0"/>
    <xf numFmtId="9" fontId="27" fillId="0" borderId="0" applyFont="0" applyFill="0" applyBorder="0" applyAlignment="0" applyProtection="0"/>
    <xf numFmtId="173" fontId="27" fillId="0" borderId="0" applyFont="0" applyFill="0" applyBorder="0" applyAlignment="0" applyProtection="0"/>
    <xf numFmtId="0" fontId="54" fillId="0" borderId="0"/>
    <xf numFmtId="0" fontId="54" fillId="0" borderId="0"/>
    <xf numFmtId="176" fontId="54" fillId="0" borderId="0" applyFont="0" applyFill="0" applyBorder="0" applyAlignment="0" applyProtection="0"/>
    <xf numFmtId="9" fontId="54" fillId="0" borderId="0" applyFont="0" applyFill="0" applyBorder="0" applyAlignment="0" applyProtection="0"/>
    <xf numFmtId="0" fontId="65" fillId="0" borderId="0"/>
    <xf numFmtId="0" fontId="66" fillId="0" borderId="0"/>
  </cellStyleXfs>
  <cellXfs count="358">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xf numFmtId="0" fontId="1" fillId="0" borderId="0" xfId="0" applyFont="1" applyAlignment="1">
      <alignment vertical="center" wrapText="1"/>
    </xf>
    <xf numFmtId="0" fontId="0" fillId="0" borderId="0" xfId="0" applyAlignment="1">
      <alignment horizontal="center"/>
    </xf>
    <xf numFmtId="0" fontId="4" fillId="0" borderId="3"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9" xfId="0" applyFont="1" applyBorder="1" applyAlignment="1" applyProtection="1">
      <alignment vertical="top"/>
    </xf>
    <xf numFmtId="0" fontId="4" fillId="0" borderId="7" xfId="0" applyFont="1" applyBorder="1" applyAlignment="1" applyProtection="1">
      <alignment vertical="top"/>
    </xf>
    <xf numFmtId="0" fontId="5" fillId="0" borderId="10" xfId="0" applyFont="1" applyBorder="1" applyAlignment="1" applyProtection="1">
      <alignment vertical="top"/>
    </xf>
    <xf numFmtId="0" fontId="4" fillId="0" borderId="12"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18" xfId="0" applyFont="1" applyBorder="1" applyAlignment="1" applyProtection="1">
      <alignment horizontal="center" vertical="top" wrapText="1"/>
    </xf>
    <xf numFmtId="0" fontId="0" fillId="0" borderId="18" xfId="0" applyBorder="1" applyAlignment="1"/>
    <xf numFmtId="0" fontId="0" fillId="0" borderId="23" xfId="0" applyBorder="1" applyAlignment="1"/>
    <xf numFmtId="0" fontId="5" fillId="0" borderId="2" xfId="0" applyFont="1" applyBorder="1" applyAlignment="1" applyProtection="1">
      <alignment vertical="top"/>
    </xf>
    <xf numFmtId="0" fontId="4" fillId="0" borderId="16" xfId="0" applyFont="1" applyBorder="1" applyAlignment="1" applyProtection="1">
      <alignment horizontal="center" wrapText="1"/>
    </xf>
    <xf numFmtId="0" fontId="7" fillId="2" borderId="5" xfId="0" applyFont="1" applyFill="1" applyBorder="1" applyAlignment="1" applyProtection="1">
      <alignment horizontal="center" vertical="top" wrapText="1"/>
    </xf>
    <xf numFmtId="0" fontId="7" fillId="3" borderId="1"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7" fillId="3" borderId="1" xfId="0" applyFont="1" applyFill="1" applyBorder="1" applyAlignment="1" applyProtection="1">
      <alignment horizontal="center"/>
    </xf>
    <xf numFmtId="164" fontId="7" fillId="2" borderId="13" xfId="0" applyNumberFormat="1" applyFont="1" applyFill="1" applyBorder="1" applyAlignment="1" applyProtection="1">
      <alignment horizontal="center" vertical="top" wrapText="1"/>
    </xf>
    <xf numFmtId="0" fontId="7" fillId="2" borderId="13" xfId="0" applyFont="1" applyFill="1" applyBorder="1" applyAlignment="1" applyProtection="1">
      <alignment horizontal="center" vertical="top" wrapText="1"/>
    </xf>
    <xf numFmtId="164" fontId="7" fillId="3" borderId="3" xfId="0" applyNumberFormat="1" applyFont="1" applyFill="1" applyBorder="1" applyAlignment="1" applyProtection="1">
      <alignment horizontal="center" vertical="top" wrapText="1"/>
    </xf>
    <xf numFmtId="0" fontId="7" fillId="2" borderId="8" xfId="0" applyFont="1" applyFill="1" applyBorder="1" applyAlignment="1" applyProtection="1">
      <alignment horizontal="center" vertical="top" wrapText="1"/>
    </xf>
    <xf numFmtId="0" fontId="7" fillId="3" borderId="3" xfId="0" applyFont="1" applyFill="1" applyBorder="1" applyAlignment="1" applyProtection="1">
      <alignment horizontal="center" vertical="top" wrapText="1"/>
    </xf>
    <xf numFmtId="0" fontId="7" fillId="3" borderId="3" xfId="0" applyFont="1" applyFill="1" applyBorder="1" applyAlignment="1" applyProtection="1">
      <alignment horizontal="center"/>
    </xf>
    <xf numFmtId="165" fontId="7" fillId="2" borderId="6"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vertical="top" wrapText="1"/>
    </xf>
    <xf numFmtId="0" fontId="7" fillId="3" borderId="2" xfId="0" applyFont="1" applyFill="1" applyBorder="1" applyAlignment="1" applyProtection="1">
      <alignment horizontal="center"/>
    </xf>
    <xf numFmtId="165" fontId="7" fillId="2" borderId="24"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xf>
    <xf numFmtId="0" fontId="7" fillId="3" borderId="19" xfId="0" applyFont="1" applyFill="1" applyBorder="1" applyAlignment="1" applyProtection="1">
      <alignment horizontal="center" vertical="top" wrapText="1"/>
    </xf>
    <xf numFmtId="0" fontId="7" fillId="3" borderId="1" xfId="0" applyFont="1" applyFill="1" applyBorder="1" applyAlignment="1" applyProtection="1">
      <alignment horizontal="center" wrapText="1"/>
    </xf>
    <xf numFmtId="0" fontId="7" fillId="3" borderId="19" xfId="0" applyFont="1" applyFill="1" applyBorder="1" applyAlignment="1" applyProtection="1">
      <alignment horizontal="center"/>
    </xf>
    <xf numFmtId="0" fontId="7" fillId="3" borderId="16" xfId="0" applyFont="1" applyFill="1" applyBorder="1" applyAlignment="1" applyProtection="1">
      <alignment horizontal="center" vertical="top" wrapText="1"/>
    </xf>
    <xf numFmtId="164" fontId="7" fillId="3" borderId="12" xfId="0" applyNumberFormat="1" applyFont="1" applyFill="1" applyBorder="1" applyAlignment="1" applyProtection="1">
      <alignment horizontal="center" vertical="top" wrapText="1"/>
    </xf>
    <xf numFmtId="0" fontId="7" fillId="3" borderId="3" xfId="0" applyFont="1" applyFill="1" applyBorder="1" applyAlignment="1" applyProtection="1">
      <alignment horizontal="center" wrapText="1"/>
    </xf>
    <xf numFmtId="0" fontId="7" fillId="3" borderId="12" xfId="0" applyFont="1" applyFill="1" applyBorder="1" applyAlignment="1" applyProtection="1">
      <alignment horizontal="center"/>
    </xf>
    <xf numFmtId="165" fontId="7" fillId="3" borderId="17" xfId="0" applyNumberFormat="1" applyFont="1" applyFill="1" applyBorder="1" applyAlignment="1" applyProtection="1">
      <alignment horizontal="center" vertical="top" wrapText="1"/>
    </xf>
    <xf numFmtId="0" fontId="7" fillId="3" borderId="25" xfId="0" applyFont="1" applyFill="1" applyBorder="1" applyAlignment="1" applyProtection="1">
      <alignment horizontal="center" vertical="top" wrapText="1"/>
    </xf>
    <xf numFmtId="164" fontId="7" fillId="3" borderId="16" xfId="0" applyNumberFormat="1"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165" fontId="7" fillId="3" borderId="26" xfId="0" applyNumberFormat="1" applyFont="1" applyFill="1" applyBorder="1" applyAlignment="1" applyProtection="1">
      <alignment horizontal="center" vertical="top" wrapText="1"/>
    </xf>
    <xf numFmtId="165" fontId="7" fillId="3" borderId="16" xfId="0" applyNumberFormat="1" applyFont="1" applyFill="1" applyBorder="1" applyAlignment="1" applyProtection="1">
      <alignment horizontal="center" vertical="top" wrapText="1"/>
    </xf>
    <xf numFmtId="0" fontId="7" fillId="2" borderId="4" xfId="0" applyFont="1" applyFill="1" applyBorder="1" applyAlignment="1" applyProtection="1">
      <alignment horizontal="center" vertical="top" wrapText="1"/>
    </xf>
    <xf numFmtId="0" fontId="7" fillId="2" borderId="13" xfId="0" applyFont="1" applyFill="1" applyBorder="1" applyAlignment="1" applyProtection="1">
      <alignment horizontal="center" wrapText="1"/>
    </xf>
    <xf numFmtId="165" fontId="7" fillId="2" borderId="6" xfId="0" applyNumberFormat="1" applyFont="1" applyFill="1" applyBorder="1" applyAlignment="1" applyProtection="1">
      <alignment horizontal="center" wrapText="1"/>
    </xf>
    <xf numFmtId="0" fontId="7" fillId="3" borderId="12" xfId="0" applyFont="1" applyFill="1" applyBorder="1" applyAlignment="1" applyProtection="1">
      <alignment horizontal="center" vertical="top" wrapText="1"/>
    </xf>
    <xf numFmtId="164" fontId="7" fillId="2" borderId="21" xfId="0" applyNumberFormat="1" applyFont="1" applyFill="1" applyBorder="1" applyAlignment="1" applyProtection="1">
      <alignment horizontal="center" vertical="top" wrapText="1"/>
    </xf>
    <xf numFmtId="165" fontId="7" fillId="3" borderId="20" xfId="0" applyNumberFormat="1" applyFont="1" applyFill="1" applyBorder="1" applyAlignment="1" applyProtection="1">
      <alignment horizontal="center" vertical="top" wrapText="1"/>
    </xf>
    <xf numFmtId="165" fontId="7" fillId="2" borderId="22"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wrapText="1"/>
    </xf>
    <xf numFmtId="0" fontId="7" fillId="2" borderId="5" xfId="0" applyFont="1" applyFill="1" applyBorder="1" applyAlignment="1" applyProtection="1">
      <alignment horizontal="center" wrapText="1"/>
    </xf>
    <xf numFmtId="164" fontId="7" fillId="2" borderId="13" xfId="0" applyNumberFormat="1" applyFont="1" applyFill="1" applyBorder="1" applyAlignment="1" applyProtection="1">
      <alignment horizontal="center" wrapText="1"/>
    </xf>
    <xf numFmtId="4" fontId="7" fillId="2" borderId="24" xfId="0" applyNumberFormat="1" applyFont="1" applyFill="1" applyBorder="1" applyAlignment="1" applyProtection="1">
      <alignment horizontal="center" wrapText="1"/>
    </xf>
    <xf numFmtId="4" fontId="7" fillId="2" borderId="6" xfId="0" applyNumberFormat="1" applyFont="1" applyFill="1" applyBorder="1" applyAlignment="1" applyProtection="1">
      <alignment horizontal="center" wrapText="1"/>
    </xf>
    <xf numFmtId="0" fontId="7" fillId="2" borderId="14" xfId="0" applyFont="1" applyFill="1" applyBorder="1" applyAlignment="1" applyProtection="1">
      <alignment horizontal="center" vertical="top" wrapText="1"/>
    </xf>
    <xf numFmtId="165" fontId="7" fillId="2" borderId="10" xfId="0" applyNumberFormat="1" applyFont="1" applyFill="1" applyBorder="1" applyAlignment="1" applyProtection="1">
      <alignment horizontal="center" vertical="top" wrapText="1"/>
    </xf>
    <xf numFmtId="3" fontId="8" fillId="2" borderId="5" xfId="0" applyNumberFormat="1" applyFont="1" applyFill="1" applyBorder="1" applyAlignment="1" applyProtection="1">
      <alignment horizontal="center" vertical="top" wrapText="1"/>
    </xf>
    <xf numFmtId="0" fontId="4" fillId="0" borderId="9" xfId="0" applyFont="1" applyBorder="1" applyAlignment="1" applyProtection="1">
      <alignment vertical="top"/>
    </xf>
    <xf numFmtId="164" fontId="8" fillId="2" borderId="13" xfId="0" applyNumberFormat="1" applyFont="1" applyFill="1" applyBorder="1" applyAlignment="1" applyProtection="1">
      <alignment horizontal="center" vertical="top" wrapText="1"/>
    </xf>
    <xf numFmtId="0" fontId="4" fillId="0" borderId="6" xfId="0" applyFont="1" applyBorder="1" applyAlignment="1" applyProtection="1">
      <alignment horizontal="center" vertical="top" wrapText="1"/>
    </xf>
    <xf numFmtId="165" fontId="8" fillId="2" borderId="6" xfId="0" applyNumberFormat="1" applyFont="1" applyFill="1" applyBorder="1" applyAlignment="1" applyProtection="1">
      <alignment horizontal="center" vertical="top" wrapText="1"/>
    </xf>
    <xf numFmtId="0" fontId="4" fillId="0" borderId="2" xfId="0" applyFont="1" applyBorder="1" applyAlignment="1" applyProtection="1">
      <alignment horizontal="center" vertical="top" wrapText="1"/>
    </xf>
    <xf numFmtId="0" fontId="6" fillId="0" borderId="3" xfId="0" applyFont="1" applyBorder="1" applyAlignment="1" applyProtection="1">
      <alignment horizontal="center"/>
    </xf>
    <xf numFmtId="0" fontId="0" fillId="0" borderId="0" xfId="0" applyBorder="1"/>
    <xf numFmtId="0" fontId="0" fillId="0" borderId="11" xfId="0" applyBorder="1"/>
    <xf numFmtId="0" fontId="5" fillId="0" borderId="15" xfId="0" applyFont="1" applyBorder="1" applyAlignment="1" applyProtection="1">
      <alignment vertical="top"/>
    </xf>
    <xf numFmtId="0" fontId="0" fillId="0" borderId="37" xfId="0" applyBorder="1"/>
    <xf numFmtId="0" fontId="0" fillId="0" borderId="41" xfId="0" applyBorder="1"/>
    <xf numFmtId="0" fontId="0" fillId="0" borderId="43" xfId="0" applyBorder="1"/>
    <xf numFmtId="0" fontId="0" fillId="0" borderId="44" xfId="0" applyBorder="1"/>
    <xf numFmtId="0" fontId="0" fillId="0" borderId="48" xfId="0" applyBorder="1"/>
    <xf numFmtId="0" fontId="0" fillId="0" borderId="49" xfId="0" applyBorder="1"/>
    <xf numFmtId="0" fontId="23" fillId="0" borderId="0" xfId="0" applyFont="1" applyAlignment="1">
      <alignment horizontal="center"/>
    </xf>
    <xf numFmtId="0" fontId="23" fillId="0" borderId="0" xfId="0" applyFont="1"/>
    <xf numFmtId="0" fontId="0" fillId="2" borderId="0" xfId="0" applyFill="1" applyBorder="1"/>
    <xf numFmtId="0" fontId="6" fillId="38" borderId="41" xfId="42" applyFont="1" applyFill="1" applyBorder="1" applyAlignment="1">
      <alignment horizontal="center"/>
    </xf>
    <xf numFmtId="164" fontId="29" fillId="38" borderId="37" xfId="42" applyNumberFormat="1" applyFont="1" applyFill="1" applyBorder="1" applyAlignment="1">
      <alignment horizontal="center"/>
    </xf>
    <xf numFmtId="164" fontId="31" fillId="38" borderId="37" xfId="42" applyNumberFormat="1" applyFont="1" applyFill="1" applyBorder="1" applyAlignment="1">
      <alignment horizontal="center"/>
    </xf>
    <xf numFmtId="164" fontId="32" fillId="38" borderId="42" xfId="42" applyNumberFormat="1" applyFont="1" applyFill="1" applyBorder="1" applyAlignment="1">
      <alignment horizontal="center"/>
    </xf>
    <xf numFmtId="0" fontId="27" fillId="2" borderId="0" xfId="42" applyFill="1" applyBorder="1"/>
    <xf numFmtId="0" fontId="0" fillId="0" borderId="0" xfId="0" applyFont="1"/>
    <xf numFmtId="0" fontId="28" fillId="0" borderId="36" xfId="42" applyFont="1" applyBorder="1" applyAlignment="1">
      <alignment horizontal="center" wrapText="1"/>
    </xf>
    <xf numFmtId="0" fontId="28" fillId="35" borderId="11" xfId="42" applyFont="1" applyFill="1" applyBorder="1" applyAlignment="1">
      <alignment horizontal="center" vertical="center" wrapText="1"/>
    </xf>
    <xf numFmtId="0" fontId="28" fillId="35" borderId="11" xfId="42" applyFont="1" applyFill="1" applyBorder="1" applyAlignment="1" applyProtection="1">
      <alignment horizontal="center" vertical="center" wrapText="1"/>
      <protection locked="0"/>
    </xf>
    <xf numFmtId="0" fontId="27" fillId="0" borderId="0" xfId="42"/>
    <xf numFmtId="2" fontId="27" fillId="0" borderId="37" xfId="42" applyNumberFormat="1" applyBorder="1"/>
    <xf numFmtId="0" fontId="6" fillId="2" borderId="0" xfId="42" applyFont="1" applyFill="1"/>
    <xf numFmtId="0" fontId="25" fillId="37" borderId="37" xfId="42" applyFont="1" applyFill="1" applyBorder="1" applyAlignment="1" applyProtection="1">
      <alignment horizontal="center"/>
      <protection locked="0"/>
    </xf>
    <xf numFmtId="0" fontId="29" fillId="0" borderId="0" xfId="42" applyFont="1"/>
    <xf numFmtId="164" fontId="32" fillId="2" borderId="0" xfId="42" applyNumberFormat="1" applyFont="1" applyFill="1" applyBorder="1" applyAlignment="1">
      <alignment horizontal="right"/>
    </xf>
    <xf numFmtId="0" fontId="32" fillId="36" borderId="1" xfId="42" applyFont="1" applyFill="1" applyBorder="1" applyAlignment="1">
      <alignment horizontal="center"/>
    </xf>
    <xf numFmtId="0" fontId="5" fillId="0" borderId="52" xfId="0" applyFont="1" applyBorder="1" applyAlignment="1" applyProtection="1">
      <alignment vertical="top"/>
    </xf>
    <xf numFmtId="0" fontId="5" fillId="0" borderId="21" xfId="0" applyFont="1" applyBorder="1" applyAlignment="1" applyProtection="1">
      <alignment vertical="top"/>
    </xf>
    <xf numFmtId="0" fontId="5" fillId="0" borderId="22" xfId="0" applyFont="1" applyBorder="1" applyAlignment="1" applyProtection="1">
      <alignment vertical="top"/>
    </xf>
    <xf numFmtId="0" fontId="38" fillId="0" borderId="0" xfId="0" applyFont="1" applyFill="1" applyAlignment="1">
      <alignment horizontal="left"/>
    </xf>
    <xf numFmtId="0" fontId="39" fillId="0" borderId="0" xfId="0" applyFont="1" applyFill="1" applyAlignment="1">
      <alignment horizontal="left"/>
    </xf>
    <xf numFmtId="0" fontId="0" fillId="0" borderId="0" xfId="0" applyFill="1" applyAlignment="1"/>
    <xf numFmtId="0" fontId="0" fillId="0" borderId="0" xfId="0" applyFill="1" applyAlignment="1">
      <alignment vertical="center"/>
    </xf>
    <xf numFmtId="167" fontId="0" fillId="0" borderId="0" xfId="0" applyNumberFormat="1" applyFill="1" applyAlignment="1">
      <alignment horizontal="right" vertical="center"/>
    </xf>
    <xf numFmtId="168" fontId="40" fillId="0" borderId="0" xfId="46" quotePrefix="1" applyNumberFormat="1" applyFont="1" applyFill="1" applyAlignment="1">
      <alignment horizontal="left" vertical="center"/>
    </xf>
    <xf numFmtId="0" fontId="39" fillId="0" borderId="0" xfId="46"/>
    <xf numFmtId="0" fontId="0" fillId="0" borderId="0" xfId="0" applyAlignment="1">
      <alignment vertical="center"/>
    </xf>
    <xf numFmtId="0" fontId="38" fillId="0" borderId="0" xfId="0" applyFont="1" applyFill="1" applyAlignment="1">
      <alignment horizontal="left" vertical="center"/>
    </xf>
    <xf numFmtId="0" fontId="39" fillId="0" borderId="0" xfId="0" applyFont="1" applyFill="1" applyAlignment="1">
      <alignment horizontal="left" vertical="center"/>
    </xf>
    <xf numFmtId="0" fontId="41" fillId="0" borderId="0" xfId="0" applyFont="1" applyFill="1" applyAlignment="1">
      <alignment horizontal="right"/>
    </xf>
    <xf numFmtId="169" fontId="42" fillId="0" borderId="0" xfId="0" applyNumberFormat="1" applyFont="1" applyFill="1" applyAlignment="1">
      <alignment horizontal="right"/>
    </xf>
    <xf numFmtId="0" fontId="38" fillId="0" borderId="0" xfId="0" applyFont="1" applyFill="1" applyAlignment="1">
      <alignment horizontal="left" vertical="top"/>
    </xf>
    <xf numFmtId="0" fontId="39" fillId="0" borderId="0" xfId="0" applyFont="1" applyFill="1" applyAlignment="1">
      <alignment horizontal="left" vertical="top"/>
    </xf>
    <xf numFmtId="0" fontId="0" fillId="0" borderId="0" xfId="0" applyFill="1" applyAlignment="1">
      <alignment vertical="top"/>
    </xf>
    <xf numFmtId="0" fontId="41" fillId="0" borderId="0" xfId="0" applyFont="1" applyFill="1" applyAlignment="1">
      <alignment horizontal="right" vertical="top"/>
    </xf>
    <xf numFmtId="169" fontId="42" fillId="0" borderId="0" xfId="0" applyNumberFormat="1" applyFont="1" applyFill="1" applyAlignment="1">
      <alignment horizontal="right" vertical="top"/>
    </xf>
    <xf numFmtId="0" fontId="0" fillId="0" borderId="0" xfId="0" applyFill="1" applyAlignment="1">
      <alignment horizontal="left" vertical="center"/>
    </xf>
    <xf numFmtId="0" fontId="0" fillId="0" borderId="0" xfId="0" applyFill="1" applyAlignment="1">
      <alignment horizontal="center" vertical="center"/>
    </xf>
    <xf numFmtId="0" fontId="39" fillId="0" borderId="0" xfId="46" applyFill="1" applyBorder="1" applyAlignment="1">
      <alignment horizontal="center" vertical="center"/>
    </xf>
    <xf numFmtId="0" fontId="39" fillId="0" borderId="0" xfId="46" applyFill="1" applyBorder="1" applyAlignment="1">
      <alignment vertical="center"/>
    </xf>
    <xf numFmtId="0" fontId="9" fillId="0" borderId="0" xfId="43" applyFill="1" applyBorder="1" applyAlignment="1">
      <alignment horizontal="center" vertical="center"/>
    </xf>
    <xf numFmtId="0" fontId="9" fillId="0" borderId="0" xfId="43" applyFill="1" applyBorder="1" applyAlignment="1">
      <alignment vertical="center"/>
    </xf>
    <xf numFmtId="0" fontId="43" fillId="40" borderId="0" xfId="46" quotePrefix="1" applyFont="1" applyFill="1" applyBorder="1" applyAlignment="1">
      <alignment horizontal="center" vertical="center"/>
    </xf>
    <xf numFmtId="0" fontId="9" fillId="0" borderId="0" xfId="43"/>
    <xf numFmtId="0" fontId="43" fillId="0" borderId="0" xfId="46" applyFont="1" applyFill="1" applyBorder="1" applyAlignment="1">
      <alignment horizontal="center" vertical="center"/>
    </xf>
    <xf numFmtId="0" fontId="44" fillId="40" borderId="3" xfId="46" applyFont="1" applyFill="1" applyBorder="1" applyAlignment="1">
      <alignment horizontal="center"/>
    </xf>
    <xf numFmtId="0" fontId="44" fillId="40" borderId="2" xfId="46" applyFont="1" applyFill="1" applyBorder="1" applyAlignment="1">
      <alignment horizontal="center"/>
    </xf>
    <xf numFmtId="0" fontId="43" fillId="40" borderId="0" xfId="46" applyFont="1" applyFill="1" applyBorder="1" applyAlignment="1" applyProtection="1">
      <alignment horizontal="center" vertical="center"/>
      <protection locked="0"/>
    </xf>
    <xf numFmtId="0" fontId="38" fillId="40" borderId="0" xfId="43" applyFont="1" applyFill="1" applyBorder="1" applyAlignment="1" applyProtection="1">
      <alignment horizontal="center" vertical="top"/>
      <protection locked="0"/>
    </xf>
    <xf numFmtId="2" fontId="43" fillId="0" borderId="0" xfId="43" applyNumberFormat="1" applyFont="1" applyFill="1" applyBorder="1" applyAlignment="1" applyProtection="1">
      <alignment horizontal="center" vertical="center"/>
      <protection locked="0"/>
    </xf>
    <xf numFmtId="0" fontId="43" fillId="0" borderId="0" xfId="43" applyFont="1" applyFill="1" applyBorder="1" applyAlignment="1">
      <alignment horizontal="center" vertical="center"/>
    </xf>
    <xf numFmtId="0" fontId="43" fillId="40" borderId="0" xfId="43" applyFont="1" applyFill="1" applyBorder="1" applyAlignment="1" applyProtection="1">
      <alignment horizontal="center" vertical="center"/>
      <protection locked="0"/>
    </xf>
    <xf numFmtId="0" fontId="38" fillId="0" borderId="11" xfId="46" applyFont="1" applyFill="1" applyBorder="1" applyAlignment="1" applyProtection="1">
      <alignment horizontal="center" vertical="center"/>
      <protection locked="0"/>
    </xf>
    <xf numFmtId="0" fontId="38" fillId="0" borderId="18" xfId="46" applyFont="1" applyFill="1" applyBorder="1" applyAlignment="1" applyProtection="1">
      <alignment horizontal="center" vertical="center"/>
      <protection locked="0"/>
    </xf>
    <xf numFmtId="0" fontId="38" fillId="0" borderId="23" xfId="46" applyFont="1" applyFill="1" applyBorder="1" applyAlignment="1" applyProtection="1">
      <alignment horizontal="center" vertical="center"/>
      <protection locked="0"/>
    </xf>
    <xf numFmtId="0" fontId="43" fillId="40" borderId="17" xfId="46" applyFont="1" applyFill="1" applyBorder="1" applyAlignment="1" applyProtection="1">
      <alignment horizontal="center" vertical="center"/>
      <protection locked="0"/>
    </xf>
    <xf numFmtId="0" fontId="43" fillId="40" borderId="26" xfId="46" applyFont="1" applyFill="1" applyBorder="1" applyAlignment="1" applyProtection="1">
      <alignment horizontal="center" vertical="center"/>
      <protection locked="0"/>
    </xf>
    <xf numFmtId="0" fontId="43" fillId="40" borderId="20" xfId="46" applyFont="1" applyFill="1" applyBorder="1" applyAlignment="1" applyProtection="1">
      <alignment horizontal="center" vertical="center"/>
      <protection locked="0"/>
    </xf>
    <xf numFmtId="0" fontId="43" fillId="40" borderId="26" xfId="43" applyFont="1" applyFill="1" applyBorder="1" applyAlignment="1" applyProtection="1">
      <alignment horizontal="center" vertical="center"/>
      <protection locked="0"/>
    </xf>
    <xf numFmtId="0" fontId="43" fillId="40" borderId="16" xfId="46" applyFont="1" applyFill="1" applyBorder="1" applyAlignment="1">
      <alignment horizontal="center" vertical="center"/>
    </xf>
    <xf numFmtId="0" fontId="43" fillId="40" borderId="17" xfId="46" applyFont="1" applyFill="1" applyBorder="1" applyAlignment="1">
      <alignment horizontal="center" vertical="center"/>
    </xf>
    <xf numFmtId="0" fontId="43" fillId="40" borderId="0" xfId="46" applyFont="1" applyFill="1" applyBorder="1" applyAlignment="1">
      <alignment horizontal="center"/>
    </xf>
    <xf numFmtId="0" fontId="43" fillId="40" borderId="0" xfId="46" applyFont="1" applyFill="1" applyBorder="1" applyAlignment="1">
      <alignment horizontal="center" vertical="top"/>
    </xf>
    <xf numFmtId="0" fontId="38" fillId="0" borderId="36" xfId="46" applyFont="1" applyFill="1" applyBorder="1" applyAlignment="1" applyProtection="1">
      <alignment horizontal="center" vertical="center"/>
      <protection locked="0"/>
    </xf>
    <xf numFmtId="0" fontId="0" fillId="0" borderId="36" xfId="0" applyBorder="1"/>
    <xf numFmtId="0" fontId="43" fillId="40" borderId="16" xfId="46" applyFont="1" applyFill="1" applyBorder="1" applyAlignment="1" applyProtection="1">
      <alignment horizontal="center" vertical="center"/>
      <protection locked="0"/>
    </xf>
    <xf numFmtId="0" fontId="43" fillId="40" borderId="12" xfId="46" applyFont="1" applyFill="1" applyBorder="1" applyAlignment="1" applyProtection="1">
      <alignment horizontal="center" vertical="center"/>
      <protection locked="0"/>
    </xf>
    <xf numFmtId="0" fontId="9" fillId="0" borderId="46" xfId="43" applyBorder="1" applyAlignment="1">
      <alignment vertical="center"/>
    </xf>
    <xf numFmtId="0" fontId="38" fillId="0" borderId="47" xfId="46" applyFont="1" applyFill="1" applyBorder="1" applyAlignment="1" applyProtection="1">
      <alignment horizontal="center" vertical="center"/>
      <protection locked="0"/>
    </xf>
    <xf numFmtId="0" fontId="38" fillId="0" borderId="62" xfId="46" applyFont="1" applyFill="1" applyBorder="1" applyAlignment="1" applyProtection="1">
      <alignment horizontal="center" vertical="center"/>
      <protection locked="0"/>
    </xf>
    <xf numFmtId="0" fontId="39" fillId="0" borderId="46" xfId="46" applyFill="1" applyBorder="1" applyAlignment="1">
      <alignment vertical="center"/>
    </xf>
    <xf numFmtId="0" fontId="38" fillId="0" borderId="47" xfId="46" applyFont="1" applyFill="1" applyBorder="1" applyAlignment="1">
      <alignment horizontal="center" vertical="center"/>
    </xf>
    <xf numFmtId="0" fontId="38" fillId="0" borderId="51" xfId="46" applyFont="1" applyFill="1" applyBorder="1" applyAlignment="1">
      <alignment horizontal="center" vertical="center"/>
    </xf>
    <xf numFmtId="0" fontId="38" fillId="40" borderId="37" xfId="43" applyFont="1" applyFill="1" applyBorder="1" applyAlignment="1" applyProtection="1">
      <alignment horizontal="center" vertical="center"/>
      <protection locked="0"/>
    </xf>
    <xf numFmtId="0" fontId="39" fillId="0" borderId="0" xfId="46" applyFont="1"/>
    <xf numFmtId="0" fontId="43" fillId="0" borderId="0" xfId="0" applyFont="1" applyBorder="1"/>
    <xf numFmtId="2" fontId="0" fillId="0" borderId="37" xfId="0" applyNumberFormat="1" applyBorder="1"/>
    <xf numFmtId="0" fontId="52" fillId="40" borderId="37" xfId="46" applyFont="1" applyFill="1" applyBorder="1" applyAlignment="1">
      <alignment horizontal="center" vertical="center"/>
    </xf>
    <xf numFmtId="0" fontId="23" fillId="0" borderId="37" xfId="0" applyFont="1" applyBorder="1" applyAlignment="1">
      <alignment horizontal="center"/>
    </xf>
    <xf numFmtId="0" fontId="37" fillId="0" borderId="37" xfId="0" applyFont="1" applyBorder="1" applyAlignment="1">
      <alignment horizontal="center" vertical="center" wrapText="1"/>
    </xf>
    <xf numFmtId="0" fontId="23" fillId="0" borderId="44" xfId="0" applyFont="1" applyBorder="1" applyAlignment="1">
      <alignment horizontal="center"/>
    </xf>
    <xf numFmtId="0" fontId="35" fillId="39" borderId="37" xfId="0" applyFont="1" applyFill="1" applyBorder="1" applyAlignment="1">
      <alignment horizontal="center" vertical="center" wrapText="1"/>
    </xf>
    <xf numFmtId="0" fontId="36" fillId="39" borderId="37" xfId="0" applyFont="1" applyFill="1" applyBorder="1" applyAlignment="1">
      <alignment horizontal="center" vertical="center" wrapText="1"/>
    </xf>
    <xf numFmtId="0" fontId="23" fillId="0" borderId="41" xfId="0" applyFont="1" applyBorder="1" applyAlignment="1">
      <alignment horizontal="center"/>
    </xf>
    <xf numFmtId="0" fontId="23" fillId="0" borderId="43" xfId="0" applyFont="1" applyBorder="1" applyAlignment="1">
      <alignment horizontal="center"/>
    </xf>
    <xf numFmtId="2" fontId="26" fillId="2" borderId="37" xfId="42" applyNumberFormat="1" applyFont="1" applyFill="1" applyBorder="1" applyAlignment="1">
      <alignment horizontal="center"/>
    </xf>
    <xf numFmtId="0" fontId="35" fillId="39" borderId="38" xfId="0" applyFont="1" applyFill="1" applyBorder="1" applyAlignment="1">
      <alignment vertical="center" wrapText="1"/>
    </xf>
    <xf numFmtId="0" fontId="35" fillId="39" borderId="39" xfId="0" applyFont="1" applyFill="1" applyBorder="1" applyAlignment="1">
      <alignment horizontal="center" vertical="center" wrapText="1"/>
    </xf>
    <xf numFmtId="0" fontId="36" fillId="39" borderId="39" xfId="0" applyFont="1" applyFill="1" applyBorder="1" applyAlignment="1">
      <alignment horizontal="center" vertical="center" wrapText="1"/>
    </xf>
    <xf numFmtId="0" fontId="36" fillId="39" borderId="40" xfId="0" applyFont="1" applyFill="1" applyBorder="1" applyAlignment="1">
      <alignment horizontal="center" vertical="center" wrapText="1"/>
    </xf>
    <xf numFmtId="0" fontId="35" fillId="39" borderId="41" xfId="0" applyFont="1" applyFill="1" applyBorder="1" applyAlignment="1">
      <alignment horizontal="center" vertical="center" wrapText="1"/>
    </xf>
    <xf numFmtId="0" fontId="36" fillId="39" borderId="42" xfId="0" applyFont="1" applyFill="1" applyBorder="1" applyAlignment="1">
      <alignment horizontal="center" vertical="center" wrapText="1"/>
    </xf>
    <xf numFmtId="2" fontId="26" fillId="2" borderId="44" xfId="42" applyNumberFormat="1" applyFont="1" applyFill="1" applyBorder="1" applyAlignment="1">
      <alignment horizontal="center"/>
    </xf>
    <xf numFmtId="165" fontId="0" fillId="0" borderId="42" xfId="0" applyNumberFormat="1" applyBorder="1" applyAlignment="1">
      <alignment horizontal="center"/>
    </xf>
    <xf numFmtId="4" fontId="0" fillId="0" borderId="42" xfId="0" applyNumberFormat="1" applyBorder="1" applyAlignment="1">
      <alignment horizontal="center"/>
    </xf>
    <xf numFmtId="165" fontId="0" fillId="0" borderId="45" xfId="0" applyNumberFormat="1" applyBorder="1" applyAlignment="1">
      <alignment horizontal="center"/>
    </xf>
    <xf numFmtId="0" fontId="0" fillId="0" borderId="63" xfId="0" applyBorder="1"/>
    <xf numFmtId="0" fontId="0" fillId="0" borderId="15" xfId="0" applyBorder="1"/>
    <xf numFmtId="0" fontId="0" fillId="0" borderId="25" xfId="0" applyBorder="1"/>
    <xf numFmtId="0" fontId="0" fillId="0" borderId="38" xfId="0" applyBorder="1"/>
    <xf numFmtId="0" fontId="0" fillId="0" borderId="64" xfId="0" applyBorder="1"/>
    <xf numFmtId="0" fontId="7" fillId="2" borderId="40" xfId="0" applyFont="1" applyFill="1" applyBorder="1" applyAlignment="1" applyProtection="1">
      <alignment horizontal="center" vertical="top" wrapText="1"/>
    </xf>
    <xf numFmtId="0" fontId="7" fillId="2" borderId="42" xfId="0" applyFont="1" applyFill="1" applyBorder="1" applyAlignment="1" applyProtection="1">
      <alignment horizontal="center" vertical="top" wrapText="1"/>
    </xf>
    <xf numFmtId="164" fontId="7" fillId="3" borderId="0" xfId="0" applyNumberFormat="1" applyFont="1" applyFill="1" applyBorder="1" applyAlignment="1" applyProtection="1">
      <alignment horizontal="center" vertical="top" wrapText="1"/>
    </xf>
    <xf numFmtId="3" fontId="7" fillId="3" borderId="0"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wrapText="1"/>
    </xf>
    <xf numFmtId="0" fontId="7" fillId="3" borderId="16" xfId="0" applyFont="1" applyFill="1" applyBorder="1" applyAlignment="1" applyProtection="1">
      <alignment horizontal="center" wrapText="1"/>
    </xf>
    <xf numFmtId="165" fontId="7" fillId="3" borderId="17" xfId="0" applyNumberFormat="1" applyFont="1" applyFill="1" applyBorder="1" applyAlignment="1" applyProtection="1">
      <alignment horizontal="center" wrapText="1"/>
    </xf>
    <xf numFmtId="0" fontId="7" fillId="2" borderId="1" xfId="0" applyFont="1" applyFill="1" applyBorder="1" applyAlignment="1" applyProtection="1">
      <alignment horizontal="center" vertical="top" wrapText="1"/>
    </xf>
    <xf numFmtId="165" fontId="7" fillId="3" borderId="0" xfId="0" applyNumberFormat="1" applyFont="1" applyFill="1" applyBorder="1" applyAlignment="1" applyProtection="1">
      <alignment horizontal="center" vertical="top" wrapText="1"/>
    </xf>
    <xf numFmtId="0" fontId="39" fillId="40" borderId="0" xfId="46" applyFill="1"/>
    <xf numFmtId="0" fontId="39" fillId="40" borderId="0" xfId="46" applyFont="1" applyFill="1"/>
    <xf numFmtId="0" fontId="43" fillId="0" borderId="0" xfId="0" applyFont="1"/>
    <xf numFmtId="0" fontId="50" fillId="40" borderId="16" xfId="46" applyFont="1" applyFill="1" applyBorder="1" applyAlignment="1" applyProtection="1">
      <alignment horizontal="center" vertical="center"/>
      <protection locked="0"/>
    </xf>
    <xf numFmtId="0" fontId="44" fillId="40" borderId="11" xfId="46" applyFont="1" applyFill="1" applyBorder="1" applyAlignment="1" applyProtection="1">
      <alignment horizontal="center" vertical="center"/>
      <protection locked="0"/>
    </xf>
    <xf numFmtId="0" fontId="44" fillId="40" borderId="16" xfId="46" applyFont="1" applyFill="1" applyBorder="1" applyAlignment="1" applyProtection="1">
      <alignment horizontal="center" vertical="center"/>
      <protection locked="0"/>
    </xf>
    <xf numFmtId="0" fontId="51" fillId="40" borderId="16" xfId="46" applyFont="1" applyFill="1" applyBorder="1" applyAlignment="1" applyProtection="1">
      <alignment horizontal="center" vertical="center"/>
      <protection locked="0"/>
    </xf>
    <xf numFmtId="0" fontId="49" fillId="40" borderId="16" xfId="46" applyFont="1" applyFill="1" applyBorder="1" applyAlignment="1" applyProtection="1">
      <alignment horizontal="center" vertical="center"/>
      <protection locked="0"/>
    </xf>
    <xf numFmtId="0" fontId="51" fillId="40" borderId="2" xfId="46" applyFont="1" applyFill="1" applyBorder="1" applyAlignment="1" applyProtection="1">
      <alignment horizontal="center" vertical="center"/>
      <protection locked="0"/>
    </xf>
    <xf numFmtId="166" fontId="7" fillId="3" borderId="16" xfId="0" applyNumberFormat="1" applyFont="1" applyFill="1" applyBorder="1" applyAlignment="1" applyProtection="1">
      <alignment horizontal="center" vertical="top" wrapText="1"/>
    </xf>
    <xf numFmtId="166" fontId="7" fillId="3" borderId="3" xfId="0" applyNumberFormat="1" applyFont="1" applyFill="1" applyBorder="1" applyAlignment="1" applyProtection="1">
      <alignment horizontal="center" vertical="top" wrapText="1"/>
    </xf>
    <xf numFmtId="166" fontId="7" fillId="3" borderId="0" xfId="0" applyNumberFormat="1" applyFont="1" applyFill="1" applyBorder="1" applyAlignment="1" applyProtection="1">
      <alignment horizontal="center" vertical="top" wrapText="1"/>
    </xf>
    <xf numFmtId="165" fontId="7" fillId="2" borderId="24" xfId="0" applyNumberFormat="1" applyFont="1" applyFill="1" applyBorder="1" applyAlignment="1" applyProtection="1">
      <alignment horizontal="center" wrapText="1"/>
    </xf>
    <xf numFmtId="2" fontId="7" fillId="2" borderId="10" xfId="0" applyNumberFormat="1" applyFont="1" applyFill="1" applyBorder="1" applyAlignment="1" applyProtection="1">
      <alignment horizontal="center" vertical="top" wrapText="1"/>
    </xf>
    <xf numFmtId="0" fontId="7" fillId="2" borderId="36" xfId="0" applyFont="1" applyFill="1" applyBorder="1" applyAlignment="1" applyProtection="1">
      <alignment horizontal="center" vertical="top" wrapText="1"/>
    </xf>
    <xf numFmtId="0" fontId="7" fillId="2" borderId="65" xfId="0" applyFont="1" applyFill="1" applyBorder="1" applyAlignment="1" applyProtection="1">
      <alignment horizontal="center" vertical="top" wrapText="1"/>
    </xf>
    <xf numFmtId="165" fontId="7" fillId="2" borderId="67" xfId="0" applyNumberFormat="1" applyFont="1" applyFill="1" applyBorder="1" applyAlignment="1" applyProtection="1">
      <alignment horizontal="center" vertical="top" wrapText="1"/>
    </xf>
    <xf numFmtId="164" fontId="7" fillId="2" borderId="66" xfId="0" applyNumberFormat="1" applyFont="1" applyFill="1" applyBorder="1" applyAlignment="1" applyProtection="1">
      <alignment horizontal="center" vertical="top" wrapText="1"/>
    </xf>
    <xf numFmtId="0" fontId="7" fillId="2" borderId="68" xfId="0" applyFont="1" applyFill="1" applyBorder="1" applyAlignment="1" applyProtection="1">
      <alignment horizontal="center" vertical="top" wrapText="1"/>
    </xf>
    <xf numFmtId="165" fontId="7" fillId="2" borderId="70" xfId="0" applyNumberFormat="1" applyFont="1" applyFill="1" applyBorder="1" applyAlignment="1" applyProtection="1">
      <alignment horizontal="center" vertical="top" wrapText="1"/>
    </xf>
    <xf numFmtId="3" fontId="7" fillId="2" borderId="69"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wrapText="1"/>
    </xf>
    <xf numFmtId="3" fontId="7" fillId="2" borderId="8" xfId="0" applyNumberFormat="1" applyFont="1" applyFill="1" applyBorder="1" applyAlignment="1" applyProtection="1">
      <alignment horizontal="center" vertical="top" wrapText="1"/>
    </xf>
    <xf numFmtId="165" fontId="7" fillId="2" borderId="9"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wrapText="1"/>
    </xf>
    <xf numFmtId="0" fontId="8" fillId="2" borderId="5" xfId="0" applyFont="1" applyFill="1" applyBorder="1" applyAlignment="1" applyProtection="1">
      <alignment horizontal="center" vertical="top" wrapText="1"/>
    </xf>
    <xf numFmtId="0" fontId="8" fillId="2" borderId="6" xfId="0" applyFont="1" applyFill="1" applyBorder="1" applyAlignment="1" applyProtection="1">
      <alignment horizontal="center" vertical="top" wrapText="1"/>
    </xf>
    <xf numFmtId="3" fontId="8" fillId="2" borderId="52" xfId="0" applyNumberFormat="1" applyFont="1" applyFill="1" applyBorder="1" applyAlignment="1" applyProtection="1">
      <alignment horizontal="center" vertical="top" wrapText="1"/>
    </xf>
    <xf numFmtId="164" fontId="8" fillId="2" borderId="21" xfId="0" applyNumberFormat="1" applyFont="1" applyFill="1" applyBorder="1" applyAlignment="1" applyProtection="1">
      <alignment horizontal="center" vertical="top" wrapText="1"/>
    </xf>
    <xf numFmtId="165" fontId="8" fillId="2" borderId="71" xfId="0" applyNumberFormat="1" applyFont="1" applyFill="1" applyBorder="1" applyAlignment="1" applyProtection="1">
      <alignment horizontal="center" vertical="top" wrapText="1"/>
    </xf>
    <xf numFmtId="3" fontId="8" fillId="2" borderId="68" xfId="0" applyNumberFormat="1" applyFont="1" applyFill="1" applyBorder="1" applyAlignment="1" applyProtection="1">
      <alignment horizontal="center" vertical="top" wrapText="1"/>
    </xf>
    <xf numFmtId="164" fontId="8" fillId="2" borderId="69" xfId="0" applyNumberFormat="1" applyFont="1" applyFill="1" applyBorder="1" applyAlignment="1" applyProtection="1">
      <alignment horizontal="center" vertical="top" wrapText="1"/>
    </xf>
    <xf numFmtId="165" fontId="8" fillId="2" borderId="70" xfId="0" applyNumberFormat="1" applyFont="1" applyFill="1" applyBorder="1" applyAlignment="1" applyProtection="1">
      <alignment horizontal="center" vertical="top" wrapText="1"/>
    </xf>
    <xf numFmtId="2" fontId="0" fillId="0" borderId="0" xfId="0" applyNumberFormat="1" applyBorder="1"/>
    <xf numFmtId="0" fontId="52" fillId="2" borderId="0" xfId="46" applyFont="1" applyFill="1" applyBorder="1" applyAlignment="1">
      <alignment horizontal="center" vertical="center"/>
    </xf>
    <xf numFmtId="0" fontId="44" fillId="40" borderId="16" xfId="46" applyFont="1" applyFill="1" applyBorder="1" applyAlignment="1">
      <alignment horizontal="center" vertical="center"/>
    </xf>
    <xf numFmtId="0" fontId="58" fillId="0" borderId="37" xfId="0" applyFont="1" applyBorder="1" applyAlignment="1">
      <alignment horizontal="center" vertical="center" wrapText="1"/>
    </xf>
    <xf numFmtId="174" fontId="56" fillId="42" borderId="3" xfId="51" applyNumberFormat="1" applyFont="1" applyFill="1" applyBorder="1" applyAlignment="1">
      <alignment horizontal="right" vertical="center"/>
    </xf>
    <xf numFmtId="174" fontId="56" fillId="42" borderId="61" xfId="51" applyNumberFormat="1" applyFont="1" applyFill="1" applyBorder="1" applyAlignment="1">
      <alignment horizontal="right" vertical="center"/>
    </xf>
    <xf numFmtId="174" fontId="55" fillId="42" borderId="36" xfId="51" applyNumberFormat="1" applyFont="1" applyFill="1" applyBorder="1" applyAlignment="1">
      <alignment horizontal="right" vertical="center"/>
    </xf>
    <xf numFmtId="174" fontId="56" fillId="42" borderId="3" xfId="51" applyNumberFormat="1" applyFont="1" applyFill="1" applyBorder="1" applyAlignment="1" applyProtection="1">
      <alignment horizontal="right" vertical="center"/>
      <protection locked="0"/>
    </xf>
    <xf numFmtId="175" fontId="57" fillId="42" borderId="36" xfId="49" applyNumberFormat="1" applyFont="1" applyFill="1" applyBorder="1" applyAlignment="1" applyProtection="1">
      <alignment horizontal="center" vertical="center"/>
      <protection locked="0"/>
    </xf>
    <xf numFmtId="2" fontId="56" fillId="42" borderId="3" xfId="51" applyNumberFormat="1" applyFont="1" applyFill="1" applyBorder="1" applyAlignment="1">
      <alignment horizontal="right" vertical="center"/>
    </xf>
    <xf numFmtId="0" fontId="0" fillId="0" borderId="50" xfId="0" applyBorder="1" applyAlignment="1">
      <alignment horizontal="center"/>
    </xf>
    <xf numFmtId="0" fontId="0" fillId="0" borderId="19" xfId="0" applyBorder="1" applyAlignment="1">
      <alignment horizontal="center"/>
    </xf>
    <xf numFmtId="0" fontId="6" fillId="43" borderId="0" xfId="42" applyFont="1" applyFill="1" applyBorder="1"/>
    <xf numFmtId="2" fontId="59" fillId="2" borderId="11" xfId="49" applyNumberFormat="1" applyFont="1" applyFill="1" applyBorder="1" applyAlignment="1" applyProtection="1">
      <alignment horizontal="center" vertical="center"/>
      <protection locked="0"/>
    </xf>
    <xf numFmtId="2" fontId="59" fillId="2" borderId="18" xfId="49" applyNumberFormat="1" applyFont="1" applyFill="1" applyBorder="1" applyAlignment="1" applyProtection="1">
      <alignment horizontal="center" vertical="center"/>
      <protection locked="0"/>
    </xf>
    <xf numFmtId="2" fontId="59" fillId="2" borderId="18" xfId="49" applyNumberFormat="1" applyFont="1" applyFill="1" applyBorder="1" applyAlignment="1">
      <alignment horizontal="center" vertical="center"/>
    </xf>
    <xf numFmtId="2" fontId="59" fillId="41" borderId="18" xfId="49" applyNumberFormat="1" applyFont="1" applyFill="1" applyBorder="1" applyAlignment="1" applyProtection="1">
      <alignment horizontal="center" vertical="center"/>
      <protection locked="0"/>
    </xf>
    <xf numFmtId="170" fontId="43" fillId="0" borderId="18" xfId="52" applyNumberFormat="1" applyFont="1" applyFill="1" applyBorder="1" applyAlignment="1" applyProtection="1">
      <alignment horizontal="center" vertical="center"/>
      <protection locked="0"/>
    </xf>
    <xf numFmtId="179" fontId="46" fillId="0" borderId="23" xfId="52" applyNumberFormat="1" applyFont="1" applyFill="1" applyBorder="1" applyAlignment="1" applyProtection="1">
      <alignment horizontal="center" vertical="center"/>
      <protection locked="0"/>
    </xf>
    <xf numFmtId="0" fontId="59" fillId="2" borderId="0" xfId="49" applyFont="1" applyFill="1" applyBorder="1" applyAlignment="1" applyProtection="1">
      <alignment horizontal="center" vertical="center"/>
      <protection locked="0"/>
    </xf>
    <xf numFmtId="0" fontId="60" fillId="2" borderId="0" xfId="49" applyFont="1" applyFill="1" applyBorder="1" applyAlignment="1">
      <alignment horizontal="center" vertical="center"/>
    </xf>
    <xf numFmtId="2" fontId="61" fillId="41" borderId="11" xfId="49" applyNumberFormat="1" applyFont="1" applyFill="1" applyBorder="1" applyAlignment="1">
      <alignment horizontal="center" vertical="center"/>
    </xf>
    <xf numFmtId="176" fontId="59" fillId="2" borderId="18" xfId="51" applyFont="1" applyFill="1" applyBorder="1" applyAlignment="1">
      <alignment horizontal="center" vertical="center"/>
    </xf>
    <xf numFmtId="2" fontId="59" fillId="2" borderId="0" xfId="49" applyNumberFormat="1" applyFont="1" applyFill="1" applyBorder="1" applyAlignment="1" applyProtection="1">
      <alignment horizontal="center" vertical="center"/>
      <protection locked="0"/>
    </xf>
    <xf numFmtId="0" fontId="60" fillId="2" borderId="0" xfId="49" applyFont="1" applyFill="1" applyAlignment="1">
      <alignment vertical="center"/>
    </xf>
    <xf numFmtId="171" fontId="62" fillId="2" borderId="0" xfId="52" applyNumberFormat="1" applyFont="1" applyFill="1" applyAlignment="1">
      <alignment vertical="center"/>
    </xf>
    <xf numFmtId="171" fontId="60" fillId="2" borderId="0" xfId="52" applyNumberFormat="1" applyFont="1" applyFill="1" applyAlignment="1">
      <alignment vertical="center"/>
    </xf>
    <xf numFmtId="2" fontId="61" fillId="2" borderId="0" xfId="49" applyNumberFormat="1" applyFont="1" applyFill="1" applyBorder="1" applyAlignment="1">
      <alignment horizontal="center" vertical="center"/>
    </xf>
    <xf numFmtId="10" fontId="63" fillId="2" borderId="25" xfId="49" applyNumberFormat="1" applyFont="1" applyFill="1" applyBorder="1" applyAlignment="1">
      <alignment horizontal="center" vertical="center"/>
    </xf>
    <xf numFmtId="0" fontId="59" fillId="2" borderId="0" xfId="49" applyFont="1" applyFill="1" applyBorder="1" applyAlignment="1">
      <alignment horizontal="center" vertical="center"/>
    </xf>
    <xf numFmtId="10" fontId="59" fillId="2" borderId="0" xfId="52" applyNumberFormat="1" applyFont="1" applyFill="1" applyBorder="1" applyAlignment="1">
      <alignment horizontal="center" vertical="center"/>
    </xf>
    <xf numFmtId="171" fontId="64" fillId="2" borderId="0" xfId="52" applyNumberFormat="1" applyFont="1" applyFill="1" applyBorder="1" applyAlignment="1">
      <alignment horizontal="center" vertical="center"/>
    </xf>
    <xf numFmtId="171" fontId="59" fillId="2" borderId="0" xfId="52" applyNumberFormat="1" applyFont="1" applyFill="1" applyBorder="1" applyAlignment="1">
      <alignment horizontal="center" vertical="center"/>
    </xf>
    <xf numFmtId="172" fontId="60" fillId="2" borderId="0" xfId="49" applyNumberFormat="1" applyFont="1" applyFill="1" applyBorder="1" applyAlignment="1">
      <alignment horizontal="center" vertical="center"/>
    </xf>
    <xf numFmtId="0" fontId="59" fillId="41" borderId="0" xfId="49" applyFont="1" applyFill="1" applyBorder="1" applyAlignment="1" applyProtection="1">
      <alignment horizontal="center" vertical="center"/>
      <protection locked="0"/>
    </xf>
    <xf numFmtId="171" fontId="64" fillId="41" borderId="0" xfId="52" applyNumberFormat="1" applyFont="1" applyFill="1" applyBorder="1" applyAlignment="1" applyProtection="1">
      <alignment horizontal="center" vertical="center"/>
      <protection locked="0"/>
    </xf>
    <xf numFmtId="0" fontId="60" fillId="2" borderId="0" xfId="49" applyFont="1" applyFill="1" applyBorder="1" applyAlignment="1">
      <alignment vertical="center"/>
    </xf>
    <xf numFmtId="0" fontId="60" fillId="41" borderId="0" xfId="49" applyFont="1" applyFill="1" applyBorder="1" applyAlignment="1">
      <alignment horizontal="center" vertical="center"/>
    </xf>
    <xf numFmtId="171" fontId="60" fillId="41" borderId="0" xfId="52" applyNumberFormat="1" applyFont="1" applyFill="1" applyBorder="1" applyAlignment="1">
      <alignment horizontal="center" vertical="center"/>
    </xf>
    <xf numFmtId="0" fontId="59" fillId="41" borderId="0" xfId="49" applyFont="1" applyFill="1" applyBorder="1" applyAlignment="1">
      <alignment horizontal="center" vertical="center"/>
    </xf>
    <xf numFmtId="2" fontId="59" fillId="2" borderId="53" xfId="49" applyNumberFormat="1" applyFont="1" applyFill="1" applyBorder="1" applyAlignment="1">
      <alignment horizontal="center" vertical="center"/>
    </xf>
    <xf numFmtId="2" fontId="59" fillId="2" borderId="54" xfId="49" applyNumberFormat="1" applyFont="1" applyFill="1" applyBorder="1" applyAlignment="1">
      <alignment horizontal="center" vertical="center"/>
    </xf>
    <xf numFmtId="2" fontId="59" fillId="41" borderId="54" xfId="49" applyNumberFormat="1" applyFont="1" applyFill="1" applyBorder="1" applyAlignment="1">
      <alignment horizontal="center" vertical="center"/>
    </xf>
    <xf numFmtId="170" fontId="59" fillId="2" borderId="54" xfId="52" applyNumberFormat="1" applyFont="1" applyFill="1" applyBorder="1" applyAlignment="1">
      <alignment horizontal="center" vertical="center"/>
    </xf>
    <xf numFmtId="180" fontId="59" fillId="2" borderId="55" xfId="52" applyNumberFormat="1" applyFont="1" applyFill="1" applyBorder="1" applyAlignment="1">
      <alignment horizontal="center" vertical="center"/>
    </xf>
    <xf numFmtId="172" fontId="59" fillId="2" borderId="0" xfId="49" applyNumberFormat="1" applyFont="1" applyFill="1" applyBorder="1" applyAlignment="1" applyProtection="1">
      <alignment horizontal="center" vertical="center"/>
      <protection locked="0"/>
    </xf>
    <xf numFmtId="171" fontId="59" fillId="2" borderId="55" xfId="52" applyNumberFormat="1" applyFont="1" applyFill="1" applyBorder="1" applyAlignment="1">
      <alignment horizontal="center" vertical="center"/>
    </xf>
    <xf numFmtId="2" fontId="59" fillId="41" borderId="56" xfId="49" applyNumberFormat="1" applyFont="1" applyFill="1" applyBorder="1" applyAlignment="1">
      <alignment horizontal="center" vertical="center"/>
    </xf>
    <xf numFmtId="0" fontId="60" fillId="2" borderId="0" xfId="49" applyFont="1" applyFill="1"/>
    <xf numFmtId="170" fontId="59" fillId="2" borderId="53" xfId="52" applyNumberFormat="1" applyFont="1" applyFill="1" applyBorder="1" applyAlignment="1">
      <alignment horizontal="center" vertical="center"/>
    </xf>
    <xf numFmtId="2" fontId="59" fillId="2" borderId="57" xfId="49" applyNumberFormat="1" applyFont="1" applyFill="1" applyBorder="1" applyAlignment="1">
      <alignment horizontal="center" vertical="center"/>
    </xf>
    <xf numFmtId="2" fontId="59" fillId="2" borderId="58" xfId="49" applyNumberFormat="1" applyFont="1" applyFill="1" applyBorder="1" applyAlignment="1">
      <alignment horizontal="center" vertical="center"/>
    </xf>
    <xf numFmtId="2" fontId="59" fillId="41" borderId="58" xfId="49" applyNumberFormat="1" applyFont="1" applyFill="1" applyBorder="1" applyAlignment="1">
      <alignment horizontal="center" vertical="center"/>
    </xf>
    <xf numFmtId="170" fontId="59" fillId="2" borderId="58" xfId="52" applyNumberFormat="1" applyFont="1" applyFill="1" applyBorder="1" applyAlignment="1">
      <alignment horizontal="center" vertical="center"/>
    </xf>
    <xf numFmtId="180" fontId="64" fillId="2" borderId="59" xfId="52" applyNumberFormat="1" applyFont="1" applyFill="1" applyBorder="1" applyAlignment="1">
      <alignment horizontal="center" vertical="center"/>
    </xf>
    <xf numFmtId="171" fontId="64" fillId="2" borderId="59" xfId="52" applyNumberFormat="1" applyFont="1" applyFill="1" applyBorder="1" applyAlignment="1">
      <alignment horizontal="center" vertical="center"/>
    </xf>
    <xf numFmtId="2" fontId="59" fillId="41" borderId="60" xfId="49" applyNumberFormat="1" applyFont="1" applyFill="1" applyBorder="1" applyAlignment="1">
      <alignment horizontal="center" vertical="center"/>
    </xf>
    <xf numFmtId="170" fontId="59" fillId="2" borderId="57" xfId="52" applyNumberFormat="1" applyFont="1" applyFill="1" applyBorder="1" applyAlignment="1">
      <alignment horizontal="center" vertical="center"/>
    </xf>
    <xf numFmtId="2" fontId="59" fillId="41" borderId="61" xfId="49" applyNumberFormat="1" applyFont="1" applyFill="1" applyBorder="1" applyAlignment="1">
      <alignment horizontal="center" vertical="center"/>
    </xf>
    <xf numFmtId="2" fontId="59" fillId="2" borderId="57" xfId="49" applyNumberFormat="1" applyFont="1" applyFill="1" applyBorder="1" applyAlignment="1" applyProtection="1">
      <alignment horizontal="center" vertical="center"/>
      <protection locked="0"/>
    </xf>
    <xf numFmtId="2" fontId="59" fillId="2" borderId="58" xfId="49" applyNumberFormat="1" applyFont="1" applyFill="1" applyBorder="1" applyAlignment="1" applyProtection="1">
      <alignment horizontal="center" vertical="center"/>
      <protection locked="0"/>
    </xf>
    <xf numFmtId="2" fontId="59" fillId="41" borderId="58" xfId="49" applyNumberFormat="1" applyFont="1" applyFill="1" applyBorder="1" applyAlignment="1" applyProtection="1">
      <alignment horizontal="center" vertical="center"/>
      <protection locked="0"/>
    </xf>
    <xf numFmtId="172" fontId="59" fillId="2" borderId="0" xfId="49" applyNumberFormat="1" applyFont="1" applyFill="1" applyBorder="1" applyAlignment="1">
      <alignment horizontal="center" vertical="center"/>
    </xf>
    <xf numFmtId="181" fontId="59" fillId="2" borderId="58" xfId="52" applyNumberFormat="1" applyFont="1" applyFill="1" applyBorder="1" applyAlignment="1">
      <alignment horizontal="center" vertical="center"/>
    </xf>
    <xf numFmtId="0" fontId="25" fillId="44" borderId="37" xfId="42" applyFont="1" applyFill="1" applyBorder="1" applyAlignment="1" applyProtection="1">
      <alignment horizontal="center"/>
      <protection locked="0"/>
    </xf>
    <xf numFmtId="0" fontId="6" fillId="44" borderId="0" xfId="42" applyFont="1" applyFill="1"/>
    <xf numFmtId="164" fontId="31" fillId="43" borderId="44" xfId="42" applyNumberFormat="1" applyFont="1" applyFill="1" applyBorder="1" applyAlignment="1">
      <alignment horizontal="center"/>
    </xf>
    <xf numFmtId="0" fontId="6" fillId="38" borderId="66" xfId="42" applyFont="1" applyFill="1" applyBorder="1" applyAlignment="1">
      <alignment horizontal="center"/>
    </xf>
    <xf numFmtId="0" fontId="30" fillId="36" borderId="15" xfId="42" applyFont="1" applyFill="1" applyBorder="1"/>
    <xf numFmtId="0" fontId="32" fillId="36" borderId="48" xfId="42" applyFont="1" applyFill="1" applyBorder="1" applyAlignment="1">
      <alignment horizontal="center"/>
    </xf>
    <xf numFmtId="0" fontId="32" fillId="36" borderId="49" xfId="42" applyFont="1" applyFill="1" applyBorder="1" applyAlignment="1">
      <alignment horizontal="center"/>
    </xf>
    <xf numFmtId="0" fontId="32" fillId="36" borderId="50" xfId="42" applyFont="1" applyFill="1" applyBorder="1" applyAlignment="1">
      <alignment horizontal="center"/>
    </xf>
    <xf numFmtId="0" fontId="6" fillId="43" borderId="43" xfId="42" applyFont="1" applyFill="1" applyBorder="1" applyAlignment="1">
      <alignment horizontal="center"/>
    </xf>
    <xf numFmtId="164" fontId="32" fillId="43" borderId="45" xfId="42" applyNumberFormat="1" applyFont="1" applyFill="1" applyBorder="1" applyAlignment="1">
      <alignment horizontal="center"/>
    </xf>
    <xf numFmtId="0" fontId="36" fillId="0" borderId="0" xfId="0" applyFont="1"/>
    <xf numFmtId="4" fontId="53" fillId="36" borderId="37" xfId="42" applyNumberFormat="1" applyFont="1" applyFill="1" applyBorder="1" applyAlignment="1" applyProtection="1">
      <alignment horizontal="center" wrapText="1"/>
      <protection locked="0"/>
    </xf>
    <xf numFmtId="4" fontId="0" fillId="0" borderId="37" xfId="0" applyNumberFormat="1" applyBorder="1" applyAlignment="1">
      <alignment horizontal="center"/>
    </xf>
    <xf numFmtId="10" fontId="53" fillId="36" borderId="42" xfId="42" applyNumberFormat="1" applyFont="1" applyFill="1" applyBorder="1" applyAlignment="1" applyProtection="1">
      <alignment horizontal="center" wrapText="1"/>
      <protection locked="0"/>
    </xf>
    <xf numFmtId="4" fontId="53" fillId="36" borderId="44" xfId="42" applyNumberFormat="1" applyFont="1" applyFill="1" applyBorder="1" applyAlignment="1" applyProtection="1">
      <alignment horizontal="center" wrapText="1"/>
      <protection locked="0"/>
    </xf>
    <xf numFmtId="10" fontId="53" fillId="36" borderId="45" xfId="42" applyNumberFormat="1" applyFont="1" applyFill="1" applyBorder="1" applyAlignment="1" applyProtection="1">
      <alignment horizontal="center" wrapText="1"/>
      <protection locked="0"/>
    </xf>
    <xf numFmtId="0" fontId="0" fillId="0" borderId="37" xfId="0" applyBorder="1" applyAlignment="1">
      <alignment horizontal="center"/>
    </xf>
    <xf numFmtId="0" fontId="0" fillId="0" borderId="44" xfId="0" applyBorder="1" applyAlignment="1">
      <alignment horizontal="center"/>
    </xf>
    <xf numFmtId="2" fontId="59" fillId="2" borderId="72" xfId="49" applyNumberFormat="1" applyFont="1" applyFill="1" applyBorder="1" applyAlignment="1">
      <alignment horizontal="center" vertical="center"/>
    </xf>
    <xf numFmtId="2" fontId="59" fillId="2" borderId="73" xfId="49" applyNumberFormat="1" applyFont="1" applyFill="1" applyBorder="1" applyAlignment="1">
      <alignment horizontal="center" vertical="center"/>
    </xf>
    <xf numFmtId="2" fontId="59" fillId="41" borderId="73" xfId="49" applyNumberFormat="1" applyFont="1" applyFill="1" applyBorder="1" applyAlignment="1">
      <alignment horizontal="center" vertical="center"/>
    </xf>
    <xf numFmtId="170" fontId="59" fillId="2" borderId="73" xfId="52" applyNumberFormat="1" applyFont="1" applyFill="1" applyBorder="1" applyAlignment="1">
      <alignment horizontal="center" vertical="center"/>
    </xf>
    <xf numFmtId="180" fontId="64" fillId="2" borderId="74" xfId="52" applyNumberFormat="1" applyFont="1" applyFill="1" applyBorder="1" applyAlignment="1">
      <alignment horizontal="center" vertical="center"/>
    </xf>
    <xf numFmtId="171" fontId="64" fillId="2" borderId="74" xfId="52" applyNumberFormat="1" applyFont="1" applyFill="1" applyBorder="1" applyAlignment="1">
      <alignment horizontal="center" vertical="center"/>
    </xf>
    <xf numFmtId="170" fontId="59" fillId="2" borderId="72" xfId="52" applyNumberFormat="1" applyFont="1" applyFill="1" applyBorder="1" applyAlignment="1">
      <alignment horizontal="center" vertical="center"/>
    </xf>
    <xf numFmtId="0" fontId="45" fillId="40" borderId="12" xfId="43" applyFont="1" applyFill="1" applyBorder="1" applyAlignment="1">
      <alignment vertical="center"/>
    </xf>
    <xf numFmtId="0" fontId="39" fillId="0" borderId="23" xfId="46" applyFill="1" applyBorder="1" applyAlignment="1">
      <alignment vertical="center"/>
    </xf>
    <xf numFmtId="0" fontId="9" fillId="0" borderId="23" xfId="43" applyBorder="1"/>
    <xf numFmtId="0" fontId="42" fillId="40" borderId="11" xfId="46" applyFont="1" applyFill="1" applyBorder="1" applyAlignment="1">
      <alignment vertical="center"/>
    </xf>
    <xf numFmtId="0" fontId="42" fillId="40" borderId="18" xfId="46" applyFont="1" applyFill="1" applyBorder="1" applyAlignment="1">
      <alignment vertical="center"/>
    </xf>
    <xf numFmtId="174" fontId="56" fillId="2" borderId="0" xfId="51" applyNumberFormat="1" applyFont="1" applyFill="1" applyBorder="1" applyAlignment="1" applyProtection="1">
      <alignment horizontal="right" vertical="center"/>
      <protection locked="0"/>
    </xf>
    <xf numFmtId="174" fontId="56" fillId="2" borderId="0" xfId="51" applyNumberFormat="1" applyFont="1" applyFill="1" applyBorder="1" applyAlignment="1">
      <alignment horizontal="right" vertical="center"/>
    </xf>
    <xf numFmtId="174" fontId="55" fillId="41" borderId="3" xfId="51" applyNumberFormat="1" applyFont="1" applyFill="1" applyBorder="1" applyAlignment="1">
      <alignment horizontal="right" vertical="center"/>
    </xf>
    <xf numFmtId="177" fontId="44" fillId="0" borderId="0" xfId="51" applyNumberFormat="1" applyFont="1" applyFill="1" applyBorder="1" applyAlignment="1">
      <alignment horizontal="right"/>
    </xf>
    <xf numFmtId="178" fontId="44" fillId="0" borderId="0" xfId="51" applyNumberFormat="1" applyFont="1" applyFill="1" applyBorder="1" applyAlignment="1">
      <alignment horizontal="right"/>
    </xf>
    <xf numFmtId="174" fontId="56" fillId="2" borderId="58" xfId="51" applyNumberFormat="1" applyFont="1" applyFill="1" applyBorder="1" applyAlignment="1">
      <alignment horizontal="right" vertical="center"/>
    </xf>
    <xf numFmtId="174" fontId="55" fillId="41" borderId="61" xfId="51" applyNumberFormat="1" applyFont="1" applyFill="1" applyBorder="1" applyAlignment="1">
      <alignment horizontal="right" vertical="center"/>
    </xf>
    <xf numFmtId="177" fontId="44" fillId="0" borderId="57" xfId="51" applyNumberFormat="1" applyFont="1" applyFill="1" applyBorder="1" applyAlignment="1">
      <alignment horizontal="right"/>
    </xf>
    <xf numFmtId="178" fontId="44" fillId="0" borderId="58" xfId="51" applyNumberFormat="1" applyFont="1" applyFill="1" applyBorder="1" applyAlignment="1">
      <alignment horizontal="right"/>
    </xf>
    <xf numFmtId="174" fontId="55" fillId="41" borderId="18" xfId="51" applyNumberFormat="1" applyFont="1" applyFill="1" applyBorder="1" applyAlignment="1">
      <alignment horizontal="right" vertical="center"/>
    </xf>
    <xf numFmtId="174" fontId="55" fillId="41" borderId="36" xfId="51" applyNumberFormat="1" applyFont="1" applyFill="1" applyBorder="1" applyAlignment="1">
      <alignment horizontal="right" vertical="center"/>
    </xf>
    <xf numFmtId="177" fontId="44" fillId="41" borderId="11" xfId="51" applyNumberFormat="1" applyFont="1" applyFill="1" applyBorder="1" applyAlignment="1">
      <alignment horizontal="right"/>
    </xf>
    <xf numFmtId="178" fontId="44" fillId="41" borderId="18" xfId="51" applyNumberFormat="1" applyFont="1" applyFill="1" applyBorder="1" applyAlignment="1">
      <alignment horizontal="right"/>
    </xf>
    <xf numFmtId="178" fontId="44" fillId="0" borderId="0" xfId="52" applyNumberFormat="1" applyFont="1" applyFill="1" applyBorder="1"/>
    <xf numFmtId="177" fontId="44" fillId="0" borderId="58" xfId="51" applyNumberFormat="1" applyFont="1" applyFill="1" applyBorder="1" applyAlignment="1">
      <alignment horizontal="right"/>
    </xf>
    <xf numFmtId="178" fontId="44" fillId="0" borderId="58" xfId="52" applyNumberFormat="1" applyFont="1" applyFill="1" applyBorder="1"/>
    <xf numFmtId="177" fontId="44" fillId="41" borderId="18" xfId="51" applyNumberFormat="1" applyFont="1" applyFill="1" applyBorder="1" applyAlignment="1">
      <alignment horizontal="right"/>
    </xf>
    <xf numFmtId="178" fontId="44" fillId="41" borderId="18" xfId="52" applyNumberFormat="1" applyFont="1" applyFill="1" applyBorder="1"/>
    <xf numFmtId="175" fontId="57" fillId="41" borderId="18" xfId="49" applyNumberFormat="1" applyFont="1" applyFill="1" applyBorder="1" applyAlignment="1" applyProtection="1">
      <alignment horizontal="center" vertical="center"/>
      <protection locked="0"/>
    </xf>
    <xf numFmtId="175" fontId="57" fillId="41" borderId="36" xfId="49" applyNumberFormat="1" applyFont="1" applyFill="1" applyBorder="1" applyAlignment="1" applyProtection="1">
      <alignment horizontal="center" vertical="center"/>
      <protection locked="0"/>
    </xf>
    <xf numFmtId="178" fontId="44" fillId="41" borderId="23" xfId="52" applyNumberFormat="1" applyFont="1" applyFill="1" applyBorder="1"/>
    <xf numFmtId="2" fontId="56" fillId="2" borderId="18" xfId="51" applyNumberFormat="1" applyFont="1" applyFill="1" applyBorder="1" applyAlignment="1">
      <alignment horizontal="right" vertical="center"/>
    </xf>
    <xf numFmtId="2" fontId="55" fillId="2" borderId="36" xfId="51" applyNumberFormat="1" applyFont="1" applyFill="1" applyBorder="1" applyAlignment="1">
      <alignment horizontal="right" vertical="center"/>
    </xf>
    <xf numFmtId="0" fontId="54" fillId="0" borderId="18" xfId="50" applyBorder="1"/>
    <xf numFmtId="171" fontId="65" fillId="0" borderId="23" xfId="52" applyNumberFormat="1" applyFont="1" applyBorder="1"/>
    <xf numFmtId="0" fontId="49" fillId="40" borderId="25" xfId="46" applyFont="1" applyFill="1" applyBorder="1" applyAlignment="1">
      <alignment horizontal="center" vertical="center"/>
    </xf>
    <xf numFmtId="0" fontId="39" fillId="40" borderId="26" xfId="46" applyFont="1" applyFill="1" applyBorder="1" applyAlignment="1">
      <alignment horizontal="center" vertical="center"/>
    </xf>
    <xf numFmtId="0" fontId="44" fillId="40" borderId="25" xfId="0" applyFont="1" applyFill="1" applyBorder="1" applyAlignment="1">
      <alignment horizontal="center" vertical="center"/>
    </xf>
    <xf numFmtId="0" fontId="44" fillId="40" borderId="26" xfId="0" applyFont="1" applyFill="1" applyBorder="1" applyAlignment="1">
      <alignment horizontal="center" vertical="center"/>
    </xf>
    <xf numFmtId="0" fontId="44" fillId="40" borderId="5" xfId="0" applyFont="1" applyFill="1" applyBorder="1" applyAlignment="1">
      <alignment horizontal="center" vertical="center"/>
    </xf>
    <xf numFmtId="0" fontId="44" fillId="40" borderId="6" xfId="0" applyFont="1" applyFill="1" applyBorder="1" applyAlignment="1">
      <alignment horizontal="center" vertical="center"/>
    </xf>
    <xf numFmtId="0" fontId="48" fillId="40" borderId="0" xfId="46" applyFont="1" applyFill="1" applyAlignment="1">
      <alignment horizontal="center" vertical="center"/>
    </xf>
    <xf numFmtId="0" fontId="44" fillId="40" borderId="25" xfId="46" applyFont="1" applyFill="1" applyBorder="1" applyAlignment="1">
      <alignment horizontal="center" vertical="center"/>
    </xf>
    <xf numFmtId="0" fontId="44" fillId="40" borderId="26" xfId="46" applyFont="1" applyFill="1" applyBorder="1" applyAlignment="1">
      <alignment horizontal="center" vertical="center"/>
    </xf>
    <xf numFmtId="0" fontId="44" fillId="0" borderId="1" xfId="46" quotePrefix="1" applyFont="1" applyFill="1" applyBorder="1" applyAlignment="1">
      <alignment horizontal="center" vertical="center"/>
    </xf>
    <xf numFmtId="0" fontId="44" fillId="0" borderId="3" xfId="46" quotePrefix="1" applyFont="1" applyFill="1" applyBorder="1" applyAlignment="1">
      <alignment horizontal="center" vertical="center"/>
    </xf>
  </cellXfs>
  <cellStyles count="55">
    <cellStyle name="20 % – Poudarek1" xfId="16" builtinId="30" customBuiltin="1"/>
    <cellStyle name="20 % – Poudarek2" xfId="19" builtinId="34" customBuiltin="1"/>
    <cellStyle name="20 % – Poudarek3" xfId="22" builtinId="38" customBuiltin="1"/>
    <cellStyle name="20 % – Poudarek4" xfId="25" builtinId="42" customBuiltin="1"/>
    <cellStyle name="20 % – Poudarek5" xfId="28" builtinId="46" customBuiltin="1"/>
    <cellStyle name="20 % – Poudarek6" xfId="31" builtinId="50" customBuiltin="1"/>
    <cellStyle name="40 % – Poudarek1" xfId="17" builtinId="31" customBuiltin="1"/>
    <cellStyle name="40 % – Poudarek2" xfId="20" builtinId="35" customBuiltin="1"/>
    <cellStyle name="40 % – Poudarek3" xfId="23" builtinId="39" customBuiltin="1"/>
    <cellStyle name="40 % – Poudarek4" xfId="26" builtinId="43" customBuiltin="1"/>
    <cellStyle name="40 % – Poudarek5" xfId="29" builtinId="47" customBuiltin="1"/>
    <cellStyle name="40 % – Poudarek6" xfId="32" builtinId="51" customBuiltin="1"/>
    <cellStyle name="60 % – Poudarek1 2" xfId="34"/>
    <cellStyle name="60 % – Poudarek2 2" xfId="35"/>
    <cellStyle name="60 % – Poudarek3 2" xfId="36"/>
    <cellStyle name="60 % – Poudarek4 2" xfId="37"/>
    <cellStyle name="60 % – Poudarek5 2" xfId="38"/>
    <cellStyle name="60 % – Poudarek6 2" xfId="39"/>
    <cellStyle name="Dobro" xfId="5" builtinId="26" customBuiltin="1"/>
    <cellStyle name="Izhod" xfId="8" builtinId="21" customBuiltin="1"/>
    <cellStyle name="Naslov 1" xfId="1" builtinId="16" customBuiltin="1"/>
    <cellStyle name="Naslov 2" xfId="2" builtinId="17" customBuiltin="1"/>
    <cellStyle name="Naslov 3" xfId="3" builtinId="18" customBuiltin="1"/>
    <cellStyle name="Naslov 4" xfId="4" builtinId="19" customBuiltin="1"/>
    <cellStyle name="Naslov 5" xfId="41"/>
    <cellStyle name="Naslov 6" xfId="40"/>
    <cellStyle name="Navadno" xfId="0" builtinId="0"/>
    <cellStyle name="Navadno 2" xfId="42"/>
    <cellStyle name="Navadno 3" xfId="43"/>
    <cellStyle name="Navadno 4" xfId="33"/>
    <cellStyle name="Navadno 5" xfId="53"/>
    <cellStyle name="Navadno_ca04-19" xfId="46"/>
    <cellStyle name="Nevtralno 2" xfId="44"/>
    <cellStyle name="Normal 2" xfId="50"/>
    <cellStyle name="Normal 7" xfId="49"/>
    <cellStyle name="Normal_sce25" xfId="54"/>
    <cellStyle name="Odstotek 3" xfId="47"/>
    <cellStyle name="Odstotek 5" xfId="52"/>
    <cellStyle name="Opomba 2" xfId="45"/>
    <cellStyle name="Opozorilo" xfId="12" builtinId="11" customBuiltin="1"/>
    <cellStyle name="Pojasnjevalno besedilo" xfId="13" builtinId="53" customBuiltin="1"/>
    <cellStyle name="Poudarek1" xfId="15" builtinId="29" customBuiltin="1"/>
    <cellStyle name="Poudarek2" xfId="18" builtinId="33" customBuiltin="1"/>
    <cellStyle name="Poudarek3" xfId="21" builtinId="37" customBuiltin="1"/>
    <cellStyle name="Poudarek4" xfId="24" builtinId="41" customBuiltin="1"/>
    <cellStyle name="Poudarek5" xfId="27" builtinId="45" customBuiltin="1"/>
    <cellStyle name="Poudarek6" xfId="30" builtinId="49" customBuiltin="1"/>
    <cellStyle name="Povezana celica" xfId="10" builtinId="24" customBuiltin="1"/>
    <cellStyle name="Preveri celico" xfId="11" builtinId="23" customBuiltin="1"/>
    <cellStyle name="Računanje" xfId="9" builtinId="22" customBuiltin="1"/>
    <cellStyle name="Slabo" xfId="6" builtinId="27" customBuiltin="1"/>
    <cellStyle name="Vejica 2" xfId="48"/>
    <cellStyle name="Vejica 4" xfId="51"/>
    <cellStyle name="Vnos" xfId="7" builtinId="20" customBuiltin="1"/>
    <cellStyle name="Vsota" xfId="14" builtinId="25" customBuiltin="1"/>
  </cellStyles>
  <dxfs count="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'CENE PO TEDNIH'!$A$6</c:f>
              <c:strCache>
                <c:ptCount val="1"/>
                <c:pt idx="0">
                  <c:v>A - R3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'CENE PO TEDNIH'!$B$5:$BD$5</c:f>
              <c:numCache>
                <c:formatCode>General</c:formatCode>
                <c:ptCount val="5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1</c:v>
                </c:pt>
                <c:pt idx="52">
                  <c:v>2</c:v>
                </c:pt>
                <c:pt idx="53">
                  <c:v>3</c:v>
                </c:pt>
                <c:pt idx="54">
                  <c:v>4</c:v>
                </c:pt>
              </c:numCache>
            </c:numRef>
          </c:cat>
          <c:val>
            <c:numRef>
              <c:f>'CENE PO TEDNIH'!$B$6:$BD$6</c:f>
              <c:numCache>
                <c:formatCode>0.00</c:formatCode>
                <c:ptCount val="55"/>
                <c:pt idx="0">
                  <c:v>341.56</c:v>
                </c:pt>
                <c:pt idx="1">
                  <c:v>340.68</c:v>
                </c:pt>
                <c:pt idx="2">
                  <c:v>341.01</c:v>
                </c:pt>
                <c:pt idx="3">
                  <c:v>344.65</c:v>
                </c:pt>
                <c:pt idx="4">
                  <c:v>341.68</c:v>
                </c:pt>
                <c:pt idx="5">
                  <c:v>342.01</c:v>
                </c:pt>
                <c:pt idx="6">
                  <c:v>341.25</c:v>
                </c:pt>
                <c:pt idx="7">
                  <c:v>341.78</c:v>
                </c:pt>
                <c:pt idx="8">
                  <c:v>347.43</c:v>
                </c:pt>
                <c:pt idx="9">
                  <c:v>335.99</c:v>
                </c:pt>
                <c:pt idx="10">
                  <c:v>333.79</c:v>
                </c:pt>
                <c:pt idx="11">
                  <c:v>324.57</c:v>
                </c:pt>
                <c:pt idx="12">
                  <c:v>318.7</c:v>
                </c:pt>
                <c:pt idx="13">
                  <c:v>322.45999999999998</c:v>
                </c:pt>
                <c:pt idx="14">
                  <c:v>319.58999999999997</c:v>
                </c:pt>
                <c:pt idx="15">
                  <c:v>320.20999999999998</c:v>
                </c:pt>
                <c:pt idx="16">
                  <c:v>317.15999999999997</c:v>
                </c:pt>
                <c:pt idx="17">
                  <c:v>315.67</c:v>
                </c:pt>
                <c:pt idx="18">
                  <c:v>312.61</c:v>
                </c:pt>
                <c:pt idx="19">
                  <c:v>311.5</c:v>
                </c:pt>
                <c:pt idx="20">
                  <c:v>314.68</c:v>
                </c:pt>
                <c:pt idx="21">
                  <c:v>313.98</c:v>
                </c:pt>
                <c:pt idx="22">
                  <c:v>313.11</c:v>
                </c:pt>
                <c:pt idx="23">
                  <c:v>311.64999999999998</c:v>
                </c:pt>
                <c:pt idx="24">
                  <c:v>311.98</c:v>
                </c:pt>
                <c:pt idx="25">
                  <c:v>313.09999999999997</c:v>
                </c:pt>
                <c:pt idx="26">
                  <c:v>311.75</c:v>
                </c:pt>
                <c:pt idx="27">
                  <c:v>310.89</c:v>
                </c:pt>
                <c:pt idx="28">
                  <c:v>311.39999999999998</c:v>
                </c:pt>
                <c:pt idx="29">
                  <c:v>311.14</c:v>
                </c:pt>
                <c:pt idx="30">
                  <c:v>310.46999999999997</c:v>
                </c:pt>
                <c:pt idx="31">
                  <c:v>295.2</c:v>
                </c:pt>
                <c:pt idx="32">
                  <c:v>310.74</c:v>
                </c:pt>
                <c:pt idx="33">
                  <c:v>310.11</c:v>
                </c:pt>
                <c:pt idx="34">
                  <c:v>311.95</c:v>
                </c:pt>
                <c:pt idx="35">
                  <c:v>311.02999999999997</c:v>
                </c:pt>
                <c:pt idx="36">
                  <c:v>312.77</c:v>
                </c:pt>
                <c:pt idx="37">
                  <c:v>312.81</c:v>
                </c:pt>
                <c:pt idx="38">
                  <c:v>312.04000000000002</c:v>
                </c:pt>
                <c:pt idx="39">
                  <c:v>313.96999999999997</c:v>
                </c:pt>
                <c:pt idx="40">
                  <c:v>310.35000000000002</c:v>
                </c:pt>
                <c:pt idx="41">
                  <c:v>310.95</c:v>
                </c:pt>
                <c:pt idx="42">
                  <c:v>312.14999999999998</c:v>
                </c:pt>
                <c:pt idx="43">
                  <c:v>312.66000000000003</c:v>
                </c:pt>
                <c:pt idx="44">
                  <c:v>312.26</c:v>
                </c:pt>
                <c:pt idx="45">
                  <c:v>308.72000000000003</c:v>
                </c:pt>
                <c:pt idx="46">
                  <c:v>314.08</c:v>
                </c:pt>
                <c:pt idx="47">
                  <c:v>314.14</c:v>
                </c:pt>
                <c:pt idx="48">
                  <c:v>317.25</c:v>
                </c:pt>
                <c:pt idx="49">
                  <c:v>316.09999999999997</c:v>
                </c:pt>
                <c:pt idx="50">
                  <c:v>326.12</c:v>
                </c:pt>
                <c:pt idx="51">
                  <c:v>322.70999999999998</c:v>
                </c:pt>
                <c:pt idx="52" formatCode="General">
                  <c:v>322.49</c:v>
                </c:pt>
                <c:pt idx="53" formatCode="General">
                  <c:v>321.08</c:v>
                </c:pt>
                <c:pt idx="54" formatCode="General">
                  <c:v>323.79000000000002</c:v>
                </c:pt>
              </c:numCache>
            </c:numRef>
          </c:val>
          <c:smooth val="0"/>
        </c:ser>
        <c:ser>
          <c:idx val="1"/>
          <c:order val="1"/>
          <c:tx>
            <c:strRef>
              <c:f>'CENE PO TEDNIH'!$A$7</c:f>
              <c:strCache>
                <c:ptCount val="1"/>
                <c:pt idx="0">
                  <c:v>B - R3</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'CENE PO TEDNIH'!$B$5:$BD$5</c:f>
              <c:numCache>
                <c:formatCode>General</c:formatCode>
                <c:ptCount val="5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1</c:v>
                </c:pt>
                <c:pt idx="52">
                  <c:v>2</c:v>
                </c:pt>
                <c:pt idx="53">
                  <c:v>3</c:v>
                </c:pt>
                <c:pt idx="54">
                  <c:v>4</c:v>
                </c:pt>
              </c:numCache>
            </c:numRef>
          </c:cat>
          <c:val>
            <c:numRef>
              <c:f>'CENE PO TEDNIH'!$B$7:$BD$7</c:f>
              <c:numCache>
                <c:formatCode>0.00</c:formatCode>
                <c:ptCount val="55"/>
                <c:pt idx="0">
                  <c:v>331.79</c:v>
                </c:pt>
                <c:pt idx="1">
                  <c:v>329.13</c:v>
                </c:pt>
                <c:pt idx="2">
                  <c:v>332.33</c:v>
                </c:pt>
                <c:pt idx="3">
                  <c:v>333.69</c:v>
                </c:pt>
                <c:pt idx="4">
                  <c:v>340.79</c:v>
                </c:pt>
                <c:pt idx="5">
                  <c:v>336.06</c:v>
                </c:pt>
                <c:pt idx="6">
                  <c:v>332.94</c:v>
                </c:pt>
                <c:pt idx="7">
                  <c:v>329.06</c:v>
                </c:pt>
                <c:pt idx="8">
                  <c:v>344.43</c:v>
                </c:pt>
                <c:pt idx="9">
                  <c:v>326.3</c:v>
                </c:pt>
                <c:pt idx="10">
                  <c:v>323.14999999999998</c:v>
                </c:pt>
                <c:pt idx="11">
                  <c:v>310.20999999999998</c:v>
                </c:pt>
                <c:pt idx="12">
                  <c:v>315.52</c:v>
                </c:pt>
                <c:pt idx="13">
                  <c:v>316.52999999999997</c:v>
                </c:pt>
                <c:pt idx="14">
                  <c:v>314.59999999999997</c:v>
                </c:pt>
                <c:pt idx="15">
                  <c:v>320.77</c:v>
                </c:pt>
                <c:pt idx="16">
                  <c:v>312.70999999999998</c:v>
                </c:pt>
                <c:pt idx="17">
                  <c:v>306.17</c:v>
                </c:pt>
                <c:pt idx="18">
                  <c:v>304.68</c:v>
                </c:pt>
                <c:pt idx="19">
                  <c:v>306.2</c:v>
                </c:pt>
                <c:pt idx="20">
                  <c:v>305.29000000000002</c:v>
                </c:pt>
                <c:pt idx="21">
                  <c:v>306.01</c:v>
                </c:pt>
                <c:pt idx="22">
                  <c:v>304.89999999999998</c:v>
                </c:pt>
                <c:pt idx="23">
                  <c:v>313.02</c:v>
                </c:pt>
                <c:pt idx="24">
                  <c:v>307.34999999999997</c:v>
                </c:pt>
                <c:pt idx="25">
                  <c:v>305.89</c:v>
                </c:pt>
                <c:pt idx="26">
                  <c:v>303.58</c:v>
                </c:pt>
                <c:pt idx="27">
                  <c:v>303.59999999999997</c:v>
                </c:pt>
                <c:pt idx="28">
                  <c:v>300.3</c:v>
                </c:pt>
                <c:pt idx="29">
                  <c:v>306.2</c:v>
                </c:pt>
                <c:pt idx="30">
                  <c:v>313.95</c:v>
                </c:pt>
                <c:pt idx="31">
                  <c:v>301.55</c:v>
                </c:pt>
                <c:pt idx="32">
                  <c:v>313.14999999999998</c:v>
                </c:pt>
                <c:pt idx="33">
                  <c:v>240.53</c:v>
                </c:pt>
                <c:pt idx="34">
                  <c:v>306.77</c:v>
                </c:pt>
                <c:pt idx="35">
                  <c:v>304.46999999999997</c:v>
                </c:pt>
                <c:pt idx="36">
                  <c:v>311.02</c:v>
                </c:pt>
                <c:pt idx="37">
                  <c:v>307.29000000000002</c:v>
                </c:pt>
                <c:pt idx="38">
                  <c:v>290.20999999999998</c:v>
                </c:pt>
                <c:pt idx="39">
                  <c:v>300.74</c:v>
                </c:pt>
                <c:pt idx="40">
                  <c:v>301.2</c:v>
                </c:pt>
                <c:pt idx="41">
                  <c:v>303.05</c:v>
                </c:pt>
                <c:pt idx="42">
                  <c:v>303.26</c:v>
                </c:pt>
                <c:pt idx="43">
                  <c:v>302.16000000000003</c:v>
                </c:pt>
                <c:pt idx="44">
                  <c:v>302.29000000000002</c:v>
                </c:pt>
                <c:pt idx="45">
                  <c:v>308</c:v>
                </c:pt>
                <c:pt idx="46">
                  <c:v>306.01</c:v>
                </c:pt>
                <c:pt idx="47">
                  <c:v>305.96999999999997</c:v>
                </c:pt>
                <c:pt idx="48">
                  <c:v>309.34999999999997</c:v>
                </c:pt>
                <c:pt idx="49">
                  <c:v>310.08999999999997</c:v>
                </c:pt>
                <c:pt idx="50">
                  <c:v>312.89999999999998</c:v>
                </c:pt>
                <c:pt idx="51">
                  <c:v>313.69</c:v>
                </c:pt>
                <c:pt idx="52" formatCode="General">
                  <c:v>311.77</c:v>
                </c:pt>
                <c:pt idx="53" formatCode="General">
                  <c:v>310.05</c:v>
                </c:pt>
                <c:pt idx="54" formatCode="General">
                  <c:v>314.77000000000004</c:v>
                </c:pt>
              </c:numCache>
            </c:numRef>
          </c:val>
          <c:smooth val="0"/>
        </c:ser>
        <c:ser>
          <c:idx val="2"/>
          <c:order val="2"/>
          <c:tx>
            <c:strRef>
              <c:f>'CENE PO TEDNIH'!$A$8</c:f>
              <c:strCache>
                <c:ptCount val="1"/>
                <c:pt idx="0">
                  <c:v>C - R3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'CENE PO TEDNIH'!$B$5:$BD$5</c:f>
              <c:numCache>
                <c:formatCode>General</c:formatCode>
                <c:ptCount val="5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1</c:v>
                </c:pt>
                <c:pt idx="52">
                  <c:v>2</c:v>
                </c:pt>
                <c:pt idx="53">
                  <c:v>3</c:v>
                </c:pt>
                <c:pt idx="54">
                  <c:v>4</c:v>
                </c:pt>
              </c:numCache>
            </c:numRef>
          </c:cat>
          <c:val>
            <c:numRef>
              <c:f>'CENE PO TEDNIH'!$B$8:$BD$8</c:f>
              <c:numCache>
                <c:formatCode>0.00</c:formatCode>
                <c:ptCount val="55"/>
                <c:pt idx="10">
                  <c:v>311.32</c:v>
                </c:pt>
                <c:pt idx="11">
                  <c:v>281.32</c:v>
                </c:pt>
                <c:pt idx="39">
                  <c:v>301.32</c:v>
                </c:pt>
              </c:numCache>
            </c:numRef>
          </c:val>
          <c:smooth val="0"/>
        </c:ser>
        <c:ser>
          <c:idx val="3"/>
          <c:order val="3"/>
          <c:tx>
            <c:strRef>
              <c:f>'CENE PO TEDNIH'!$A$9</c:f>
              <c:strCache>
                <c:ptCount val="1"/>
                <c:pt idx="0">
                  <c:v>D - O3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'CENE PO TEDNIH'!$B$5:$BD$5</c:f>
              <c:numCache>
                <c:formatCode>General</c:formatCode>
                <c:ptCount val="5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1</c:v>
                </c:pt>
                <c:pt idx="52">
                  <c:v>2</c:v>
                </c:pt>
                <c:pt idx="53">
                  <c:v>3</c:v>
                </c:pt>
                <c:pt idx="54">
                  <c:v>4</c:v>
                </c:pt>
              </c:numCache>
            </c:numRef>
          </c:cat>
          <c:val>
            <c:numRef>
              <c:f>'CENE PO TEDNIH'!$B$9:$BD$9</c:f>
              <c:numCache>
                <c:formatCode>0.00</c:formatCode>
                <c:ptCount val="55"/>
                <c:pt idx="0">
                  <c:v>225.2</c:v>
                </c:pt>
                <c:pt idx="1">
                  <c:v>227.67</c:v>
                </c:pt>
                <c:pt idx="2">
                  <c:v>239.06</c:v>
                </c:pt>
                <c:pt idx="3">
                  <c:v>229.5</c:v>
                </c:pt>
                <c:pt idx="4">
                  <c:v>232.54999999999998</c:v>
                </c:pt>
                <c:pt idx="5">
                  <c:v>234.98999999999998</c:v>
                </c:pt>
                <c:pt idx="6">
                  <c:v>232.16</c:v>
                </c:pt>
                <c:pt idx="7">
                  <c:v>233.01999999999998</c:v>
                </c:pt>
                <c:pt idx="8">
                  <c:v>230.23999999999998</c:v>
                </c:pt>
                <c:pt idx="9">
                  <c:v>231.38</c:v>
                </c:pt>
                <c:pt idx="10">
                  <c:v>220.03</c:v>
                </c:pt>
                <c:pt idx="11">
                  <c:v>195.54</c:v>
                </c:pt>
                <c:pt idx="12">
                  <c:v>201.23999999999998</c:v>
                </c:pt>
                <c:pt idx="13">
                  <c:v>196.73</c:v>
                </c:pt>
                <c:pt idx="14">
                  <c:v>214.16</c:v>
                </c:pt>
                <c:pt idx="15">
                  <c:v>206.01</c:v>
                </c:pt>
                <c:pt idx="16">
                  <c:v>209.4</c:v>
                </c:pt>
                <c:pt idx="17">
                  <c:v>210.41</c:v>
                </c:pt>
                <c:pt idx="18">
                  <c:v>194.12</c:v>
                </c:pt>
                <c:pt idx="19">
                  <c:v>197.20999999999998</c:v>
                </c:pt>
                <c:pt idx="20">
                  <c:v>211</c:v>
                </c:pt>
                <c:pt idx="21">
                  <c:v>218.81</c:v>
                </c:pt>
                <c:pt idx="22">
                  <c:v>214.12</c:v>
                </c:pt>
                <c:pt idx="23">
                  <c:v>219.91</c:v>
                </c:pt>
                <c:pt idx="24">
                  <c:v>220.78</c:v>
                </c:pt>
                <c:pt idx="25">
                  <c:v>222.57</c:v>
                </c:pt>
                <c:pt idx="26">
                  <c:v>206.19</c:v>
                </c:pt>
                <c:pt idx="27">
                  <c:v>215.9</c:v>
                </c:pt>
                <c:pt idx="28">
                  <c:v>206.29999999999998</c:v>
                </c:pt>
                <c:pt idx="29">
                  <c:v>219.12</c:v>
                </c:pt>
                <c:pt idx="30">
                  <c:v>223.38</c:v>
                </c:pt>
                <c:pt idx="31">
                  <c:v>191.66</c:v>
                </c:pt>
                <c:pt idx="32">
                  <c:v>223.03</c:v>
                </c:pt>
                <c:pt idx="33">
                  <c:v>197.95</c:v>
                </c:pt>
                <c:pt idx="34">
                  <c:v>214.73</c:v>
                </c:pt>
                <c:pt idx="35">
                  <c:v>199.79999999999998</c:v>
                </c:pt>
                <c:pt idx="36">
                  <c:v>216.19</c:v>
                </c:pt>
                <c:pt idx="37">
                  <c:v>216.93</c:v>
                </c:pt>
                <c:pt idx="38">
                  <c:v>228.17</c:v>
                </c:pt>
                <c:pt idx="39">
                  <c:v>201.79</c:v>
                </c:pt>
                <c:pt idx="40">
                  <c:v>187.71</c:v>
                </c:pt>
                <c:pt idx="41">
                  <c:v>204.22</c:v>
                </c:pt>
                <c:pt idx="42">
                  <c:v>191.72</c:v>
                </c:pt>
                <c:pt idx="43">
                  <c:v>194.1</c:v>
                </c:pt>
                <c:pt idx="44">
                  <c:v>191.2</c:v>
                </c:pt>
                <c:pt idx="45">
                  <c:v>199.23</c:v>
                </c:pt>
                <c:pt idx="46">
                  <c:v>192.59</c:v>
                </c:pt>
                <c:pt idx="47">
                  <c:v>224.54</c:v>
                </c:pt>
                <c:pt idx="48">
                  <c:v>217.65</c:v>
                </c:pt>
                <c:pt idx="49">
                  <c:v>230.03</c:v>
                </c:pt>
                <c:pt idx="50">
                  <c:v>233.31</c:v>
                </c:pt>
                <c:pt idx="51">
                  <c:v>206.39</c:v>
                </c:pt>
                <c:pt idx="52" formatCode="General">
                  <c:v>216.23</c:v>
                </c:pt>
                <c:pt idx="53" formatCode="General">
                  <c:v>205.76</c:v>
                </c:pt>
                <c:pt idx="54" formatCode="General">
                  <c:v>203.91</c:v>
                </c:pt>
              </c:numCache>
            </c:numRef>
          </c:val>
          <c:smooth val="0"/>
        </c:ser>
        <c:ser>
          <c:idx val="4"/>
          <c:order val="4"/>
          <c:tx>
            <c:strRef>
              <c:f>'CENE PO TEDNIH'!$A$10</c:f>
              <c:strCache>
                <c:ptCount val="1"/>
                <c:pt idx="0">
                  <c:v>E - R3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'CENE PO TEDNIH'!$B$5:$BD$5</c:f>
              <c:numCache>
                <c:formatCode>General</c:formatCode>
                <c:ptCount val="5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1</c:v>
                </c:pt>
                <c:pt idx="52">
                  <c:v>2</c:v>
                </c:pt>
                <c:pt idx="53">
                  <c:v>3</c:v>
                </c:pt>
                <c:pt idx="54">
                  <c:v>4</c:v>
                </c:pt>
              </c:numCache>
            </c:numRef>
          </c:cat>
          <c:val>
            <c:numRef>
              <c:f>'CENE PO TEDNIH'!$B$10:$BD$10</c:f>
              <c:numCache>
                <c:formatCode>0.00</c:formatCode>
                <c:ptCount val="55"/>
                <c:pt idx="0">
                  <c:v>335.77</c:v>
                </c:pt>
                <c:pt idx="1">
                  <c:v>332.76</c:v>
                </c:pt>
                <c:pt idx="2">
                  <c:v>334.12</c:v>
                </c:pt>
                <c:pt idx="3">
                  <c:v>330.93</c:v>
                </c:pt>
                <c:pt idx="4">
                  <c:v>329.07</c:v>
                </c:pt>
                <c:pt idx="5">
                  <c:v>326.67</c:v>
                </c:pt>
                <c:pt idx="6">
                  <c:v>332.49</c:v>
                </c:pt>
                <c:pt idx="7">
                  <c:v>331.87</c:v>
                </c:pt>
                <c:pt idx="8">
                  <c:v>336.29</c:v>
                </c:pt>
                <c:pt idx="9">
                  <c:v>326.76</c:v>
                </c:pt>
                <c:pt idx="10">
                  <c:v>323.81</c:v>
                </c:pt>
                <c:pt idx="11">
                  <c:v>321.81</c:v>
                </c:pt>
                <c:pt idx="12">
                  <c:v>308.81</c:v>
                </c:pt>
                <c:pt idx="13">
                  <c:v>310.86</c:v>
                </c:pt>
                <c:pt idx="14">
                  <c:v>307.65999999999997</c:v>
                </c:pt>
                <c:pt idx="15">
                  <c:v>314.7</c:v>
                </c:pt>
                <c:pt idx="16">
                  <c:v>309.68</c:v>
                </c:pt>
                <c:pt idx="17">
                  <c:v>298.31</c:v>
                </c:pt>
                <c:pt idx="18">
                  <c:v>306.81</c:v>
                </c:pt>
                <c:pt idx="19">
                  <c:v>300.27999999999997</c:v>
                </c:pt>
                <c:pt idx="20">
                  <c:v>300.58999999999997</c:v>
                </c:pt>
                <c:pt idx="21">
                  <c:v>301.68</c:v>
                </c:pt>
                <c:pt idx="22">
                  <c:v>308.43</c:v>
                </c:pt>
                <c:pt idx="23">
                  <c:v>346.23</c:v>
                </c:pt>
                <c:pt idx="24">
                  <c:v>302.99</c:v>
                </c:pt>
                <c:pt idx="25">
                  <c:v>305.20999999999998</c:v>
                </c:pt>
                <c:pt idx="26">
                  <c:v>308.96999999999997</c:v>
                </c:pt>
                <c:pt idx="27">
                  <c:v>300</c:v>
                </c:pt>
                <c:pt idx="28">
                  <c:v>304.39</c:v>
                </c:pt>
                <c:pt idx="29">
                  <c:v>308.54000000000002</c:v>
                </c:pt>
                <c:pt idx="30">
                  <c:v>308.32</c:v>
                </c:pt>
                <c:pt idx="31">
                  <c:v>308.49</c:v>
                </c:pt>
                <c:pt idx="32">
                  <c:v>310.62</c:v>
                </c:pt>
                <c:pt idx="33">
                  <c:v>308.05</c:v>
                </c:pt>
                <c:pt idx="34">
                  <c:v>304.81</c:v>
                </c:pt>
                <c:pt idx="35">
                  <c:v>308.42</c:v>
                </c:pt>
                <c:pt idx="36">
                  <c:v>308.64999999999998</c:v>
                </c:pt>
                <c:pt idx="37">
                  <c:v>307.40999999999997</c:v>
                </c:pt>
                <c:pt idx="38">
                  <c:v>311.08</c:v>
                </c:pt>
                <c:pt idx="39">
                  <c:v>308.86</c:v>
                </c:pt>
                <c:pt idx="40">
                  <c:v>304.47000000000003</c:v>
                </c:pt>
                <c:pt idx="41">
                  <c:v>313.27</c:v>
                </c:pt>
                <c:pt idx="42">
                  <c:v>299.61</c:v>
                </c:pt>
                <c:pt idx="43">
                  <c:v>300.24</c:v>
                </c:pt>
                <c:pt idx="44">
                  <c:v>295.82</c:v>
                </c:pt>
                <c:pt idx="45">
                  <c:v>296.89</c:v>
                </c:pt>
                <c:pt idx="46">
                  <c:v>297.64</c:v>
                </c:pt>
                <c:pt idx="47">
                  <c:v>300.40999999999997</c:v>
                </c:pt>
                <c:pt idx="48">
                  <c:v>303.38</c:v>
                </c:pt>
                <c:pt idx="49">
                  <c:v>305.33999999999997</c:v>
                </c:pt>
                <c:pt idx="50">
                  <c:v>277.79000000000002</c:v>
                </c:pt>
                <c:pt idx="51">
                  <c:v>299.54000000000002</c:v>
                </c:pt>
                <c:pt idx="52" formatCode="General">
                  <c:v>307.14999999999998</c:v>
                </c:pt>
                <c:pt idx="53">
                  <c:v>305.39999999999998</c:v>
                </c:pt>
                <c:pt idx="54" formatCode="General">
                  <c:v>305.89000000000004</c:v>
                </c:pt>
              </c:numCache>
            </c:numRef>
          </c:val>
          <c:smooth val="0"/>
        </c:ser>
        <c:ser>
          <c:idx val="5"/>
          <c:order val="5"/>
          <c:tx>
            <c:strRef>
              <c:f>'CENE PO TEDNIH'!$A$11</c:f>
              <c:strCache>
                <c:ptCount val="1"/>
                <c:pt idx="0">
                  <c:v>Z - R3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'CENE PO TEDNIH'!$B$5:$BD$5</c:f>
              <c:numCache>
                <c:formatCode>General</c:formatCode>
                <c:ptCount val="5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53</c:v>
                </c:pt>
                <c:pt idx="51">
                  <c:v>1</c:v>
                </c:pt>
                <c:pt idx="52">
                  <c:v>2</c:v>
                </c:pt>
                <c:pt idx="53">
                  <c:v>3</c:v>
                </c:pt>
                <c:pt idx="54">
                  <c:v>4</c:v>
                </c:pt>
              </c:numCache>
            </c:numRef>
          </c:cat>
          <c:val>
            <c:numRef>
              <c:f>'CENE PO TEDNIH'!$B$11:$BD$11</c:f>
              <c:numCache>
                <c:formatCode>0.00</c:formatCode>
                <c:ptCount val="55"/>
                <c:pt idx="36">
                  <c:v>321.32</c:v>
                </c:pt>
              </c:numCache>
            </c:numRef>
          </c:val>
          <c:smooth val="0"/>
        </c:ser>
        <c:dLbls>
          <c:showLegendKey val="0"/>
          <c:showVal val="0"/>
          <c:showCatName val="0"/>
          <c:showSerName val="0"/>
          <c:showPercent val="0"/>
          <c:showBubbleSize val="0"/>
        </c:dLbls>
        <c:marker val="1"/>
        <c:smooth val="0"/>
        <c:axId val="157905976"/>
        <c:axId val="157905192"/>
      </c:lineChart>
      <c:catAx>
        <c:axId val="157905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a:t>
                </a:r>
                <a:r>
                  <a:rPr lang="sl-SI" baseline="0"/>
                  <a:t> 2020/2021</a:t>
                </a:r>
                <a:endParaRPr lang="sl-SI"/>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57905192"/>
        <c:crosses val="autoZero"/>
        <c:auto val="1"/>
        <c:lblAlgn val="ctr"/>
        <c:lblOffset val="100"/>
        <c:noMultiLvlLbl val="0"/>
      </c:catAx>
      <c:valAx>
        <c:axId val="157905192"/>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57905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'SKUPNI ZAKOL PO TEDNIH'!$B$3</c:f>
              <c:strCache>
                <c:ptCount val="1"/>
                <c:pt idx="0">
                  <c:v>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'SKUPNI ZAKOL PO TEDNIH'!$A$5:$A$58</c:f>
              <c:numCache>
                <c:formatCode>General</c:formatCode>
                <c:ptCount val="5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53</c:v>
                </c:pt>
                <c:pt idx="50">
                  <c:v>1</c:v>
                </c:pt>
                <c:pt idx="51">
                  <c:v>2</c:v>
                </c:pt>
                <c:pt idx="52">
                  <c:v>3</c:v>
                </c:pt>
                <c:pt idx="53">
                  <c:v>4</c:v>
                </c:pt>
              </c:numCache>
            </c:numRef>
          </c:cat>
          <c:val>
            <c:numRef>
              <c:f>'SKUPNI ZAKOL PO TEDNIH'!$B$5:$B$58</c:f>
              <c:numCache>
                <c:formatCode>#,##0\ \k\g</c:formatCode>
                <c:ptCount val="54"/>
                <c:pt idx="0">
                  <c:v>568</c:v>
                </c:pt>
                <c:pt idx="3">
                  <c:v>488</c:v>
                </c:pt>
                <c:pt idx="5">
                  <c:v>506</c:v>
                </c:pt>
                <c:pt idx="6">
                  <c:v>235</c:v>
                </c:pt>
                <c:pt idx="7">
                  <c:v>793</c:v>
                </c:pt>
                <c:pt idx="8">
                  <c:v>1222</c:v>
                </c:pt>
                <c:pt idx="9">
                  <c:v>353</c:v>
                </c:pt>
                <c:pt idx="10">
                  <c:v>226</c:v>
                </c:pt>
                <c:pt idx="11">
                  <c:v>767</c:v>
                </c:pt>
                <c:pt idx="12">
                  <c:v>122</c:v>
                </c:pt>
                <c:pt idx="14">
                  <c:v>114</c:v>
                </c:pt>
                <c:pt idx="22">
                  <c:v>522</c:v>
                </c:pt>
                <c:pt idx="32">
                  <c:v>130</c:v>
                </c:pt>
                <c:pt idx="34">
                  <c:v>341</c:v>
                </c:pt>
                <c:pt idx="35">
                  <c:v>712</c:v>
                </c:pt>
                <c:pt idx="37">
                  <c:v>272</c:v>
                </c:pt>
                <c:pt idx="40">
                  <c:v>332</c:v>
                </c:pt>
                <c:pt idx="41">
                  <c:v>139</c:v>
                </c:pt>
                <c:pt idx="43">
                  <c:v>111</c:v>
                </c:pt>
                <c:pt idx="45">
                  <c:v>478</c:v>
                </c:pt>
                <c:pt idx="47">
                  <c:v>762</c:v>
                </c:pt>
                <c:pt idx="48">
                  <c:v>303</c:v>
                </c:pt>
                <c:pt idx="50">
                  <c:v>59</c:v>
                </c:pt>
                <c:pt idx="51">
                  <c:v>120</c:v>
                </c:pt>
                <c:pt idx="53">
                  <c:v>301</c:v>
                </c:pt>
              </c:numCache>
            </c:numRef>
          </c:val>
          <c:smooth val="0"/>
          <c:extLst xmlns:c16r2="http://schemas.microsoft.com/office/drawing/2015/06/chart">
            <c:ext xmlns:c16="http://schemas.microsoft.com/office/drawing/2014/chart" uri="{C3380CC4-5D6E-409C-BE32-E72D297353CC}">
              <c16:uniqueId val="{00000001-7AD4-43A4-9A58-41B26BF65243}"/>
            </c:ext>
          </c:extLst>
        </c:ser>
        <c:ser>
          <c:idx val="2"/>
          <c:order val="1"/>
          <c:tx>
            <c:strRef>
              <c:f>'SKUPNI ZAKOL PO TEDNIH'!$C$3</c:f>
              <c:strCache>
                <c:ptCount val="1"/>
                <c:pt idx="0">
                  <c:v>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'SKUPNI ZAKOL PO TEDNIH'!$A$5:$A$58</c:f>
              <c:numCache>
                <c:formatCode>General</c:formatCode>
                <c:ptCount val="5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53</c:v>
                </c:pt>
                <c:pt idx="50">
                  <c:v>1</c:v>
                </c:pt>
                <c:pt idx="51">
                  <c:v>2</c:v>
                </c:pt>
                <c:pt idx="52">
                  <c:v>3</c:v>
                </c:pt>
                <c:pt idx="53">
                  <c:v>4</c:v>
                </c:pt>
              </c:numCache>
            </c:numRef>
          </c:cat>
          <c:val>
            <c:numRef>
              <c:f>'SKUPNI ZAKOL PO TEDNIH'!$C$5:$C$58</c:f>
              <c:numCache>
                <c:formatCode>#,##0\ \k\g</c:formatCode>
                <c:ptCount val="54"/>
                <c:pt idx="0">
                  <c:v>160601</c:v>
                </c:pt>
                <c:pt idx="1">
                  <c:v>160466</c:v>
                </c:pt>
                <c:pt idx="2">
                  <c:v>153017</c:v>
                </c:pt>
                <c:pt idx="3">
                  <c:v>166214</c:v>
                </c:pt>
                <c:pt idx="4">
                  <c:v>150073</c:v>
                </c:pt>
                <c:pt idx="5">
                  <c:v>163727</c:v>
                </c:pt>
                <c:pt idx="6">
                  <c:v>159826</c:v>
                </c:pt>
                <c:pt idx="7">
                  <c:v>131570</c:v>
                </c:pt>
                <c:pt idx="8">
                  <c:v>192224</c:v>
                </c:pt>
                <c:pt idx="9">
                  <c:v>151037</c:v>
                </c:pt>
                <c:pt idx="10">
                  <c:v>110337</c:v>
                </c:pt>
                <c:pt idx="11">
                  <c:v>151331</c:v>
                </c:pt>
                <c:pt idx="12">
                  <c:v>111680</c:v>
                </c:pt>
                <c:pt idx="13">
                  <c:v>145295</c:v>
                </c:pt>
                <c:pt idx="14">
                  <c:v>123780</c:v>
                </c:pt>
                <c:pt idx="15">
                  <c:v>125756</c:v>
                </c:pt>
                <c:pt idx="16">
                  <c:v>131570</c:v>
                </c:pt>
                <c:pt idx="17">
                  <c:v>140458</c:v>
                </c:pt>
                <c:pt idx="18">
                  <c:v>142312</c:v>
                </c:pt>
                <c:pt idx="19">
                  <c:v>101111</c:v>
                </c:pt>
                <c:pt idx="20">
                  <c:v>131895</c:v>
                </c:pt>
                <c:pt idx="21">
                  <c:v>111881</c:v>
                </c:pt>
                <c:pt idx="22">
                  <c:v>128318</c:v>
                </c:pt>
                <c:pt idx="23">
                  <c:v>138968</c:v>
                </c:pt>
                <c:pt idx="24">
                  <c:v>118406</c:v>
                </c:pt>
                <c:pt idx="25">
                  <c:v>119280</c:v>
                </c:pt>
                <c:pt idx="26">
                  <c:v>118423</c:v>
                </c:pt>
                <c:pt idx="27">
                  <c:v>128186</c:v>
                </c:pt>
                <c:pt idx="28">
                  <c:v>110306</c:v>
                </c:pt>
                <c:pt idx="29">
                  <c:v>120044</c:v>
                </c:pt>
                <c:pt idx="30">
                  <c:v>120044</c:v>
                </c:pt>
                <c:pt idx="31">
                  <c:v>119594</c:v>
                </c:pt>
                <c:pt idx="32">
                  <c:v>119291</c:v>
                </c:pt>
                <c:pt idx="33">
                  <c:v>123350</c:v>
                </c:pt>
                <c:pt idx="34">
                  <c:v>148332</c:v>
                </c:pt>
                <c:pt idx="35">
                  <c:v>133059</c:v>
                </c:pt>
                <c:pt idx="36">
                  <c:v>124640</c:v>
                </c:pt>
                <c:pt idx="37">
                  <c:v>121767</c:v>
                </c:pt>
                <c:pt idx="38">
                  <c:v>115939</c:v>
                </c:pt>
                <c:pt idx="39">
                  <c:v>120428</c:v>
                </c:pt>
                <c:pt idx="40">
                  <c:v>113300</c:v>
                </c:pt>
                <c:pt idx="41">
                  <c:v>101299</c:v>
                </c:pt>
                <c:pt idx="42">
                  <c:v>108239</c:v>
                </c:pt>
                <c:pt idx="43">
                  <c:v>108624</c:v>
                </c:pt>
                <c:pt idx="44">
                  <c:v>147072</c:v>
                </c:pt>
                <c:pt idx="45">
                  <c:v>129752</c:v>
                </c:pt>
                <c:pt idx="46">
                  <c:v>169938</c:v>
                </c:pt>
                <c:pt idx="47">
                  <c:v>152825</c:v>
                </c:pt>
                <c:pt idx="48">
                  <c:v>139869</c:v>
                </c:pt>
                <c:pt idx="49">
                  <c:v>114077</c:v>
                </c:pt>
                <c:pt idx="50">
                  <c:v>128133</c:v>
                </c:pt>
                <c:pt idx="51">
                  <c:v>140095</c:v>
                </c:pt>
                <c:pt idx="52">
                  <c:v>140138</c:v>
                </c:pt>
                <c:pt idx="53">
                  <c:v>136340</c:v>
                </c:pt>
              </c:numCache>
            </c:numRef>
          </c:val>
          <c:smooth val="0"/>
          <c:extLst xmlns:c16r2="http://schemas.microsoft.com/office/drawing/2015/06/chart">
            <c:ext xmlns:c16="http://schemas.microsoft.com/office/drawing/2014/chart" uri="{C3380CC4-5D6E-409C-BE32-E72D297353CC}">
              <c16:uniqueId val="{00000002-7AD4-43A4-9A58-41B26BF65243}"/>
            </c:ext>
          </c:extLst>
        </c:ser>
        <c:ser>
          <c:idx val="3"/>
          <c:order val="2"/>
          <c:tx>
            <c:strRef>
              <c:f>'SKUPNI ZAKOL PO TEDNIH'!$D$3</c:f>
              <c:strCache>
                <c:ptCount val="1"/>
                <c:pt idx="0">
                  <c:v>B</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'SKUPNI ZAKOL PO TEDNIH'!$A$5:$A$58</c:f>
              <c:numCache>
                <c:formatCode>General</c:formatCode>
                <c:ptCount val="5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53</c:v>
                </c:pt>
                <c:pt idx="50">
                  <c:v>1</c:v>
                </c:pt>
                <c:pt idx="51">
                  <c:v>2</c:v>
                </c:pt>
                <c:pt idx="52">
                  <c:v>3</c:v>
                </c:pt>
                <c:pt idx="53">
                  <c:v>4</c:v>
                </c:pt>
              </c:numCache>
            </c:numRef>
          </c:cat>
          <c:val>
            <c:numRef>
              <c:f>'SKUPNI ZAKOL PO TEDNIH'!$D$5:$D$58</c:f>
              <c:numCache>
                <c:formatCode>#,##0\ \k\g</c:formatCode>
                <c:ptCount val="54"/>
                <c:pt idx="0">
                  <c:v>4364</c:v>
                </c:pt>
                <c:pt idx="1">
                  <c:v>5757</c:v>
                </c:pt>
                <c:pt idx="2">
                  <c:v>10546</c:v>
                </c:pt>
                <c:pt idx="3">
                  <c:v>3616</c:v>
                </c:pt>
                <c:pt idx="4">
                  <c:v>6067</c:v>
                </c:pt>
                <c:pt idx="5">
                  <c:v>4270</c:v>
                </c:pt>
                <c:pt idx="6">
                  <c:v>5457</c:v>
                </c:pt>
                <c:pt idx="7">
                  <c:v>6584</c:v>
                </c:pt>
                <c:pt idx="8">
                  <c:v>5891</c:v>
                </c:pt>
                <c:pt idx="9">
                  <c:v>8748</c:v>
                </c:pt>
                <c:pt idx="10">
                  <c:v>6988</c:v>
                </c:pt>
                <c:pt idx="11">
                  <c:v>8722</c:v>
                </c:pt>
                <c:pt idx="12">
                  <c:v>6040</c:v>
                </c:pt>
                <c:pt idx="13">
                  <c:v>6714</c:v>
                </c:pt>
                <c:pt idx="14">
                  <c:v>6931</c:v>
                </c:pt>
                <c:pt idx="15">
                  <c:v>8646</c:v>
                </c:pt>
                <c:pt idx="16">
                  <c:v>6584</c:v>
                </c:pt>
                <c:pt idx="17">
                  <c:v>7414</c:v>
                </c:pt>
                <c:pt idx="18">
                  <c:v>11578</c:v>
                </c:pt>
                <c:pt idx="19">
                  <c:v>5972</c:v>
                </c:pt>
                <c:pt idx="20">
                  <c:v>7084</c:v>
                </c:pt>
                <c:pt idx="21">
                  <c:v>8073</c:v>
                </c:pt>
                <c:pt idx="22">
                  <c:v>9912</c:v>
                </c:pt>
                <c:pt idx="23">
                  <c:v>14377</c:v>
                </c:pt>
                <c:pt idx="24">
                  <c:v>7979</c:v>
                </c:pt>
                <c:pt idx="25">
                  <c:v>11364</c:v>
                </c:pt>
                <c:pt idx="26">
                  <c:v>11038</c:v>
                </c:pt>
                <c:pt idx="27">
                  <c:v>7755</c:v>
                </c:pt>
                <c:pt idx="28">
                  <c:v>12741</c:v>
                </c:pt>
                <c:pt idx="29">
                  <c:v>14411</c:v>
                </c:pt>
                <c:pt idx="30">
                  <c:v>14411</c:v>
                </c:pt>
                <c:pt idx="31">
                  <c:v>8124</c:v>
                </c:pt>
                <c:pt idx="32">
                  <c:v>10449</c:v>
                </c:pt>
                <c:pt idx="33">
                  <c:v>6350</c:v>
                </c:pt>
                <c:pt idx="34">
                  <c:v>11444</c:v>
                </c:pt>
                <c:pt idx="35">
                  <c:v>11826</c:v>
                </c:pt>
                <c:pt idx="36">
                  <c:v>7306</c:v>
                </c:pt>
                <c:pt idx="37">
                  <c:v>11614</c:v>
                </c:pt>
                <c:pt idx="38">
                  <c:v>8534</c:v>
                </c:pt>
                <c:pt idx="39">
                  <c:v>4677</c:v>
                </c:pt>
                <c:pt idx="40">
                  <c:v>4713</c:v>
                </c:pt>
                <c:pt idx="41">
                  <c:v>7553</c:v>
                </c:pt>
                <c:pt idx="42">
                  <c:v>5918</c:v>
                </c:pt>
                <c:pt idx="43">
                  <c:v>9686</c:v>
                </c:pt>
                <c:pt idx="44">
                  <c:v>8175</c:v>
                </c:pt>
                <c:pt idx="45">
                  <c:v>12377</c:v>
                </c:pt>
                <c:pt idx="46">
                  <c:v>9670</c:v>
                </c:pt>
                <c:pt idx="47">
                  <c:v>7578</c:v>
                </c:pt>
                <c:pt idx="48">
                  <c:v>8024</c:v>
                </c:pt>
                <c:pt idx="49">
                  <c:v>8691</c:v>
                </c:pt>
                <c:pt idx="50">
                  <c:v>5151</c:v>
                </c:pt>
                <c:pt idx="51">
                  <c:v>8655</c:v>
                </c:pt>
                <c:pt idx="52">
                  <c:v>7309</c:v>
                </c:pt>
                <c:pt idx="53">
                  <c:v>5293</c:v>
                </c:pt>
              </c:numCache>
            </c:numRef>
          </c:val>
          <c:smooth val="0"/>
          <c:extLst xmlns:c16r2="http://schemas.microsoft.com/office/drawing/2015/06/chart">
            <c:ext xmlns:c16="http://schemas.microsoft.com/office/drawing/2014/chart" uri="{C3380CC4-5D6E-409C-BE32-E72D297353CC}">
              <c16:uniqueId val="{00000003-7AD4-43A4-9A58-41B26BF65243}"/>
            </c:ext>
          </c:extLst>
        </c:ser>
        <c:ser>
          <c:idx val="4"/>
          <c:order val="3"/>
          <c:tx>
            <c:strRef>
              <c:f>'SKUPNI ZAKOL PO TEDNIH'!$E$3</c:f>
              <c:strCache>
                <c:ptCount val="1"/>
                <c:pt idx="0">
                  <c:v>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'SKUPNI ZAKOL PO TEDNIH'!$A$5:$A$58</c:f>
              <c:numCache>
                <c:formatCode>General</c:formatCode>
                <c:ptCount val="5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53</c:v>
                </c:pt>
                <c:pt idx="50">
                  <c:v>1</c:v>
                </c:pt>
                <c:pt idx="51">
                  <c:v>2</c:v>
                </c:pt>
                <c:pt idx="52">
                  <c:v>3</c:v>
                </c:pt>
                <c:pt idx="53">
                  <c:v>4</c:v>
                </c:pt>
              </c:numCache>
            </c:numRef>
          </c:cat>
          <c:val>
            <c:numRef>
              <c:f>'SKUPNI ZAKOL PO TEDNIH'!$E$5:$E$58</c:f>
              <c:numCache>
                <c:formatCode>#,##0\ \k\g</c:formatCode>
                <c:ptCount val="54"/>
                <c:pt idx="9">
                  <c:v>747</c:v>
                </c:pt>
                <c:pt idx="10">
                  <c:v>311</c:v>
                </c:pt>
                <c:pt idx="12">
                  <c:v>372</c:v>
                </c:pt>
                <c:pt idx="37">
                  <c:v>311</c:v>
                </c:pt>
                <c:pt idx="38">
                  <c:v>1790</c:v>
                </c:pt>
                <c:pt idx="40">
                  <c:v>392</c:v>
                </c:pt>
                <c:pt idx="45">
                  <c:v>338</c:v>
                </c:pt>
                <c:pt idx="47">
                  <c:v>362</c:v>
                </c:pt>
                <c:pt idx="48">
                  <c:v>366</c:v>
                </c:pt>
                <c:pt idx="51">
                  <c:v>641</c:v>
                </c:pt>
              </c:numCache>
            </c:numRef>
          </c:val>
          <c:smooth val="0"/>
          <c:extLst xmlns:c16r2="http://schemas.microsoft.com/office/drawing/2015/06/chart">
            <c:ext xmlns:c16="http://schemas.microsoft.com/office/drawing/2014/chart" uri="{C3380CC4-5D6E-409C-BE32-E72D297353CC}">
              <c16:uniqueId val="{00000004-7AD4-43A4-9A58-41B26BF65243}"/>
            </c:ext>
          </c:extLst>
        </c:ser>
        <c:ser>
          <c:idx val="5"/>
          <c:order val="4"/>
          <c:tx>
            <c:strRef>
              <c:f>'SKUPNI ZAKOL PO TEDNIH'!$F$3</c:f>
              <c:strCache>
                <c:ptCount val="1"/>
                <c:pt idx="0">
                  <c:v>D</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'SKUPNI ZAKOL PO TEDNIH'!$A$5:$A$58</c:f>
              <c:numCache>
                <c:formatCode>General</c:formatCode>
                <c:ptCount val="5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53</c:v>
                </c:pt>
                <c:pt idx="50">
                  <c:v>1</c:v>
                </c:pt>
                <c:pt idx="51">
                  <c:v>2</c:v>
                </c:pt>
                <c:pt idx="52">
                  <c:v>3</c:v>
                </c:pt>
                <c:pt idx="53">
                  <c:v>4</c:v>
                </c:pt>
              </c:numCache>
            </c:numRef>
          </c:cat>
          <c:val>
            <c:numRef>
              <c:f>'SKUPNI ZAKOL PO TEDNIH'!$F$5:$F$58</c:f>
              <c:numCache>
                <c:formatCode>#,##0\ \k\g</c:formatCode>
                <c:ptCount val="54"/>
                <c:pt idx="0">
                  <c:v>47587</c:v>
                </c:pt>
                <c:pt idx="1">
                  <c:v>35411</c:v>
                </c:pt>
                <c:pt idx="2">
                  <c:v>46149</c:v>
                </c:pt>
                <c:pt idx="3">
                  <c:v>46389</c:v>
                </c:pt>
                <c:pt idx="4">
                  <c:v>45850</c:v>
                </c:pt>
                <c:pt idx="5">
                  <c:v>41692</c:v>
                </c:pt>
                <c:pt idx="6">
                  <c:v>50392</c:v>
                </c:pt>
                <c:pt idx="7">
                  <c:v>48848</c:v>
                </c:pt>
                <c:pt idx="8">
                  <c:v>25871</c:v>
                </c:pt>
                <c:pt idx="9">
                  <c:v>37782</c:v>
                </c:pt>
                <c:pt idx="10">
                  <c:v>44954</c:v>
                </c:pt>
                <c:pt idx="11">
                  <c:v>37167</c:v>
                </c:pt>
                <c:pt idx="12">
                  <c:v>32415</c:v>
                </c:pt>
                <c:pt idx="13">
                  <c:v>25291</c:v>
                </c:pt>
                <c:pt idx="14">
                  <c:v>23468</c:v>
                </c:pt>
                <c:pt idx="15">
                  <c:v>41125</c:v>
                </c:pt>
                <c:pt idx="16">
                  <c:v>48848</c:v>
                </c:pt>
                <c:pt idx="17">
                  <c:v>33519</c:v>
                </c:pt>
                <c:pt idx="18">
                  <c:v>58259</c:v>
                </c:pt>
                <c:pt idx="19">
                  <c:v>27715</c:v>
                </c:pt>
                <c:pt idx="20">
                  <c:v>39817</c:v>
                </c:pt>
                <c:pt idx="21">
                  <c:v>44317</c:v>
                </c:pt>
                <c:pt idx="22">
                  <c:v>31477</c:v>
                </c:pt>
                <c:pt idx="23">
                  <c:v>45506</c:v>
                </c:pt>
                <c:pt idx="24">
                  <c:v>36063</c:v>
                </c:pt>
                <c:pt idx="25">
                  <c:v>38956</c:v>
                </c:pt>
                <c:pt idx="26">
                  <c:v>40577</c:v>
                </c:pt>
                <c:pt idx="27">
                  <c:v>46790</c:v>
                </c:pt>
                <c:pt idx="28">
                  <c:v>38020</c:v>
                </c:pt>
                <c:pt idx="29">
                  <c:v>47106</c:v>
                </c:pt>
                <c:pt idx="30">
                  <c:v>47106</c:v>
                </c:pt>
                <c:pt idx="31">
                  <c:v>34401</c:v>
                </c:pt>
                <c:pt idx="32">
                  <c:v>50185</c:v>
                </c:pt>
                <c:pt idx="33">
                  <c:v>34610</c:v>
                </c:pt>
                <c:pt idx="34">
                  <c:v>44711</c:v>
                </c:pt>
                <c:pt idx="35">
                  <c:v>38608</c:v>
                </c:pt>
                <c:pt idx="36">
                  <c:v>46142</c:v>
                </c:pt>
                <c:pt idx="37">
                  <c:v>55131</c:v>
                </c:pt>
                <c:pt idx="38">
                  <c:v>46596</c:v>
                </c:pt>
                <c:pt idx="39">
                  <c:v>41648</c:v>
                </c:pt>
                <c:pt idx="40">
                  <c:v>25470</c:v>
                </c:pt>
                <c:pt idx="41">
                  <c:v>40679</c:v>
                </c:pt>
                <c:pt idx="42">
                  <c:v>65786</c:v>
                </c:pt>
                <c:pt idx="43">
                  <c:v>63577</c:v>
                </c:pt>
                <c:pt idx="44">
                  <c:v>43259</c:v>
                </c:pt>
                <c:pt idx="45">
                  <c:v>48017</c:v>
                </c:pt>
                <c:pt idx="46">
                  <c:v>50489</c:v>
                </c:pt>
                <c:pt idx="47">
                  <c:v>47720</c:v>
                </c:pt>
                <c:pt idx="48">
                  <c:v>26862</c:v>
                </c:pt>
                <c:pt idx="49">
                  <c:v>24789</c:v>
                </c:pt>
                <c:pt idx="50">
                  <c:v>47802</c:v>
                </c:pt>
                <c:pt idx="51">
                  <c:v>34975</c:v>
                </c:pt>
                <c:pt idx="52">
                  <c:v>52683</c:v>
                </c:pt>
                <c:pt idx="53">
                  <c:v>48286</c:v>
                </c:pt>
              </c:numCache>
            </c:numRef>
          </c:val>
          <c:smooth val="0"/>
          <c:extLst xmlns:c16r2="http://schemas.microsoft.com/office/drawing/2015/06/chart">
            <c:ext xmlns:c16="http://schemas.microsoft.com/office/drawing/2014/chart" uri="{C3380CC4-5D6E-409C-BE32-E72D297353CC}">
              <c16:uniqueId val="{00000005-7AD4-43A4-9A58-41B26BF65243}"/>
            </c:ext>
          </c:extLst>
        </c:ser>
        <c:ser>
          <c:idx val="6"/>
          <c:order val="5"/>
          <c:tx>
            <c:strRef>
              <c:f>'SKUPNI ZAKOL PO TEDNIH'!$G$3</c:f>
              <c:strCache>
                <c:ptCount val="1"/>
                <c:pt idx="0">
                  <c:v>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'SKUPNI ZAKOL PO TEDNIH'!$A$5:$A$58</c:f>
              <c:numCache>
                <c:formatCode>General</c:formatCode>
                <c:ptCount val="5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53</c:v>
                </c:pt>
                <c:pt idx="50">
                  <c:v>1</c:v>
                </c:pt>
                <c:pt idx="51">
                  <c:v>2</c:v>
                </c:pt>
                <c:pt idx="52">
                  <c:v>3</c:v>
                </c:pt>
                <c:pt idx="53">
                  <c:v>4</c:v>
                </c:pt>
              </c:numCache>
            </c:numRef>
          </c:cat>
          <c:val>
            <c:numRef>
              <c:f>'SKUPNI ZAKOL PO TEDNIH'!$G$5:$G$58</c:f>
              <c:numCache>
                <c:formatCode>#,##0\ \k\g</c:formatCode>
                <c:ptCount val="54"/>
                <c:pt idx="0">
                  <c:v>49565</c:v>
                </c:pt>
                <c:pt idx="1">
                  <c:v>42426</c:v>
                </c:pt>
                <c:pt idx="2">
                  <c:v>48937</c:v>
                </c:pt>
                <c:pt idx="3">
                  <c:v>45220</c:v>
                </c:pt>
                <c:pt idx="4">
                  <c:v>46034</c:v>
                </c:pt>
                <c:pt idx="5">
                  <c:v>39634</c:v>
                </c:pt>
                <c:pt idx="6">
                  <c:v>46533</c:v>
                </c:pt>
                <c:pt idx="7">
                  <c:v>42445</c:v>
                </c:pt>
                <c:pt idx="8">
                  <c:v>36796</c:v>
                </c:pt>
                <c:pt idx="9">
                  <c:v>33238</c:v>
                </c:pt>
                <c:pt idx="10">
                  <c:v>18539</c:v>
                </c:pt>
                <c:pt idx="11">
                  <c:v>35173</c:v>
                </c:pt>
                <c:pt idx="12">
                  <c:v>24945</c:v>
                </c:pt>
                <c:pt idx="13">
                  <c:v>46020</c:v>
                </c:pt>
                <c:pt idx="14">
                  <c:v>25809</c:v>
                </c:pt>
                <c:pt idx="15">
                  <c:v>39693</c:v>
                </c:pt>
                <c:pt idx="16">
                  <c:v>42445</c:v>
                </c:pt>
                <c:pt idx="17">
                  <c:v>41660</c:v>
                </c:pt>
                <c:pt idx="18">
                  <c:v>44647</c:v>
                </c:pt>
                <c:pt idx="19">
                  <c:v>41514</c:v>
                </c:pt>
                <c:pt idx="20">
                  <c:v>44887</c:v>
                </c:pt>
                <c:pt idx="21">
                  <c:v>44902</c:v>
                </c:pt>
                <c:pt idx="22">
                  <c:v>52947</c:v>
                </c:pt>
                <c:pt idx="23">
                  <c:v>48982</c:v>
                </c:pt>
                <c:pt idx="24">
                  <c:v>42405</c:v>
                </c:pt>
                <c:pt idx="25">
                  <c:v>59096</c:v>
                </c:pt>
                <c:pt idx="26">
                  <c:v>41415</c:v>
                </c:pt>
                <c:pt idx="27">
                  <c:v>59347</c:v>
                </c:pt>
                <c:pt idx="28">
                  <c:v>49702</c:v>
                </c:pt>
                <c:pt idx="29">
                  <c:v>51846</c:v>
                </c:pt>
                <c:pt idx="30">
                  <c:v>51846</c:v>
                </c:pt>
                <c:pt idx="31">
                  <c:v>56720</c:v>
                </c:pt>
                <c:pt idx="32">
                  <c:v>51804</c:v>
                </c:pt>
                <c:pt idx="33">
                  <c:v>46640</c:v>
                </c:pt>
                <c:pt idx="34">
                  <c:v>54932</c:v>
                </c:pt>
                <c:pt idx="35">
                  <c:v>48953</c:v>
                </c:pt>
                <c:pt idx="36">
                  <c:v>48270</c:v>
                </c:pt>
                <c:pt idx="37">
                  <c:v>39848</c:v>
                </c:pt>
                <c:pt idx="38">
                  <c:v>47751</c:v>
                </c:pt>
                <c:pt idx="39">
                  <c:v>40180</c:v>
                </c:pt>
                <c:pt idx="40">
                  <c:v>28949</c:v>
                </c:pt>
                <c:pt idx="41">
                  <c:v>20682</c:v>
                </c:pt>
                <c:pt idx="42">
                  <c:v>30849</c:v>
                </c:pt>
                <c:pt idx="43">
                  <c:v>44760</c:v>
                </c:pt>
                <c:pt idx="44">
                  <c:v>44339</c:v>
                </c:pt>
                <c:pt idx="45">
                  <c:v>43426</c:v>
                </c:pt>
                <c:pt idx="46">
                  <c:v>43066</c:v>
                </c:pt>
                <c:pt idx="47">
                  <c:v>45466</c:v>
                </c:pt>
                <c:pt idx="48">
                  <c:v>24259</c:v>
                </c:pt>
                <c:pt idx="49">
                  <c:v>27994</c:v>
                </c:pt>
                <c:pt idx="50">
                  <c:v>37322</c:v>
                </c:pt>
                <c:pt idx="51">
                  <c:v>42587</c:v>
                </c:pt>
                <c:pt idx="52">
                  <c:v>38491</c:v>
                </c:pt>
                <c:pt idx="53">
                  <c:v>41678</c:v>
                </c:pt>
              </c:numCache>
            </c:numRef>
          </c:val>
          <c:smooth val="0"/>
          <c:extLst xmlns:c16r2="http://schemas.microsoft.com/office/drawing/2015/06/chart">
            <c:ext xmlns:c16="http://schemas.microsoft.com/office/drawing/2014/chart" uri="{C3380CC4-5D6E-409C-BE32-E72D297353CC}">
              <c16:uniqueId val="{00000006-7AD4-43A4-9A58-41B26BF65243}"/>
            </c:ext>
          </c:extLst>
        </c:ser>
        <c:ser>
          <c:idx val="7"/>
          <c:order val="6"/>
          <c:tx>
            <c:strRef>
              <c:f>'SKUPNI ZAKOL PO TEDNIH'!$H$3</c:f>
              <c:strCache>
                <c:ptCount val="1"/>
                <c:pt idx="0">
                  <c:v>V</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'SKUPNI ZAKOL PO TEDNIH'!$A$5:$A$58</c:f>
              <c:numCache>
                <c:formatCode>General</c:formatCode>
                <c:ptCount val="5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53</c:v>
                </c:pt>
                <c:pt idx="50">
                  <c:v>1</c:v>
                </c:pt>
                <c:pt idx="51">
                  <c:v>2</c:v>
                </c:pt>
                <c:pt idx="52">
                  <c:v>3</c:v>
                </c:pt>
                <c:pt idx="53">
                  <c:v>4</c:v>
                </c:pt>
              </c:numCache>
            </c:numRef>
          </c:cat>
          <c:val>
            <c:numRef>
              <c:f>'SKUPNI ZAKOL PO TEDNIH'!$H$5:$H$58</c:f>
              <c:numCache>
                <c:formatCode>#,##0\ \k\g</c:formatCode>
                <c:ptCount val="54"/>
                <c:pt idx="10">
                  <c:v>6264</c:v>
                </c:pt>
                <c:pt idx="11">
                  <c:v>5891</c:v>
                </c:pt>
                <c:pt idx="12">
                  <c:v>4593</c:v>
                </c:pt>
                <c:pt idx="13">
                  <c:v>8795</c:v>
                </c:pt>
                <c:pt idx="14">
                  <c:v>4018</c:v>
                </c:pt>
                <c:pt idx="15">
                  <c:v>7125</c:v>
                </c:pt>
                <c:pt idx="16">
                  <c:v>4904</c:v>
                </c:pt>
                <c:pt idx="17">
                  <c:v>5053</c:v>
                </c:pt>
                <c:pt idx="18">
                  <c:v>5432</c:v>
                </c:pt>
                <c:pt idx="19">
                  <c:v>6651</c:v>
                </c:pt>
                <c:pt idx="20">
                  <c:v>6934</c:v>
                </c:pt>
                <c:pt idx="21">
                  <c:v>8174</c:v>
                </c:pt>
                <c:pt idx="22">
                  <c:v>10713</c:v>
                </c:pt>
                <c:pt idx="24">
                  <c:v>7949</c:v>
                </c:pt>
                <c:pt idx="27">
                  <c:v>5600</c:v>
                </c:pt>
                <c:pt idx="29">
                  <c:v>5702</c:v>
                </c:pt>
                <c:pt idx="30">
                  <c:v>7248</c:v>
                </c:pt>
                <c:pt idx="31">
                  <c:v>5527</c:v>
                </c:pt>
                <c:pt idx="32">
                  <c:v>7589</c:v>
                </c:pt>
                <c:pt idx="33">
                  <c:v>6657</c:v>
                </c:pt>
                <c:pt idx="34">
                  <c:v>7196</c:v>
                </c:pt>
                <c:pt idx="35">
                  <c:v>4813</c:v>
                </c:pt>
                <c:pt idx="36">
                  <c:v>5886</c:v>
                </c:pt>
                <c:pt idx="37">
                  <c:v>6222</c:v>
                </c:pt>
                <c:pt idx="38">
                  <c:v>6629</c:v>
                </c:pt>
                <c:pt idx="39">
                  <c:v>4265</c:v>
                </c:pt>
                <c:pt idx="40">
                  <c:v>4860</c:v>
                </c:pt>
                <c:pt idx="41">
                  <c:v>6459</c:v>
                </c:pt>
                <c:pt idx="42">
                  <c:v>5716</c:v>
                </c:pt>
                <c:pt idx="43">
                  <c:v>5508</c:v>
                </c:pt>
                <c:pt idx="44">
                  <c:v>5654</c:v>
                </c:pt>
                <c:pt idx="45">
                  <c:v>4729</c:v>
                </c:pt>
                <c:pt idx="46">
                  <c:v>7909</c:v>
                </c:pt>
                <c:pt idx="47">
                  <c:v>7589</c:v>
                </c:pt>
                <c:pt idx="48">
                  <c:v>6443</c:v>
                </c:pt>
                <c:pt idx="49">
                  <c:v>6157</c:v>
                </c:pt>
                <c:pt idx="50">
                  <c:v>4317</c:v>
                </c:pt>
                <c:pt idx="51">
                  <c:v>6816</c:v>
                </c:pt>
                <c:pt idx="52">
                  <c:v>7091</c:v>
                </c:pt>
                <c:pt idx="53">
                  <c:v>6720</c:v>
                </c:pt>
              </c:numCache>
            </c:numRef>
          </c:val>
          <c:smooth val="0"/>
        </c:ser>
        <c:dLbls>
          <c:showLegendKey val="0"/>
          <c:showVal val="0"/>
          <c:showCatName val="0"/>
          <c:showSerName val="0"/>
          <c:showPercent val="0"/>
          <c:showBubbleSize val="0"/>
        </c:dLbls>
        <c:marker val="1"/>
        <c:smooth val="0"/>
        <c:axId val="157906760"/>
        <c:axId val="135345352"/>
      </c:lineChart>
      <c:catAx>
        <c:axId val="15790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2020/2021</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35345352"/>
        <c:crosses val="autoZero"/>
        <c:auto val="1"/>
        <c:lblAlgn val="ctr"/>
        <c:lblOffset val="100"/>
        <c:noMultiLvlLbl val="0"/>
      </c:catAx>
      <c:valAx>
        <c:axId val="135345352"/>
        <c:scaling>
          <c:orientation val="minMax"/>
          <c:max val="20000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KILOGRAMI</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k\g"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57906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'EU CENE R3'!$A$84</c:f>
              <c:strCache>
                <c:ptCount val="1"/>
                <c:pt idx="0">
                  <c:v>103% bazne cene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'EU CENE R3'!$B$83:$D$83</c:f>
              <c:numCache>
                <c:formatCode>General</c:formatCode>
                <c:ptCount val="3"/>
                <c:pt idx="0">
                  <c:v>1</c:v>
                </c:pt>
                <c:pt idx="1">
                  <c:v>2</c:v>
                </c:pt>
                <c:pt idx="2">
                  <c:v>3</c:v>
                </c:pt>
              </c:numCache>
            </c:numRef>
          </c:cat>
          <c:val>
            <c:numRef>
              <c:f>'EU CENE R3'!$B$84:$D$84</c:f>
              <c:numCache>
                <c:formatCode>0.00</c:formatCode>
                <c:ptCount val="3"/>
                <c:pt idx="0">
                  <c:v>229.07</c:v>
                </c:pt>
                <c:pt idx="1">
                  <c:v>229.07</c:v>
                </c:pt>
                <c:pt idx="2">
                  <c:v>229.07</c:v>
                </c:pt>
              </c:numCache>
            </c:numRef>
          </c:val>
          <c:smooth val="0"/>
        </c:ser>
        <c:ser>
          <c:idx val="2"/>
          <c:order val="1"/>
          <c:tx>
            <c:strRef>
              <c:f>'EU CENE R3'!$A$85</c:f>
              <c:strCache>
                <c:ptCount val="1"/>
                <c:pt idx="0">
                  <c:v>EU avg</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'EU CENE R3'!$B$83:$D$83</c:f>
              <c:numCache>
                <c:formatCode>General</c:formatCode>
                <c:ptCount val="3"/>
                <c:pt idx="0">
                  <c:v>1</c:v>
                </c:pt>
                <c:pt idx="1">
                  <c:v>2</c:v>
                </c:pt>
                <c:pt idx="2">
                  <c:v>3</c:v>
                </c:pt>
              </c:numCache>
            </c:numRef>
          </c:cat>
          <c:val>
            <c:numRef>
              <c:f>'EU CENE R3'!$B$85:$D$85</c:f>
              <c:numCache>
                <c:formatCode>0.00</c:formatCode>
                <c:ptCount val="3"/>
                <c:pt idx="0">
                  <c:v>364.4425</c:v>
                </c:pt>
                <c:pt idx="1">
                  <c:v>364.61329999999998</c:v>
                </c:pt>
                <c:pt idx="2">
                  <c:v>364.62619999999998</c:v>
                </c:pt>
              </c:numCache>
            </c:numRef>
          </c:val>
          <c:smooth val="0"/>
        </c:ser>
        <c:ser>
          <c:idx val="0"/>
          <c:order val="2"/>
          <c:tx>
            <c:strRef>
              <c:f>'EU CENE R3'!$A$87</c:f>
              <c:strCache>
                <c:ptCount val="1"/>
                <c:pt idx="0">
                  <c:v>EU min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'EU CENE R3'!$B$83:$D$83</c:f>
              <c:numCache>
                <c:formatCode>General</c:formatCode>
                <c:ptCount val="3"/>
                <c:pt idx="0">
                  <c:v>1</c:v>
                </c:pt>
                <c:pt idx="1">
                  <c:v>2</c:v>
                </c:pt>
                <c:pt idx="2">
                  <c:v>3</c:v>
                </c:pt>
              </c:numCache>
            </c:numRef>
          </c:cat>
          <c:val>
            <c:numRef>
              <c:f>'EU CENE R3'!$B$86:$D$86</c:f>
              <c:numCache>
                <c:formatCode>0.00</c:formatCode>
                <c:ptCount val="3"/>
                <c:pt idx="0">
                  <c:v>459.56</c:v>
                </c:pt>
                <c:pt idx="1">
                  <c:v>456.08550000000002</c:v>
                </c:pt>
                <c:pt idx="2">
                  <c:v>458.25459999999998</c:v>
                </c:pt>
              </c:numCache>
            </c:numRef>
          </c:val>
          <c:smooth val="0"/>
        </c:ser>
        <c:ser>
          <c:idx val="3"/>
          <c:order val="3"/>
          <c:tx>
            <c:strRef>
              <c:f>'EU CENE R3'!$A$88</c:f>
              <c:strCache>
                <c:ptCount val="1"/>
                <c:pt idx="0">
                  <c:v>SI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'EU CENE R3'!$B$83:$D$83</c:f>
              <c:numCache>
                <c:formatCode>General</c:formatCode>
                <c:ptCount val="3"/>
                <c:pt idx="0">
                  <c:v>1</c:v>
                </c:pt>
                <c:pt idx="1">
                  <c:v>2</c:v>
                </c:pt>
                <c:pt idx="2">
                  <c:v>3</c:v>
                </c:pt>
              </c:numCache>
            </c:numRef>
          </c:cat>
          <c:val>
            <c:numRef>
              <c:f>'EU CENE R3'!$B$88:$D$88</c:f>
              <c:numCache>
                <c:formatCode>0.00</c:formatCode>
                <c:ptCount val="3"/>
                <c:pt idx="0">
                  <c:v>295.58969999999999</c:v>
                </c:pt>
                <c:pt idx="1">
                  <c:v>308.43299999999999</c:v>
                </c:pt>
                <c:pt idx="2">
                  <c:v>313.0908</c:v>
                </c:pt>
              </c:numCache>
            </c:numRef>
          </c:val>
          <c:smooth val="0"/>
        </c:ser>
        <c:dLbls>
          <c:showLegendKey val="0"/>
          <c:showVal val="0"/>
          <c:showCatName val="0"/>
          <c:showSerName val="0"/>
          <c:showPercent val="0"/>
          <c:showBubbleSize val="0"/>
        </c:dLbls>
        <c:marker val="1"/>
        <c:smooth val="0"/>
        <c:axId val="135350840"/>
        <c:axId val="135346528"/>
      </c:lineChart>
      <c:catAx>
        <c:axId val="135350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a:t>
                </a:r>
                <a:r>
                  <a:rPr lang="sl-SI" baseline="0"/>
                  <a:t>N 2021</a:t>
                </a:r>
                <a:endParaRPr lang="sl-SI"/>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35346528"/>
        <c:crosses val="autoZero"/>
        <c:auto val="1"/>
        <c:lblAlgn val="ctr"/>
        <c:lblOffset val="100"/>
        <c:noMultiLvlLbl val="0"/>
      </c:catAx>
      <c:valAx>
        <c:axId val="135346528"/>
        <c:scaling>
          <c:orientation val="minMax"/>
          <c:max val="600"/>
          <c:min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€/100KG</a:t>
                </a:r>
                <a:r>
                  <a:rPr lang="sl-SI" baseline="0"/>
                  <a:t> </a:t>
                </a:r>
                <a:endParaRPr lang="sl-SI"/>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35350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581421</xdr:colOff>
      <xdr:row>21</xdr:row>
      <xdr:rowOff>32345</xdr:rowOff>
    </xdr:from>
    <xdr:to>
      <xdr:col>18</xdr:col>
      <xdr:colOff>406796</xdr:colOff>
      <xdr:row>38</xdr:row>
      <xdr:rowOff>69452</xdr:rowOff>
    </xdr:to>
    <xdr:graphicFrame macro="">
      <xdr:nvGraphicFramePr>
        <xdr:cNvPr id="2" name="Grafikon 1" descr="Grafikon je grafičen prikaz tabele 2." title="Grafik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581025</xdr:colOff>
      <xdr:row>4</xdr:row>
      <xdr:rowOff>161924</xdr:rowOff>
    </xdr:from>
    <xdr:to>
      <xdr:col>22</xdr:col>
      <xdr:colOff>171450</xdr:colOff>
      <xdr:row>25</xdr:row>
      <xdr:rowOff>171449</xdr:rowOff>
    </xdr:to>
    <xdr:graphicFrame macro="">
      <xdr:nvGraphicFramePr>
        <xdr:cNvPr id="3" name="Grafikon 2" descr="Grafikon s prikazom gibanja cen tedenska zakola po kategorijah 2019/2020.">
          <a:extLst>
            <a:ext uri="{FF2B5EF4-FFF2-40B4-BE49-F238E27FC236}">
              <a16:creationId xmlns="" xmlns:a16="http://schemas.microsoft.com/office/drawing/2014/main" id="{6BB70D96-3143-427C-9007-86D6A3C87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52335</xdr:colOff>
      <xdr:row>54</xdr:row>
      <xdr:rowOff>0</xdr:rowOff>
    </xdr:from>
    <xdr:to>
      <xdr:col>10</xdr:col>
      <xdr:colOff>319035</xdr:colOff>
      <xdr:row>75</xdr:row>
      <xdr:rowOff>107444</xdr:rowOff>
    </xdr:to>
    <xdr:graphicFrame macro="">
      <xdr:nvGraphicFramePr>
        <xdr:cNvPr id="3" name="Grafikon 2" descr="Grafikon prikazuje gibanje cen iz tabele 2.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heetViews>
  <sheetFormatPr defaultRowHeight="15" x14ac:dyDescent="0.25"/>
  <cols>
    <col min="1" max="1" width="41.28515625" customWidth="1"/>
    <col min="2" max="2" width="142.7109375" customWidth="1"/>
  </cols>
  <sheetData>
    <row r="1" spans="1:2" x14ac:dyDescent="0.25">
      <c r="A1" s="1" t="s">
        <v>0</v>
      </c>
    </row>
    <row r="2" spans="1:2" ht="27" x14ac:dyDescent="0.25">
      <c r="A2" s="5" t="s">
        <v>1</v>
      </c>
      <c r="B2" s="80" t="s">
        <v>10</v>
      </c>
    </row>
    <row r="3" spans="1:2" x14ac:dyDescent="0.25">
      <c r="A3" s="2" t="s">
        <v>2</v>
      </c>
    </row>
    <row r="4" spans="1:2" x14ac:dyDescent="0.25">
      <c r="A4" s="2" t="s">
        <v>3</v>
      </c>
    </row>
    <row r="5" spans="1:2" x14ac:dyDescent="0.25">
      <c r="A5" s="2" t="s">
        <v>4</v>
      </c>
    </row>
    <row r="6" spans="1:2" x14ac:dyDescent="0.25">
      <c r="A6" s="3" t="s">
        <v>5</v>
      </c>
    </row>
    <row r="8" spans="1:2" x14ac:dyDescent="0.25">
      <c r="A8" s="4" t="s">
        <v>6</v>
      </c>
    </row>
    <row r="9" spans="1:2" x14ac:dyDescent="0.25">
      <c r="A9" s="4" t="s">
        <v>7</v>
      </c>
    </row>
    <row r="10" spans="1:2" x14ac:dyDescent="0.25">
      <c r="A10" s="4" t="s">
        <v>8</v>
      </c>
    </row>
    <row r="13" spans="1:2" x14ac:dyDescent="0.25">
      <c r="A13" s="4" t="s">
        <v>178</v>
      </c>
    </row>
    <row r="14" spans="1:2" ht="27" x14ac:dyDescent="0.25">
      <c r="A14" s="4" t="s">
        <v>174</v>
      </c>
      <c r="B14" s="5" t="s">
        <v>175</v>
      </c>
    </row>
    <row r="15" spans="1:2" x14ac:dyDescent="0.25">
      <c r="B15" s="5" t="s">
        <v>176</v>
      </c>
    </row>
    <row r="18" spans="2:2" x14ac:dyDescent="0.25">
      <c r="B18" s="5"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activeCell="K11" sqref="K11"/>
    </sheetView>
  </sheetViews>
  <sheetFormatPr defaultRowHeight="15" x14ac:dyDescent="0.25"/>
  <cols>
    <col min="1" max="1" width="11.42578125" customWidth="1"/>
    <col min="2" max="2" width="12.42578125" customWidth="1"/>
    <col min="3" max="3" width="12.85546875" customWidth="1"/>
    <col min="4" max="4" width="12.42578125" customWidth="1"/>
    <col min="6" max="6" width="12.140625" customWidth="1"/>
    <col min="7" max="7" width="10.42578125" customWidth="1"/>
    <col min="9" max="9" width="12.42578125" customWidth="1"/>
    <col min="13" max="13" width="19.7109375" bestFit="1" customWidth="1"/>
    <col min="14" max="14" width="14.28515625" style="6" customWidth="1"/>
  </cols>
  <sheetData>
    <row r="1" spans="1:14" x14ac:dyDescent="0.25">
      <c r="B1" s="81" t="s">
        <v>179</v>
      </c>
    </row>
    <row r="2" spans="1:14" ht="15.75" thickBot="1" x14ac:dyDescent="0.3"/>
    <row r="3" spans="1:14" ht="26.25" thickBot="1" x14ac:dyDescent="0.3">
      <c r="A3" s="8" t="s">
        <v>11</v>
      </c>
      <c r="B3" s="73"/>
      <c r="C3" s="72"/>
      <c r="D3" s="17"/>
      <c r="E3" s="17" t="s">
        <v>12</v>
      </c>
      <c r="F3" s="17"/>
      <c r="G3" s="17"/>
      <c r="H3" s="18"/>
      <c r="I3" s="19"/>
      <c r="L3" s="78"/>
      <c r="M3" s="79" t="s">
        <v>40</v>
      </c>
      <c r="N3" s="238" t="s">
        <v>38</v>
      </c>
    </row>
    <row r="4" spans="1:14" ht="15.75" thickBot="1" x14ac:dyDescent="0.3">
      <c r="A4" s="69"/>
      <c r="B4" s="20"/>
      <c r="C4" s="14" t="s">
        <v>13</v>
      </c>
      <c r="D4" s="15" t="s">
        <v>14</v>
      </c>
      <c r="E4" s="16" t="s">
        <v>15</v>
      </c>
      <c r="F4" s="15" t="s">
        <v>16</v>
      </c>
      <c r="G4" s="21" t="s">
        <v>17</v>
      </c>
      <c r="H4" s="21" t="s">
        <v>18</v>
      </c>
      <c r="I4" s="70" t="s">
        <v>19</v>
      </c>
      <c r="L4" s="180"/>
      <c r="M4" s="181"/>
      <c r="N4" s="239"/>
    </row>
    <row r="5" spans="1:14" ht="15.75" thickBot="1" x14ac:dyDescent="0.3">
      <c r="A5" s="8" t="s">
        <v>21</v>
      </c>
      <c r="B5" s="9" t="s">
        <v>20</v>
      </c>
      <c r="C5" s="22" t="s">
        <v>164</v>
      </c>
      <c r="D5" s="212">
        <v>51</v>
      </c>
      <c r="E5" s="37"/>
      <c r="F5" s="24" t="s">
        <v>164</v>
      </c>
      <c r="G5" s="23"/>
      <c r="H5" s="22" t="s">
        <v>164</v>
      </c>
      <c r="I5" s="25"/>
      <c r="L5" s="182" t="s">
        <v>13</v>
      </c>
      <c r="M5" s="183" t="s">
        <v>21</v>
      </c>
      <c r="N5" s="184" t="s">
        <v>164</v>
      </c>
    </row>
    <row r="6" spans="1:14" ht="15.75" thickBot="1" x14ac:dyDescent="0.3">
      <c r="A6" s="7" t="s">
        <v>21</v>
      </c>
      <c r="B6" s="10" t="s">
        <v>22</v>
      </c>
      <c r="C6" s="22" t="s">
        <v>164</v>
      </c>
      <c r="D6" s="214">
        <v>20210</v>
      </c>
      <c r="E6" s="41"/>
      <c r="F6" s="24" t="s">
        <v>164</v>
      </c>
      <c r="G6" s="30"/>
      <c r="H6" s="26" t="s">
        <v>164</v>
      </c>
      <c r="I6" s="31"/>
      <c r="L6" s="75" t="s">
        <v>13</v>
      </c>
      <c r="M6" s="179" t="s">
        <v>24</v>
      </c>
      <c r="N6" s="185" t="s">
        <v>164</v>
      </c>
    </row>
    <row r="7" spans="1:14" ht="15.75" thickBot="1" x14ac:dyDescent="0.3">
      <c r="A7" s="69" t="s">
        <v>21</v>
      </c>
      <c r="B7" s="11" t="s">
        <v>23</v>
      </c>
      <c r="C7" s="208" t="s">
        <v>164</v>
      </c>
      <c r="D7" s="213">
        <v>324.70000000000005</v>
      </c>
      <c r="E7" s="55"/>
      <c r="F7" s="24" t="s">
        <v>164</v>
      </c>
      <c r="G7" s="33"/>
      <c r="H7" s="32" t="s">
        <v>164</v>
      </c>
      <c r="I7" s="34"/>
      <c r="L7" s="75" t="s">
        <v>13</v>
      </c>
      <c r="M7" s="179" t="s">
        <v>27</v>
      </c>
      <c r="N7" s="185" t="s">
        <v>164</v>
      </c>
    </row>
    <row r="8" spans="1:14" ht="15.75" thickBot="1" x14ac:dyDescent="0.3">
      <c r="A8" s="8" t="s">
        <v>24</v>
      </c>
      <c r="B8" s="9" t="s">
        <v>20</v>
      </c>
      <c r="C8" s="22" t="s">
        <v>164</v>
      </c>
      <c r="D8" s="209">
        <v>77</v>
      </c>
      <c r="E8" s="37"/>
      <c r="F8" s="24" t="s">
        <v>164</v>
      </c>
      <c r="G8" s="23"/>
      <c r="H8" s="22">
        <v>16</v>
      </c>
      <c r="I8" s="25"/>
      <c r="L8" s="75" t="s">
        <v>13</v>
      </c>
      <c r="M8" s="179" t="s">
        <v>28</v>
      </c>
      <c r="N8" s="185" t="s">
        <v>164</v>
      </c>
    </row>
    <row r="9" spans="1:14" ht="15.75" thickBot="1" x14ac:dyDescent="0.3">
      <c r="A9" s="7" t="s">
        <v>24</v>
      </c>
      <c r="B9" s="10" t="s">
        <v>22</v>
      </c>
      <c r="C9" s="22" t="s">
        <v>164</v>
      </c>
      <c r="D9" s="211">
        <v>33284</v>
      </c>
      <c r="E9" s="41"/>
      <c r="F9" s="26" t="s">
        <v>164</v>
      </c>
      <c r="G9" s="28"/>
      <c r="H9" s="26">
        <v>5601</v>
      </c>
      <c r="I9" s="31"/>
      <c r="L9" s="75" t="s">
        <v>13</v>
      </c>
      <c r="M9" s="179" t="s">
        <v>31</v>
      </c>
      <c r="N9" s="185">
        <v>296.57</v>
      </c>
    </row>
    <row r="10" spans="1:14" ht="15.75" thickBot="1" x14ac:dyDescent="0.3">
      <c r="A10" s="69" t="s">
        <v>24</v>
      </c>
      <c r="B10" s="13" t="s">
        <v>23</v>
      </c>
      <c r="C10" s="208" t="s">
        <v>164</v>
      </c>
      <c r="D10" s="210">
        <v>326.38</v>
      </c>
      <c r="E10" s="55"/>
      <c r="F10" s="207" t="s">
        <v>164</v>
      </c>
      <c r="G10" s="33"/>
      <c r="H10" s="32">
        <v>313.66000000000003</v>
      </c>
      <c r="I10" s="34"/>
      <c r="L10" s="75" t="s">
        <v>13</v>
      </c>
      <c r="M10" s="179" t="s">
        <v>32</v>
      </c>
      <c r="N10" s="185" t="s">
        <v>164</v>
      </c>
    </row>
    <row r="11" spans="1:14" ht="15.75" thickBot="1" x14ac:dyDescent="0.3">
      <c r="A11" s="8" t="s">
        <v>25</v>
      </c>
      <c r="B11" s="9" t="s">
        <v>20</v>
      </c>
      <c r="C11" s="36"/>
      <c r="D11" s="23"/>
      <c r="E11" s="45"/>
      <c r="F11" s="22" t="s">
        <v>164</v>
      </c>
      <c r="G11" s="45"/>
      <c r="H11" s="58">
        <v>15</v>
      </c>
      <c r="I11" s="39"/>
      <c r="L11" s="75" t="s">
        <v>14</v>
      </c>
      <c r="M11" s="74" t="s">
        <v>21</v>
      </c>
      <c r="N11" s="176">
        <v>324.70000000000005</v>
      </c>
    </row>
    <row r="12" spans="1:14" ht="15.75" thickBot="1" x14ac:dyDescent="0.3">
      <c r="A12" s="7" t="s">
        <v>25</v>
      </c>
      <c r="B12" s="10" t="s">
        <v>22</v>
      </c>
      <c r="C12" s="40"/>
      <c r="D12" s="30"/>
      <c r="E12" s="186"/>
      <c r="F12" s="22" t="s">
        <v>164</v>
      </c>
      <c r="G12" s="187"/>
      <c r="H12" s="51">
        <v>5628</v>
      </c>
      <c r="I12" s="43"/>
      <c r="L12" s="75" t="s">
        <v>14</v>
      </c>
      <c r="M12" s="74" t="s">
        <v>24</v>
      </c>
      <c r="N12" s="176">
        <v>326.38</v>
      </c>
    </row>
    <row r="13" spans="1:14" ht="15.75" thickBot="1" x14ac:dyDescent="0.3">
      <c r="A13" s="7" t="s">
        <v>25</v>
      </c>
      <c r="B13" s="11" t="s">
        <v>23</v>
      </c>
      <c r="C13" s="203"/>
      <c r="D13" s="204"/>
      <c r="E13" s="205"/>
      <c r="F13" s="208" t="s">
        <v>164</v>
      </c>
      <c r="G13" s="193"/>
      <c r="H13" s="206">
        <v>313.51000000000005</v>
      </c>
      <c r="I13" s="43"/>
      <c r="L13" s="75" t="s">
        <v>14</v>
      </c>
      <c r="M13" s="74" t="s">
        <v>27</v>
      </c>
      <c r="N13" s="176">
        <v>320.06</v>
      </c>
    </row>
    <row r="14" spans="1:14" x14ac:dyDescent="0.25">
      <c r="A14" s="8" t="s">
        <v>26</v>
      </c>
      <c r="B14" s="9" t="s">
        <v>20</v>
      </c>
      <c r="C14" s="36"/>
      <c r="D14" s="23"/>
      <c r="E14" s="45"/>
      <c r="F14" s="36"/>
      <c r="G14" s="36"/>
      <c r="H14" s="23"/>
      <c r="I14" s="22">
        <v>1</v>
      </c>
      <c r="L14" s="75" t="s">
        <v>14</v>
      </c>
      <c r="M14" s="74" t="s">
        <v>28</v>
      </c>
      <c r="N14" s="176">
        <v>323.79000000000002</v>
      </c>
    </row>
    <row r="15" spans="1:14" x14ac:dyDescent="0.25">
      <c r="A15" s="7" t="s">
        <v>26</v>
      </c>
      <c r="B15" s="10" t="s">
        <v>22</v>
      </c>
      <c r="C15" s="46"/>
      <c r="D15" s="30"/>
      <c r="E15" s="47"/>
      <c r="F15" s="40"/>
      <c r="G15" s="46"/>
      <c r="H15" s="28"/>
      <c r="I15" s="26">
        <v>98</v>
      </c>
      <c r="L15" s="75" t="s">
        <v>14</v>
      </c>
      <c r="M15" s="74" t="s">
        <v>31</v>
      </c>
      <c r="N15" s="177">
        <v>298.26000000000005</v>
      </c>
    </row>
    <row r="16" spans="1:14" ht="15.75" thickBot="1" x14ac:dyDescent="0.3">
      <c r="A16" s="69" t="s">
        <v>26</v>
      </c>
      <c r="B16" s="13" t="s">
        <v>23</v>
      </c>
      <c r="C16" s="44"/>
      <c r="D16" s="33"/>
      <c r="E16" s="48"/>
      <c r="F16" s="44"/>
      <c r="G16" s="44"/>
      <c r="H16" s="33"/>
      <c r="I16" s="32">
        <v>426.54</v>
      </c>
      <c r="L16" s="75" t="s">
        <v>14</v>
      </c>
      <c r="M16" s="74" t="s">
        <v>32</v>
      </c>
      <c r="N16" s="177">
        <v>307.44</v>
      </c>
    </row>
    <row r="17" spans="1:14" ht="15.75" thickBot="1" x14ac:dyDescent="0.3">
      <c r="A17" s="8" t="s">
        <v>27</v>
      </c>
      <c r="B17" s="9" t="s">
        <v>20</v>
      </c>
      <c r="C17" s="24" t="s">
        <v>164</v>
      </c>
      <c r="D17" s="50">
        <v>111</v>
      </c>
      <c r="E17" s="36"/>
      <c r="F17" s="36"/>
      <c r="G17" s="23"/>
      <c r="H17" s="22">
        <v>13</v>
      </c>
      <c r="I17" s="22">
        <v>31</v>
      </c>
      <c r="L17" s="75" t="s">
        <v>15</v>
      </c>
      <c r="M17" s="74" t="s">
        <v>28</v>
      </c>
      <c r="N17" s="176">
        <v>314.77000000000004</v>
      </c>
    </row>
    <row r="18" spans="1:14" ht="15.75" thickBot="1" x14ac:dyDescent="0.3">
      <c r="A18" s="7" t="s">
        <v>27</v>
      </c>
      <c r="B18" s="10" t="s">
        <v>22</v>
      </c>
      <c r="C18" s="24" t="s">
        <v>164</v>
      </c>
      <c r="D18" s="26">
        <v>39271</v>
      </c>
      <c r="E18" s="46"/>
      <c r="F18" s="46"/>
      <c r="G18" s="28"/>
      <c r="H18" s="26">
        <v>3852</v>
      </c>
      <c r="I18" s="26">
        <v>3343</v>
      </c>
      <c r="L18" s="75" t="s">
        <v>16</v>
      </c>
      <c r="M18" s="74" t="s">
        <v>21</v>
      </c>
      <c r="N18" s="185" t="s">
        <v>164</v>
      </c>
    </row>
    <row r="19" spans="1:14" ht="15.75" thickBot="1" x14ac:dyDescent="0.3">
      <c r="A19" s="69" t="s">
        <v>27</v>
      </c>
      <c r="B19" s="11" t="s">
        <v>23</v>
      </c>
      <c r="C19" s="24" t="s">
        <v>164</v>
      </c>
      <c r="D19" s="32">
        <v>320.06</v>
      </c>
      <c r="E19" s="44"/>
      <c r="F19" s="44"/>
      <c r="G19" s="33"/>
      <c r="H19" s="32">
        <v>291.64000000000004</v>
      </c>
      <c r="I19" s="32">
        <v>418.57</v>
      </c>
      <c r="L19" s="75" t="s">
        <v>16</v>
      </c>
      <c r="M19" s="74" t="s">
        <v>24</v>
      </c>
      <c r="N19" s="185" t="s">
        <v>164</v>
      </c>
    </row>
    <row r="20" spans="1:14" ht="15.75" thickBot="1" x14ac:dyDescent="0.3">
      <c r="A20" s="8" t="s">
        <v>28</v>
      </c>
      <c r="B20" s="9" t="s">
        <v>20</v>
      </c>
      <c r="C20" s="24" t="s">
        <v>164</v>
      </c>
      <c r="D20" s="22">
        <v>78</v>
      </c>
      <c r="E20" s="50">
        <v>14</v>
      </c>
      <c r="F20" s="22" t="s">
        <v>164</v>
      </c>
      <c r="G20" s="22">
        <v>35</v>
      </c>
      <c r="H20" s="22">
        <v>54</v>
      </c>
      <c r="I20" s="25"/>
      <c r="L20" s="75" t="s">
        <v>16</v>
      </c>
      <c r="M20" s="74" t="s">
        <v>25</v>
      </c>
      <c r="N20" s="185" t="s">
        <v>164</v>
      </c>
    </row>
    <row r="21" spans="1:14" ht="15.75" thickBot="1" x14ac:dyDescent="0.3">
      <c r="A21" s="7" t="s">
        <v>28</v>
      </c>
      <c r="B21" s="10" t="s">
        <v>22</v>
      </c>
      <c r="C21" s="24" t="s">
        <v>164</v>
      </c>
      <c r="D21" s="215">
        <v>30731</v>
      </c>
      <c r="E21" s="26">
        <v>5293</v>
      </c>
      <c r="F21" s="26" t="s">
        <v>164</v>
      </c>
      <c r="G21" s="26">
        <v>12262</v>
      </c>
      <c r="H21" s="216">
        <v>17037</v>
      </c>
      <c r="I21" s="31"/>
      <c r="L21" s="75" t="s">
        <v>16</v>
      </c>
      <c r="M21" s="74" t="s">
        <v>28</v>
      </c>
      <c r="N21" s="185" t="s">
        <v>164</v>
      </c>
    </row>
    <row r="22" spans="1:14" ht="15.75" thickBot="1" x14ac:dyDescent="0.3">
      <c r="A22" s="69" t="s">
        <v>28</v>
      </c>
      <c r="B22" s="11" t="s">
        <v>23</v>
      </c>
      <c r="C22" s="24" t="s">
        <v>164</v>
      </c>
      <c r="D22" s="35">
        <v>323.79000000000002</v>
      </c>
      <c r="E22" s="35">
        <v>314.77000000000004</v>
      </c>
      <c r="F22" s="32" t="s">
        <v>164</v>
      </c>
      <c r="G22" s="32">
        <v>225.70999999999998</v>
      </c>
      <c r="H22" s="52">
        <v>305.89000000000004</v>
      </c>
      <c r="I22" s="31"/>
      <c r="L22" s="75" t="s">
        <v>16</v>
      </c>
      <c r="M22" s="74" t="s">
        <v>29</v>
      </c>
      <c r="N22" s="185" t="s">
        <v>164</v>
      </c>
    </row>
    <row r="23" spans="1:14" ht="15.75" thickBot="1" x14ac:dyDescent="0.3">
      <c r="A23" s="8" t="s">
        <v>29</v>
      </c>
      <c r="B23" s="9" t="s">
        <v>20</v>
      </c>
      <c r="C23" s="36"/>
      <c r="D23" s="23"/>
      <c r="E23" s="37"/>
      <c r="F23" s="24" t="s">
        <v>164</v>
      </c>
      <c r="G23" s="22">
        <v>7</v>
      </c>
      <c r="H23" s="22">
        <v>13</v>
      </c>
      <c r="I23" s="25"/>
      <c r="L23" s="75" t="s">
        <v>16</v>
      </c>
      <c r="M23" s="74" t="s">
        <v>32</v>
      </c>
      <c r="N23" s="185" t="s">
        <v>164</v>
      </c>
    </row>
    <row r="24" spans="1:14" ht="15.75" thickBot="1" x14ac:dyDescent="0.3">
      <c r="A24" s="7" t="s">
        <v>29</v>
      </c>
      <c r="B24" s="10" t="s">
        <v>22</v>
      </c>
      <c r="C24" s="46"/>
      <c r="D24" s="30"/>
      <c r="E24" s="53"/>
      <c r="F24" s="24" t="s">
        <v>164</v>
      </c>
      <c r="G24" s="26">
        <v>2646</v>
      </c>
      <c r="H24" s="54">
        <v>4523</v>
      </c>
      <c r="I24" s="31"/>
      <c r="L24" s="75" t="s">
        <v>16</v>
      </c>
      <c r="M24" s="74" t="s">
        <v>34</v>
      </c>
      <c r="N24" s="185" t="s">
        <v>164</v>
      </c>
    </row>
    <row r="25" spans="1:14" ht="15.75" thickBot="1" x14ac:dyDescent="0.3">
      <c r="A25" s="69" t="s">
        <v>29</v>
      </c>
      <c r="B25" s="11" t="s">
        <v>23</v>
      </c>
      <c r="C25" s="49"/>
      <c r="D25" s="33"/>
      <c r="E25" s="55"/>
      <c r="F25" s="24" t="s">
        <v>164</v>
      </c>
      <c r="G25" s="35">
        <v>226.73999999999998</v>
      </c>
      <c r="H25" s="56">
        <v>292.47000000000003</v>
      </c>
      <c r="I25" s="34"/>
      <c r="L25" s="75" t="s">
        <v>17</v>
      </c>
      <c r="M25" s="74" t="s">
        <v>28</v>
      </c>
      <c r="N25" s="176">
        <v>225.70999999999998</v>
      </c>
    </row>
    <row r="26" spans="1:14" x14ac:dyDescent="0.25">
      <c r="A26" s="8" t="s">
        <v>30</v>
      </c>
      <c r="B26" s="9" t="s">
        <v>20</v>
      </c>
      <c r="C26" s="36"/>
      <c r="D26" s="23"/>
      <c r="E26" s="45"/>
      <c r="F26" s="36"/>
      <c r="G26" s="36"/>
      <c r="H26" s="38"/>
      <c r="I26" s="22">
        <v>6</v>
      </c>
      <c r="L26" s="75" t="s">
        <v>17</v>
      </c>
      <c r="M26" s="74" t="s">
        <v>29</v>
      </c>
      <c r="N26" s="176">
        <v>226.73999999999998</v>
      </c>
    </row>
    <row r="27" spans="1:14" x14ac:dyDescent="0.25">
      <c r="A27" s="7" t="s">
        <v>30</v>
      </c>
      <c r="B27" s="10" t="s">
        <v>22</v>
      </c>
      <c r="C27" s="40"/>
      <c r="D27" s="30"/>
      <c r="E27" s="47"/>
      <c r="F27" s="46"/>
      <c r="G27" s="40"/>
      <c r="H27" s="42"/>
      <c r="I27" s="26">
        <v>526</v>
      </c>
      <c r="L27" s="75" t="s">
        <v>17</v>
      </c>
      <c r="M27" s="74" t="s">
        <v>31</v>
      </c>
      <c r="N27" s="176">
        <v>188.95</v>
      </c>
    </row>
    <row r="28" spans="1:14" ht="15.75" thickBot="1" x14ac:dyDescent="0.3">
      <c r="A28" s="69" t="s">
        <v>30</v>
      </c>
      <c r="B28" s="11" t="s">
        <v>23</v>
      </c>
      <c r="C28" s="44"/>
      <c r="D28" s="33"/>
      <c r="E28" s="48"/>
      <c r="F28" s="44"/>
      <c r="G28" s="44"/>
      <c r="H28" s="57"/>
      <c r="I28" s="32">
        <v>437.35</v>
      </c>
      <c r="L28" s="75" t="s">
        <v>17</v>
      </c>
      <c r="M28" s="74" t="s">
        <v>32</v>
      </c>
      <c r="N28" s="176">
        <v>203.91</v>
      </c>
    </row>
    <row r="29" spans="1:14" ht="15.75" thickBot="1" x14ac:dyDescent="0.3">
      <c r="A29" s="8" t="s">
        <v>31</v>
      </c>
      <c r="B29" s="9" t="s">
        <v>20</v>
      </c>
      <c r="C29" s="24">
        <v>2</v>
      </c>
      <c r="D29" s="50">
        <v>24</v>
      </c>
      <c r="E29" s="36"/>
      <c r="F29" s="23"/>
      <c r="G29" s="50">
        <v>41</v>
      </c>
      <c r="H29" s="50">
        <v>7</v>
      </c>
      <c r="I29" s="50">
        <v>23</v>
      </c>
      <c r="L29" s="75" t="s">
        <v>17</v>
      </c>
      <c r="M29" s="74" t="s">
        <v>34</v>
      </c>
      <c r="N29" s="176">
        <v>239.54</v>
      </c>
    </row>
    <row r="30" spans="1:14" ht="15.75" thickBot="1" x14ac:dyDescent="0.3">
      <c r="A30" s="7" t="s">
        <v>31</v>
      </c>
      <c r="B30" s="10" t="s">
        <v>22</v>
      </c>
      <c r="C30" s="24">
        <v>301</v>
      </c>
      <c r="D30" s="215">
        <v>7486</v>
      </c>
      <c r="E30" s="46"/>
      <c r="F30" s="28"/>
      <c r="G30" s="26">
        <v>10782</v>
      </c>
      <c r="H30" s="26">
        <v>1718</v>
      </c>
      <c r="I30" s="26">
        <v>2337</v>
      </c>
      <c r="L30" s="75" t="s">
        <v>17</v>
      </c>
      <c r="M30" s="74" t="s">
        <v>35</v>
      </c>
      <c r="N30" s="176">
        <v>171.94</v>
      </c>
    </row>
    <row r="31" spans="1:14" ht="15.75" thickBot="1" x14ac:dyDescent="0.3">
      <c r="A31" s="69" t="s">
        <v>31</v>
      </c>
      <c r="B31" s="11" t="s">
        <v>23</v>
      </c>
      <c r="C31" s="24">
        <v>296.57</v>
      </c>
      <c r="D31" s="35">
        <v>298.26000000000005</v>
      </c>
      <c r="E31" s="44"/>
      <c r="F31" s="33"/>
      <c r="G31" s="32">
        <v>188.95</v>
      </c>
      <c r="H31" s="32">
        <v>238.6</v>
      </c>
      <c r="I31" s="32">
        <v>423.44</v>
      </c>
      <c r="L31" s="75" t="s">
        <v>17</v>
      </c>
      <c r="M31" s="74" t="s">
        <v>36</v>
      </c>
      <c r="N31" s="176">
        <v>184.57999999999998</v>
      </c>
    </row>
    <row r="32" spans="1:14" ht="15.75" thickBot="1" x14ac:dyDescent="0.3">
      <c r="A32" s="8" t="s">
        <v>32</v>
      </c>
      <c r="B32" s="9" t="s">
        <v>20</v>
      </c>
      <c r="C32" s="24" t="s">
        <v>164</v>
      </c>
      <c r="D32" s="58">
        <v>14</v>
      </c>
      <c r="E32" s="23"/>
      <c r="F32" s="22" t="s">
        <v>164</v>
      </c>
      <c r="G32" s="22">
        <v>25</v>
      </c>
      <c r="H32" s="50">
        <v>10</v>
      </c>
      <c r="I32" s="25"/>
      <c r="L32" s="75" t="s">
        <v>18</v>
      </c>
      <c r="M32" s="74" t="s">
        <v>21</v>
      </c>
      <c r="N32" s="176" t="s">
        <v>164</v>
      </c>
    </row>
    <row r="33" spans="1:14" ht="15.75" thickBot="1" x14ac:dyDescent="0.3">
      <c r="A33" s="7" t="s">
        <v>32</v>
      </c>
      <c r="B33" s="10" t="s">
        <v>22</v>
      </c>
      <c r="C33" s="24" t="s">
        <v>164</v>
      </c>
      <c r="D33" s="59">
        <v>5358</v>
      </c>
      <c r="E33" s="28"/>
      <c r="F33" s="26" t="s">
        <v>164</v>
      </c>
      <c r="G33" s="26">
        <v>7948</v>
      </c>
      <c r="H33" s="59">
        <v>2993</v>
      </c>
      <c r="I33" s="31"/>
      <c r="L33" s="75" t="s">
        <v>18</v>
      </c>
      <c r="M33" s="74" t="s">
        <v>24</v>
      </c>
      <c r="N33" s="176">
        <v>313.66000000000003</v>
      </c>
    </row>
    <row r="34" spans="1:14" ht="15.75" thickBot="1" x14ac:dyDescent="0.3">
      <c r="A34" s="69" t="s">
        <v>32</v>
      </c>
      <c r="B34" s="11" t="s">
        <v>33</v>
      </c>
      <c r="C34" s="24" t="s">
        <v>180</v>
      </c>
      <c r="D34" s="60">
        <v>307.44</v>
      </c>
      <c r="E34" s="33"/>
      <c r="F34" s="32" t="s">
        <v>164</v>
      </c>
      <c r="G34" s="32">
        <v>203.91</v>
      </c>
      <c r="H34" s="61">
        <v>291.97000000000003</v>
      </c>
      <c r="I34" s="31"/>
      <c r="L34" s="75" t="s">
        <v>18</v>
      </c>
      <c r="M34" s="74" t="s">
        <v>25</v>
      </c>
      <c r="N34" s="176">
        <v>313.51000000000005</v>
      </c>
    </row>
    <row r="35" spans="1:14" ht="15.75" thickBot="1" x14ac:dyDescent="0.3">
      <c r="A35" s="8" t="s">
        <v>34</v>
      </c>
      <c r="B35" s="9" t="s">
        <v>20</v>
      </c>
      <c r="C35" s="36"/>
      <c r="D35" s="23"/>
      <c r="E35" s="37"/>
      <c r="F35" s="24" t="s">
        <v>164</v>
      </c>
      <c r="G35" s="22">
        <v>5</v>
      </c>
      <c r="H35" s="58">
        <v>1</v>
      </c>
      <c r="I35" s="25"/>
      <c r="L35" s="75" t="s">
        <v>18</v>
      </c>
      <c r="M35" s="74" t="s">
        <v>27</v>
      </c>
      <c r="N35" s="176">
        <v>291.64000000000004</v>
      </c>
    </row>
    <row r="36" spans="1:14" ht="15.75" thickBot="1" x14ac:dyDescent="0.3">
      <c r="A36" s="7" t="s">
        <v>34</v>
      </c>
      <c r="B36" s="10" t="s">
        <v>22</v>
      </c>
      <c r="C36" s="40"/>
      <c r="D36" s="30"/>
      <c r="E36" s="53"/>
      <c r="F36" s="24" t="s">
        <v>164</v>
      </c>
      <c r="G36" s="27">
        <v>1960</v>
      </c>
      <c r="H36" s="26">
        <v>326</v>
      </c>
      <c r="I36" s="31"/>
      <c r="L36" s="75" t="s">
        <v>18</v>
      </c>
      <c r="M36" s="74" t="s">
        <v>28</v>
      </c>
      <c r="N36" s="176">
        <v>305.89000000000004</v>
      </c>
    </row>
    <row r="37" spans="1:14" ht="15.75" thickBot="1" x14ac:dyDescent="0.3">
      <c r="A37" s="69" t="s">
        <v>34</v>
      </c>
      <c r="B37" s="11" t="s">
        <v>23</v>
      </c>
      <c r="C37" s="44"/>
      <c r="D37" s="33"/>
      <c r="E37" s="55"/>
      <c r="F37" s="24" t="s">
        <v>164</v>
      </c>
      <c r="G37" s="35">
        <v>239.54</v>
      </c>
      <c r="H37" s="52">
        <v>291.54000000000002</v>
      </c>
      <c r="I37" s="31"/>
      <c r="L37" s="75" t="s">
        <v>18</v>
      </c>
      <c r="M37" s="74" t="s">
        <v>29</v>
      </c>
      <c r="N37" s="176">
        <v>292.47000000000003</v>
      </c>
    </row>
    <row r="38" spans="1:14" ht="15.75" thickBot="1" x14ac:dyDescent="0.3">
      <c r="A38" s="8" t="s">
        <v>39</v>
      </c>
      <c r="B38" s="99" t="s">
        <v>20</v>
      </c>
      <c r="C38" s="36"/>
      <c r="D38" s="23"/>
      <c r="E38" s="45"/>
      <c r="F38" s="36"/>
      <c r="G38" s="36"/>
      <c r="H38" s="36"/>
      <c r="I38" s="22">
        <v>2</v>
      </c>
      <c r="L38" s="75" t="s">
        <v>18</v>
      </c>
      <c r="M38" s="74" t="s">
        <v>31</v>
      </c>
      <c r="N38" s="176">
        <v>238.6</v>
      </c>
    </row>
    <row r="39" spans="1:14" ht="15.75" thickBot="1" x14ac:dyDescent="0.3">
      <c r="A39" s="7" t="s">
        <v>39</v>
      </c>
      <c r="B39" s="100" t="s">
        <v>22</v>
      </c>
      <c r="C39" s="40"/>
      <c r="D39" s="30"/>
      <c r="E39" s="47"/>
      <c r="F39" s="46"/>
      <c r="G39" s="40"/>
      <c r="H39" s="40"/>
      <c r="I39" s="22">
        <v>127</v>
      </c>
      <c r="L39" s="75" t="s">
        <v>18</v>
      </c>
      <c r="M39" s="74" t="s">
        <v>32</v>
      </c>
      <c r="N39" s="177">
        <v>291.97000000000003</v>
      </c>
    </row>
    <row r="40" spans="1:14" ht="15.75" thickBot="1" x14ac:dyDescent="0.3">
      <c r="A40" s="69" t="s">
        <v>39</v>
      </c>
      <c r="B40" s="101" t="s">
        <v>23</v>
      </c>
      <c r="C40" s="49"/>
      <c r="D40" s="188"/>
      <c r="E40" s="193"/>
      <c r="F40" s="49"/>
      <c r="G40" s="49"/>
      <c r="H40" s="40"/>
      <c r="I40" s="192">
        <v>400.54</v>
      </c>
      <c r="L40" s="75" t="s">
        <v>18</v>
      </c>
      <c r="M40" s="74" t="s">
        <v>34</v>
      </c>
      <c r="N40" s="176">
        <v>291.54000000000002</v>
      </c>
    </row>
    <row r="41" spans="1:14" ht="15.75" thickBot="1" x14ac:dyDescent="0.3">
      <c r="A41" s="8" t="s">
        <v>35</v>
      </c>
      <c r="B41" s="9" t="s">
        <v>20</v>
      </c>
      <c r="C41" s="36"/>
      <c r="D41" s="23"/>
      <c r="E41" s="45"/>
      <c r="F41" s="23"/>
      <c r="G41" s="24">
        <v>38</v>
      </c>
      <c r="H41" s="189"/>
      <c r="I41" s="22">
        <v>3</v>
      </c>
      <c r="L41" s="75" t="s">
        <v>19</v>
      </c>
      <c r="M41" s="74" t="s">
        <v>26</v>
      </c>
      <c r="N41" s="176">
        <v>426.54</v>
      </c>
    </row>
    <row r="42" spans="1:14" ht="15.75" thickBot="1" x14ac:dyDescent="0.3">
      <c r="A42" s="7" t="s">
        <v>35</v>
      </c>
      <c r="B42" s="10" t="s">
        <v>22</v>
      </c>
      <c r="C42" s="40"/>
      <c r="D42" s="30"/>
      <c r="E42" s="47"/>
      <c r="F42" s="28"/>
      <c r="G42" s="217">
        <v>9967</v>
      </c>
      <c r="H42" s="190"/>
      <c r="I42" s="22">
        <v>289</v>
      </c>
      <c r="L42" s="75" t="s">
        <v>19</v>
      </c>
      <c r="M42" s="74" t="s">
        <v>27</v>
      </c>
      <c r="N42" s="176">
        <v>418.57</v>
      </c>
    </row>
    <row r="43" spans="1:14" ht="15.75" thickBot="1" x14ac:dyDescent="0.3">
      <c r="A43" s="69" t="s">
        <v>35</v>
      </c>
      <c r="B43" s="11" t="s">
        <v>23</v>
      </c>
      <c r="C43" s="44"/>
      <c r="D43" s="33"/>
      <c r="E43" s="48"/>
      <c r="F43" s="33"/>
      <c r="G43" s="63">
        <v>171.94</v>
      </c>
      <c r="H43" s="191"/>
      <c r="I43" s="208">
        <v>426.54</v>
      </c>
      <c r="L43" s="75" t="s">
        <v>19</v>
      </c>
      <c r="M43" s="74" t="s">
        <v>30</v>
      </c>
      <c r="N43" s="176">
        <v>437.35</v>
      </c>
    </row>
    <row r="44" spans="1:14" x14ac:dyDescent="0.25">
      <c r="A44" s="7" t="s">
        <v>36</v>
      </c>
      <c r="B44" s="9" t="s">
        <v>20</v>
      </c>
      <c r="C44" s="40"/>
      <c r="D44" s="30"/>
      <c r="E44" s="47"/>
      <c r="F44" s="30"/>
      <c r="G44" s="62">
        <v>9</v>
      </c>
      <c r="H44" s="42"/>
      <c r="I44" s="43"/>
      <c r="L44" s="75" t="s">
        <v>19</v>
      </c>
      <c r="M44" s="74" t="s">
        <v>31</v>
      </c>
      <c r="N44" s="176">
        <v>423.44</v>
      </c>
    </row>
    <row r="45" spans="1:14" x14ac:dyDescent="0.25">
      <c r="A45" s="7" t="s">
        <v>36</v>
      </c>
      <c r="B45" s="10" t="s">
        <v>22</v>
      </c>
      <c r="C45" s="40"/>
      <c r="D45" s="30"/>
      <c r="E45" s="47"/>
      <c r="F45" s="28"/>
      <c r="G45" s="29">
        <v>2721</v>
      </c>
      <c r="H45" s="42"/>
      <c r="I45" s="43"/>
      <c r="L45" s="75" t="s">
        <v>19</v>
      </c>
      <c r="M45" s="74" t="s">
        <v>35</v>
      </c>
      <c r="N45" s="176">
        <v>426.54</v>
      </c>
    </row>
    <row r="46" spans="1:14" ht="15.75" thickBot="1" x14ac:dyDescent="0.3">
      <c r="A46" s="7" t="s">
        <v>36</v>
      </c>
      <c r="B46" s="11" t="s">
        <v>23</v>
      </c>
      <c r="C46" s="49"/>
      <c r="D46" s="188"/>
      <c r="E46" s="193"/>
      <c r="F46" s="188"/>
      <c r="G46" s="218">
        <v>184.57999999999998</v>
      </c>
      <c r="H46" s="219"/>
      <c r="I46" s="43"/>
      <c r="L46" s="76" t="s">
        <v>19</v>
      </c>
      <c r="M46" s="77" t="s">
        <v>39</v>
      </c>
      <c r="N46" s="178">
        <v>400.54</v>
      </c>
    </row>
    <row r="47" spans="1:14" ht="15.75" thickBot="1" x14ac:dyDescent="0.3">
      <c r="A47" s="8"/>
      <c r="B47" s="12" t="s">
        <v>20</v>
      </c>
      <c r="C47" s="220">
        <v>2</v>
      </c>
      <c r="D47" s="64">
        <v>355</v>
      </c>
      <c r="E47" s="222">
        <v>14</v>
      </c>
      <c r="F47" s="220" t="s">
        <v>164</v>
      </c>
      <c r="G47" s="64">
        <v>160</v>
      </c>
      <c r="H47" s="64">
        <v>129</v>
      </c>
      <c r="I47" s="225">
        <v>66</v>
      </c>
    </row>
    <row r="48" spans="1:14" x14ac:dyDescent="0.25">
      <c r="A48" s="7" t="s">
        <v>37</v>
      </c>
      <c r="B48" s="65" t="s">
        <v>22</v>
      </c>
      <c r="C48" s="220">
        <v>301</v>
      </c>
      <c r="D48" s="66">
        <v>136340</v>
      </c>
      <c r="E48" s="223">
        <v>5293</v>
      </c>
      <c r="F48" s="220" t="s">
        <v>164</v>
      </c>
      <c r="G48" s="66">
        <v>48286</v>
      </c>
      <c r="H48" s="66">
        <v>41678</v>
      </c>
      <c r="I48" s="226">
        <v>6720</v>
      </c>
    </row>
    <row r="49" spans="1:9" ht="15.75" thickBot="1" x14ac:dyDescent="0.3">
      <c r="A49" s="67"/>
      <c r="B49" s="13" t="s">
        <v>23</v>
      </c>
      <c r="C49" s="221">
        <v>296.57</v>
      </c>
      <c r="D49" s="68">
        <v>321.43848870470885</v>
      </c>
      <c r="E49" s="224">
        <v>314.77000000000004</v>
      </c>
      <c r="F49" s="221" t="s">
        <v>164</v>
      </c>
      <c r="G49" s="68">
        <v>201.1144472517914</v>
      </c>
      <c r="H49" s="68">
        <v>301.30414151350834</v>
      </c>
      <c r="I49" s="227">
        <v>421.85185267857145</v>
      </c>
    </row>
    <row r="51" spans="1:9" x14ac:dyDescent="0.25">
      <c r="A51" t="s">
        <v>163</v>
      </c>
    </row>
  </sheetData>
  <conditionalFormatting sqref="H11:H12">
    <cfRule type="cellIs" dxfId="33" priority="27" stopIfTrue="1" operator="equal">
      <formula>$W$10</formula>
    </cfRule>
    <cfRule type="cellIs" dxfId="32" priority="28" stopIfTrue="1" operator="equal">
      <formula>$W$8</formula>
    </cfRule>
  </conditionalFormatting>
  <conditionalFormatting sqref="H21">
    <cfRule type="cellIs" dxfId="31" priority="25" stopIfTrue="1" operator="equal">
      <formula>$W$10</formula>
    </cfRule>
    <cfRule type="cellIs" dxfId="30" priority="26" stopIfTrue="1" operator="equal">
      <formula>$W$8</formula>
    </cfRule>
  </conditionalFormatting>
  <conditionalFormatting sqref="H33">
    <cfRule type="cellIs" dxfId="29" priority="23" stopIfTrue="1" operator="equal">
      <formula>$W$10</formula>
    </cfRule>
    <cfRule type="cellIs" dxfId="28" priority="24" stopIfTrue="1" operator="equal">
      <formula>$W$8</formula>
    </cfRule>
  </conditionalFormatting>
  <conditionalFormatting sqref="H41:H42">
    <cfRule type="cellIs" dxfId="27" priority="21" stopIfTrue="1" operator="equal">
      <formula>$W$10</formula>
    </cfRule>
    <cfRule type="cellIs" dxfId="26" priority="22" stopIfTrue="1" operator="equal">
      <formula>$W$8</formula>
    </cfRule>
  </conditionalFormatting>
  <conditionalFormatting sqref="H35">
    <cfRule type="cellIs" dxfId="25" priority="19" stopIfTrue="1" operator="equal">
      <formula>$W$10</formula>
    </cfRule>
    <cfRule type="cellIs" dxfId="24" priority="20" stopIfTrue="1" operator="equal">
      <formula>$W$8</formula>
    </cfRule>
  </conditionalFormatting>
  <conditionalFormatting sqref="H34">
    <cfRule type="cellIs" dxfId="23" priority="17" stopIfTrue="1" operator="equal">
      <formula>$W$10</formula>
    </cfRule>
    <cfRule type="cellIs" dxfId="22" priority="18" stopIfTrue="1" operator="equal">
      <formula>$W$8</formula>
    </cfRule>
  </conditionalFormatting>
  <conditionalFormatting sqref="D32:D33">
    <cfRule type="cellIs" dxfId="21" priority="11" stopIfTrue="1" operator="equal">
      <formula>$W$10</formula>
    </cfRule>
    <cfRule type="cellIs" dxfId="20" priority="12" stopIfTrue="1" operator="equal">
      <formula>$W$8</formula>
    </cfRule>
  </conditionalFormatting>
  <conditionalFormatting sqref="D34">
    <cfRule type="cellIs" dxfId="19" priority="9" stopIfTrue="1" operator="equal">
      <formula>$W$10</formula>
    </cfRule>
    <cfRule type="cellIs" dxfId="18" priority="10" stopIfTrue="1" operator="equal">
      <formula>$W$8</formula>
    </cfRule>
  </conditionalFormatting>
  <conditionalFormatting sqref="H44:H45">
    <cfRule type="cellIs" dxfId="17" priority="7" stopIfTrue="1" operator="equal">
      <formula>$W$10</formula>
    </cfRule>
    <cfRule type="cellIs" dxfId="16" priority="8" stopIfTrue="1" operator="equal">
      <formula>$W$8</formula>
    </cfRule>
  </conditionalFormatting>
  <conditionalFormatting sqref="H26:H27">
    <cfRule type="cellIs" dxfId="15" priority="5" stopIfTrue="1" operator="equal">
      <formula>$W$10</formula>
    </cfRule>
    <cfRule type="cellIs" dxfId="14" priority="6" stopIfTrue="1" operator="equal">
      <formula>$W$8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65"/>
  <sheetViews>
    <sheetView zoomScaleNormal="100" workbookViewId="0"/>
  </sheetViews>
  <sheetFormatPr defaultRowHeight="15" x14ac:dyDescent="0.25"/>
  <cols>
    <col min="1" max="1" width="12.85546875" style="81" customWidth="1"/>
    <col min="2" max="3" width="15.5703125" style="80" customWidth="1"/>
    <col min="4" max="4" width="13.7109375" customWidth="1"/>
    <col min="5" max="5" width="12.28515625" customWidth="1"/>
    <col min="6" max="6" width="11.42578125" customWidth="1"/>
    <col min="7" max="7" width="13.7109375" customWidth="1"/>
    <col min="10" max="10" width="12.85546875" customWidth="1"/>
    <col min="13" max="13" width="12.28515625" customWidth="1"/>
    <col min="16" max="16" width="11.85546875" customWidth="1"/>
    <col min="19" max="19" width="10.5703125" customWidth="1"/>
    <col min="22" max="22" width="12.42578125" customWidth="1"/>
    <col min="25" max="25" width="12.140625" customWidth="1"/>
    <col min="28" max="28" width="12.7109375" customWidth="1"/>
    <col min="31" max="31" width="11.7109375" customWidth="1"/>
    <col min="34" max="34" width="11.42578125" customWidth="1"/>
    <col min="37" max="37" width="13.28515625" customWidth="1"/>
    <col min="40" max="40" width="15.140625" customWidth="1"/>
  </cols>
  <sheetData>
    <row r="2" spans="1:105" ht="16.5" customHeight="1" x14ac:dyDescent="0.25"/>
    <row r="4" spans="1:105" ht="15.75" thickBot="1" x14ac:dyDescent="0.3">
      <c r="A4" s="88" t="s">
        <v>47</v>
      </c>
      <c r="B4" s="95">
        <v>2020</v>
      </c>
      <c r="C4" s="94"/>
      <c r="D4" s="92"/>
      <c r="E4" s="92"/>
      <c r="F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C4" s="293">
        <v>2021</v>
      </c>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row>
    <row r="5" spans="1:105" ht="15.75" thickBot="1" x14ac:dyDescent="0.3">
      <c r="A5" s="89"/>
      <c r="B5" s="95">
        <v>3</v>
      </c>
      <c r="C5" s="95">
        <v>4</v>
      </c>
      <c r="D5" s="95">
        <v>5</v>
      </c>
      <c r="E5" s="95">
        <v>6</v>
      </c>
      <c r="F5" s="95">
        <v>7</v>
      </c>
      <c r="G5" s="95">
        <v>8</v>
      </c>
      <c r="H5" s="95">
        <v>9</v>
      </c>
      <c r="I5" s="95">
        <v>10</v>
      </c>
      <c r="J5" s="95">
        <v>11</v>
      </c>
      <c r="K5" s="95">
        <v>12</v>
      </c>
      <c r="L5" s="95">
        <v>13</v>
      </c>
      <c r="M5" s="95">
        <v>14</v>
      </c>
      <c r="N5" s="95">
        <v>15</v>
      </c>
      <c r="O5" s="95">
        <v>16</v>
      </c>
      <c r="P5" s="95">
        <v>17</v>
      </c>
      <c r="Q5" s="95">
        <v>18</v>
      </c>
      <c r="R5" s="95">
        <v>19</v>
      </c>
      <c r="S5" s="95">
        <v>20</v>
      </c>
      <c r="T5" s="95">
        <v>21</v>
      </c>
      <c r="U5" s="95">
        <v>22</v>
      </c>
      <c r="V5" s="95">
        <v>23</v>
      </c>
      <c r="W5" s="95">
        <v>24</v>
      </c>
      <c r="X5" s="95">
        <v>25</v>
      </c>
      <c r="Y5" s="95">
        <v>26</v>
      </c>
      <c r="Z5" s="95">
        <v>27</v>
      </c>
      <c r="AA5" s="95">
        <v>28</v>
      </c>
      <c r="AB5" s="95">
        <v>29</v>
      </c>
      <c r="AC5" s="95">
        <v>30</v>
      </c>
      <c r="AD5" s="95">
        <v>31</v>
      </c>
      <c r="AE5" s="95">
        <v>32</v>
      </c>
      <c r="AF5" s="95">
        <v>33</v>
      </c>
      <c r="AG5" s="95">
        <v>34</v>
      </c>
      <c r="AH5" s="95">
        <v>35</v>
      </c>
      <c r="AI5" s="95">
        <v>36</v>
      </c>
      <c r="AJ5" s="95">
        <v>37</v>
      </c>
      <c r="AK5" s="95">
        <v>38</v>
      </c>
      <c r="AL5" s="95">
        <v>39</v>
      </c>
      <c r="AM5" s="95">
        <v>40</v>
      </c>
      <c r="AN5" s="95">
        <v>41</v>
      </c>
      <c r="AO5" s="95">
        <v>42</v>
      </c>
      <c r="AP5" s="95">
        <v>43</v>
      </c>
      <c r="AQ5" s="95">
        <v>44</v>
      </c>
      <c r="AR5" s="95">
        <v>45</v>
      </c>
      <c r="AS5" s="95">
        <v>46</v>
      </c>
      <c r="AT5" s="95">
        <v>47</v>
      </c>
      <c r="AU5" s="95">
        <v>48</v>
      </c>
      <c r="AV5" s="95">
        <v>49</v>
      </c>
      <c r="AW5" s="95">
        <v>50</v>
      </c>
      <c r="AX5" s="95">
        <v>51</v>
      </c>
      <c r="AY5" s="95">
        <v>52</v>
      </c>
      <c r="AZ5" s="95">
        <v>53</v>
      </c>
      <c r="BA5" s="292">
        <v>1</v>
      </c>
      <c r="BB5" s="292">
        <v>2</v>
      </c>
      <c r="BC5" s="292">
        <v>3</v>
      </c>
      <c r="BD5" s="292">
        <v>4</v>
      </c>
    </row>
    <row r="6" spans="1:105" ht="15.75" thickBot="1" x14ac:dyDescent="0.3">
      <c r="A6" s="90" t="s">
        <v>41</v>
      </c>
      <c r="B6" s="93">
        <v>341.56</v>
      </c>
      <c r="C6" s="93">
        <v>340.68</v>
      </c>
      <c r="D6" s="93">
        <v>341.01</v>
      </c>
      <c r="E6" s="93">
        <v>344.65</v>
      </c>
      <c r="F6" s="93">
        <v>341.68</v>
      </c>
      <c r="G6" s="93">
        <v>342.01</v>
      </c>
      <c r="H6" s="93">
        <v>341.25</v>
      </c>
      <c r="I6" s="93">
        <v>341.78</v>
      </c>
      <c r="J6" s="93">
        <v>347.43</v>
      </c>
      <c r="K6" s="93">
        <v>335.99</v>
      </c>
      <c r="L6" s="93">
        <v>333.79</v>
      </c>
      <c r="M6" s="93">
        <v>324.57</v>
      </c>
      <c r="N6" s="93">
        <v>318.7</v>
      </c>
      <c r="O6" s="93">
        <v>322.45999999999998</v>
      </c>
      <c r="P6" s="93">
        <v>319.58999999999997</v>
      </c>
      <c r="Q6" s="93">
        <v>320.20999999999998</v>
      </c>
      <c r="R6" s="93">
        <v>317.15999999999997</v>
      </c>
      <c r="S6" s="93">
        <v>315.67</v>
      </c>
      <c r="T6" s="93">
        <v>312.61</v>
      </c>
      <c r="U6" s="93">
        <v>311.5</v>
      </c>
      <c r="V6" s="93">
        <v>314.68</v>
      </c>
      <c r="W6" s="93">
        <v>313.98</v>
      </c>
      <c r="X6" s="93">
        <v>313.11</v>
      </c>
      <c r="Y6" s="93">
        <v>311.64999999999998</v>
      </c>
      <c r="Z6" s="93">
        <v>311.98</v>
      </c>
      <c r="AA6" s="93">
        <v>313.09999999999997</v>
      </c>
      <c r="AB6" s="93">
        <v>311.75</v>
      </c>
      <c r="AC6" s="93">
        <v>310.89</v>
      </c>
      <c r="AD6" s="93">
        <v>311.39999999999998</v>
      </c>
      <c r="AE6" s="93">
        <v>311.14</v>
      </c>
      <c r="AF6" s="93">
        <v>310.46999999999997</v>
      </c>
      <c r="AG6" s="93">
        <v>295.2</v>
      </c>
      <c r="AH6" s="93">
        <v>310.74</v>
      </c>
      <c r="AI6" s="93">
        <v>310.11</v>
      </c>
      <c r="AJ6" s="93">
        <v>311.95</v>
      </c>
      <c r="AK6" s="93">
        <v>311.02999999999997</v>
      </c>
      <c r="AL6" s="93">
        <v>312.77</v>
      </c>
      <c r="AM6" s="93">
        <v>312.81</v>
      </c>
      <c r="AN6" s="93">
        <v>312.04000000000002</v>
      </c>
      <c r="AO6" s="93">
        <v>313.96999999999997</v>
      </c>
      <c r="AP6" s="93">
        <v>310.35000000000002</v>
      </c>
      <c r="AQ6" s="93">
        <v>310.95</v>
      </c>
      <c r="AR6" s="93">
        <v>312.14999999999998</v>
      </c>
      <c r="AS6" s="93">
        <v>312.66000000000003</v>
      </c>
      <c r="AT6" s="93">
        <v>312.26</v>
      </c>
      <c r="AU6" s="93">
        <v>308.72000000000003</v>
      </c>
      <c r="AV6" s="93">
        <v>314.08</v>
      </c>
      <c r="AW6" s="93">
        <v>314.14</v>
      </c>
      <c r="AX6" s="93">
        <v>317.25</v>
      </c>
      <c r="AY6" s="93">
        <v>316.09999999999997</v>
      </c>
      <c r="AZ6" s="93">
        <v>326.12</v>
      </c>
      <c r="BA6" s="93">
        <v>322.70999999999998</v>
      </c>
      <c r="BB6" s="74">
        <v>322.49</v>
      </c>
      <c r="BC6" s="74">
        <v>321.08</v>
      </c>
      <c r="BD6" s="74">
        <v>323.79000000000002</v>
      </c>
    </row>
    <row r="7" spans="1:105" ht="15.75" thickBot="1" x14ac:dyDescent="0.3">
      <c r="A7" s="90" t="s">
        <v>42</v>
      </c>
      <c r="B7" s="93">
        <v>331.79</v>
      </c>
      <c r="C7" s="93">
        <v>329.13</v>
      </c>
      <c r="D7" s="93">
        <v>332.33</v>
      </c>
      <c r="E7" s="93">
        <v>333.69</v>
      </c>
      <c r="F7" s="93">
        <v>340.79</v>
      </c>
      <c r="G7" s="93">
        <v>336.06</v>
      </c>
      <c r="H7" s="93">
        <v>332.94</v>
      </c>
      <c r="I7" s="93">
        <v>329.06</v>
      </c>
      <c r="J7" s="93">
        <v>344.43</v>
      </c>
      <c r="K7" s="93">
        <v>326.3</v>
      </c>
      <c r="L7" s="93">
        <v>323.14999999999998</v>
      </c>
      <c r="M7" s="93">
        <v>310.20999999999998</v>
      </c>
      <c r="N7" s="93">
        <v>315.52</v>
      </c>
      <c r="O7" s="93">
        <v>316.52999999999997</v>
      </c>
      <c r="P7" s="93">
        <v>314.59999999999997</v>
      </c>
      <c r="Q7" s="93">
        <v>320.77</v>
      </c>
      <c r="R7" s="93">
        <v>312.70999999999998</v>
      </c>
      <c r="S7" s="93">
        <v>306.17</v>
      </c>
      <c r="T7" s="93">
        <v>304.68</v>
      </c>
      <c r="U7" s="93">
        <v>306.2</v>
      </c>
      <c r="V7" s="93">
        <v>305.29000000000002</v>
      </c>
      <c r="W7" s="93">
        <v>306.01</v>
      </c>
      <c r="X7" s="93">
        <v>304.89999999999998</v>
      </c>
      <c r="Y7" s="93">
        <v>313.02</v>
      </c>
      <c r="Z7" s="93">
        <v>307.34999999999997</v>
      </c>
      <c r="AA7" s="93">
        <v>305.89</v>
      </c>
      <c r="AB7" s="93">
        <v>303.58</v>
      </c>
      <c r="AC7" s="93">
        <v>303.59999999999997</v>
      </c>
      <c r="AD7" s="93">
        <v>300.3</v>
      </c>
      <c r="AE7" s="93">
        <v>306.2</v>
      </c>
      <c r="AF7" s="93">
        <v>313.95</v>
      </c>
      <c r="AG7" s="93">
        <v>301.55</v>
      </c>
      <c r="AH7" s="93">
        <v>313.14999999999998</v>
      </c>
      <c r="AI7" s="93">
        <v>240.53</v>
      </c>
      <c r="AJ7" s="93">
        <v>306.77</v>
      </c>
      <c r="AK7" s="93">
        <v>304.46999999999997</v>
      </c>
      <c r="AL7" s="93">
        <v>311.02</v>
      </c>
      <c r="AM7" s="93">
        <v>307.29000000000002</v>
      </c>
      <c r="AN7" s="93">
        <v>290.20999999999998</v>
      </c>
      <c r="AO7" s="93">
        <v>300.74</v>
      </c>
      <c r="AP7" s="93">
        <v>301.2</v>
      </c>
      <c r="AQ7" s="93">
        <v>303.05</v>
      </c>
      <c r="AR7" s="93">
        <v>303.26</v>
      </c>
      <c r="AS7" s="93">
        <v>302.16000000000003</v>
      </c>
      <c r="AT7" s="93">
        <v>302.29000000000002</v>
      </c>
      <c r="AU7" s="93">
        <v>308</v>
      </c>
      <c r="AV7" s="93">
        <v>306.01</v>
      </c>
      <c r="AW7" s="93">
        <v>305.96999999999997</v>
      </c>
      <c r="AX7" s="93">
        <v>309.34999999999997</v>
      </c>
      <c r="AY7" s="93">
        <v>310.08999999999997</v>
      </c>
      <c r="AZ7" s="93">
        <v>312.89999999999998</v>
      </c>
      <c r="BA7" s="93">
        <v>313.69</v>
      </c>
      <c r="BB7" s="74">
        <v>311.77</v>
      </c>
      <c r="BC7" s="74">
        <v>310.05</v>
      </c>
      <c r="BD7" s="74">
        <v>314.77000000000004</v>
      </c>
    </row>
    <row r="8" spans="1:105" ht="15.75" thickBot="1" x14ac:dyDescent="0.3">
      <c r="A8" s="91" t="s">
        <v>43</v>
      </c>
      <c r="B8" s="93"/>
      <c r="C8" s="93"/>
      <c r="D8" s="93"/>
      <c r="E8" s="93"/>
      <c r="F8" s="93"/>
      <c r="G8" s="93"/>
      <c r="H8" s="93"/>
      <c r="I8" s="93"/>
      <c r="J8" s="93"/>
      <c r="K8" s="93"/>
      <c r="L8" s="93">
        <v>311.32</v>
      </c>
      <c r="M8" s="93">
        <v>281.32</v>
      </c>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v>301.32</v>
      </c>
      <c r="AP8" s="93"/>
      <c r="AQ8" s="93"/>
      <c r="AR8" s="93"/>
      <c r="AS8" s="93"/>
      <c r="AT8" s="93"/>
      <c r="AU8" s="93"/>
      <c r="AV8" s="93"/>
      <c r="AW8" s="93"/>
      <c r="AX8" s="93"/>
      <c r="AY8" s="93"/>
      <c r="AZ8" s="93"/>
      <c r="BA8" s="93"/>
      <c r="BB8" s="74"/>
      <c r="BC8" s="74"/>
      <c r="BD8" s="74"/>
    </row>
    <row r="9" spans="1:105" ht="15.75" thickBot="1" x14ac:dyDescent="0.3">
      <c r="A9" s="90" t="s">
        <v>44</v>
      </c>
      <c r="B9" s="93">
        <v>225.2</v>
      </c>
      <c r="C9" s="93">
        <v>227.67</v>
      </c>
      <c r="D9" s="93">
        <v>239.06</v>
      </c>
      <c r="E9" s="93">
        <v>229.5</v>
      </c>
      <c r="F9" s="93">
        <v>232.54999999999998</v>
      </c>
      <c r="G9" s="93">
        <v>234.98999999999998</v>
      </c>
      <c r="H9" s="93">
        <v>232.16</v>
      </c>
      <c r="I9" s="93">
        <v>233.01999999999998</v>
      </c>
      <c r="J9" s="93">
        <v>230.23999999999998</v>
      </c>
      <c r="K9" s="93">
        <v>231.38</v>
      </c>
      <c r="L9" s="93">
        <v>220.03</v>
      </c>
      <c r="M9" s="93">
        <v>195.54</v>
      </c>
      <c r="N9" s="93">
        <v>201.23999999999998</v>
      </c>
      <c r="O9" s="93">
        <v>196.73</v>
      </c>
      <c r="P9" s="93">
        <v>214.16</v>
      </c>
      <c r="Q9" s="93">
        <v>206.01</v>
      </c>
      <c r="R9" s="93">
        <v>209.4</v>
      </c>
      <c r="S9" s="93">
        <v>210.41</v>
      </c>
      <c r="T9" s="93">
        <v>194.12</v>
      </c>
      <c r="U9" s="93">
        <v>197.20999999999998</v>
      </c>
      <c r="V9" s="93">
        <v>211</v>
      </c>
      <c r="W9" s="93">
        <v>218.81</v>
      </c>
      <c r="X9" s="93">
        <v>214.12</v>
      </c>
      <c r="Y9" s="93">
        <v>219.91</v>
      </c>
      <c r="Z9" s="93">
        <v>220.78</v>
      </c>
      <c r="AA9" s="93">
        <v>222.57</v>
      </c>
      <c r="AB9" s="93">
        <v>206.19</v>
      </c>
      <c r="AC9" s="93">
        <v>215.9</v>
      </c>
      <c r="AD9" s="93">
        <v>206.29999999999998</v>
      </c>
      <c r="AE9" s="93">
        <v>219.12</v>
      </c>
      <c r="AF9" s="93">
        <v>223.38</v>
      </c>
      <c r="AG9" s="93">
        <v>191.66</v>
      </c>
      <c r="AH9" s="93">
        <v>223.03</v>
      </c>
      <c r="AI9" s="93">
        <v>197.95</v>
      </c>
      <c r="AJ9" s="93">
        <v>214.73</v>
      </c>
      <c r="AK9" s="93">
        <v>199.79999999999998</v>
      </c>
      <c r="AL9" s="93">
        <v>216.19</v>
      </c>
      <c r="AM9" s="93">
        <v>216.93</v>
      </c>
      <c r="AN9" s="93">
        <v>228.17</v>
      </c>
      <c r="AO9" s="93">
        <v>201.79</v>
      </c>
      <c r="AP9" s="93">
        <v>187.71</v>
      </c>
      <c r="AQ9" s="93">
        <v>204.22</v>
      </c>
      <c r="AR9" s="93">
        <v>191.72</v>
      </c>
      <c r="AS9" s="93">
        <v>194.1</v>
      </c>
      <c r="AT9" s="93">
        <v>191.2</v>
      </c>
      <c r="AU9" s="93">
        <v>199.23</v>
      </c>
      <c r="AV9" s="93">
        <v>192.59</v>
      </c>
      <c r="AW9" s="93">
        <v>224.54</v>
      </c>
      <c r="AX9" s="93">
        <v>217.65</v>
      </c>
      <c r="AY9" s="93">
        <v>230.03</v>
      </c>
      <c r="AZ9" s="93">
        <v>233.31</v>
      </c>
      <c r="BA9" s="93">
        <v>206.39</v>
      </c>
      <c r="BB9" s="74">
        <v>216.23</v>
      </c>
      <c r="BC9" s="74">
        <v>205.76</v>
      </c>
      <c r="BD9" s="74">
        <v>203.91</v>
      </c>
    </row>
    <row r="10" spans="1:105" ht="15.75" thickBot="1" x14ac:dyDescent="0.3">
      <c r="A10" s="90" t="s">
        <v>45</v>
      </c>
      <c r="B10" s="93">
        <v>335.77</v>
      </c>
      <c r="C10" s="93">
        <v>332.76</v>
      </c>
      <c r="D10" s="93">
        <v>334.12</v>
      </c>
      <c r="E10" s="93">
        <v>330.93</v>
      </c>
      <c r="F10" s="93">
        <v>329.07</v>
      </c>
      <c r="G10" s="93">
        <v>326.67</v>
      </c>
      <c r="H10" s="93">
        <v>332.49</v>
      </c>
      <c r="I10" s="93">
        <v>331.87</v>
      </c>
      <c r="J10" s="93">
        <v>336.29</v>
      </c>
      <c r="K10" s="93">
        <v>326.76</v>
      </c>
      <c r="L10" s="93">
        <v>323.81</v>
      </c>
      <c r="M10" s="93">
        <v>321.81</v>
      </c>
      <c r="N10" s="93">
        <v>308.81</v>
      </c>
      <c r="O10" s="93">
        <v>310.86</v>
      </c>
      <c r="P10" s="93">
        <v>307.65999999999997</v>
      </c>
      <c r="Q10" s="93">
        <v>314.7</v>
      </c>
      <c r="R10" s="93">
        <v>309.68</v>
      </c>
      <c r="S10" s="93">
        <v>298.31</v>
      </c>
      <c r="T10" s="93">
        <v>306.81</v>
      </c>
      <c r="U10" s="93">
        <v>300.27999999999997</v>
      </c>
      <c r="V10" s="93">
        <v>300.58999999999997</v>
      </c>
      <c r="W10" s="93">
        <v>301.68</v>
      </c>
      <c r="X10" s="93">
        <v>308.43</v>
      </c>
      <c r="Y10" s="93">
        <v>346.23</v>
      </c>
      <c r="Z10" s="93">
        <v>302.99</v>
      </c>
      <c r="AA10" s="93">
        <v>305.20999999999998</v>
      </c>
      <c r="AB10" s="93">
        <v>308.96999999999997</v>
      </c>
      <c r="AC10" s="93">
        <v>300</v>
      </c>
      <c r="AD10" s="93">
        <v>304.39</v>
      </c>
      <c r="AE10" s="93">
        <v>308.54000000000002</v>
      </c>
      <c r="AF10" s="93">
        <v>308.32</v>
      </c>
      <c r="AG10" s="93">
        <v>308.49</v>
      </c>
      <c r="AH10" s="93">
        <v>310.62</v>
      </c>
      <c r="AI10" s="93">
        <v>308.05</v>
      </c>
      <c r="AJ10" s="93">
        <v>304.81</v>
      </c>
      <c r="AK10" s="93">
        <v>308.42</v>
      </c>
      <c r="AL10" s="93">
        <v>308.64999999999998</v>
      </c>
      <c r="AM10" s="93">
        <v>307.40999999999997</v>
      </c>
      <c r="AN10" s="93">
        <v>311.08</v>
      </c>
      <c r="AO10" s="93">
        <v>308.86</v>
      </c>
      <c r="AP10" s="93">
        <v>304.47000000000003</v>
      </c>
      <c r="AQ10" s="93">
        <v>313.27</v>
      </c>
      <c r="AR10" s="93">
        <v>299.61</v>
      </c>
      <c r="AS10" s="93">
        <v>300.24</v>
      </c>
      <c r="AT10" s="93">
        <v>295.82</v>
      </c>
      <c r="AU10" s="93">
        <v>296.89</v>
      </c>
      <c r="AV10" s="93">
        <v>297.64</v>
      </c>
      <c r="AW10" s="93">
        <v>300.40999999999997</v>
      </c>
      <c r="AX10" s="93">
        <v>303.38</v>
      </c>
      <c r="AY10" s="93">
        <v>305.33999999999997</v>
      </c>
      <c r="AZ10" s="93">
        <v>277.79000000000002</v>
      </c>
      <c r="BA10" s="93">
        <v>299.54000000000002</v>
      </c>
      <c r="BB10" s="74">
        <v>307.14999999999998</v>
      </c>
      <c r="BC10" s="159">
        <v>305.39999999999998</v>
      </c>
      <c r="BD10" s="74">
        <v>305.89000000000004</v>
      </c>
    </row>
    <row r="11" spans="1:105" ht="15.75" thickBot="1" x14ac:dyDescent="0.3">
      <c r="A11" s="90" t="s">
        <v>46</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v>321.32</v>
      </c>
      <c r="AM11" s="93"/>
      <c r="AN11" s="93"/>
      <c r="AO11" s="93"/>
      <c r="AP11" s="93"/>
      <c r="AQ11" s="93"/>
      <c r="AR11" s="93"/>
      <c r="AS11" s="93"/>
      <c r="AT11" s="93"/>
      <c r="AU11" s="93"/>
      <c r="AV11" s="93"/>
      <c r="AW11" s="93"/>
      <c r="AX11" s="93"/>
      <c r="AY11" s="93"/>
      <c r="AZ11" s="93"/>
      <c r="BA11" s="93"/>
      <c r="BB11" s="74"/>
      <c r="BC11" s="74"/>
      <c r="BD11" s="74"/>
    </row>
    <row r="13" spans="1:105" x14ac:dyDescent="0.25">
      <c r="A13" s="96" t="s">
        <v>48</v>
      </c>
    </row>
    <row r="14" spans="1:105" x14ac:dyDescent="0.25">
      <c r="A14" s="96" t="s">
        <v>49</v>
      </c>
    </row>
    <row r="15" spans="1:105" x14ac:dyDescent="0.25">
      <c r="A15" s="96" t="s">
        <v>50</v>
      </c>
    </row>
    <row r="16" spans="1:105" x14ac:dyDescent="0.25">
      <c r="A16" s="96" t="s">
        <v>51</v>
      </c>
    </row>
    <row r="17" spans="1:10" x14ac:dyDescent="0.25">
      <c r="A17" s="96" t="s">
        <v>52</v>
      </c>
    </row>
    <row r="18" spans="1:10" x14ac:dyDescent="0.25">
      <c r="A18" s="96" t="s">
        <v>53</v>
      </c>
    </row>
    <row r="20" spans="1:10" x14ac:dyDescent="0.25">
      <c r="B20" s="88" t="s">
        <v>181</v>
      </c>
      <c r="C20"/>
      <c r="J20" t="s">
        <v>172</v>
      </c>
    </row>
    <row r="21" spans="1:10" ht="15.75" thickBot="1" x14ac:dyDescent="0.3">
      <c r="B21" s="88"/>
      <c r="C21"/>
    </row>
    <row r="22" spans="1:10" ht="26.25" customHeight="1" x14ac:dyDescent="0.25">
      <c r="B22" s="169"/>
      <c r="C22" s="170"/>
      <c r="D22" s="171" t="s">
        <v>56</v>
      </c>
      <c r="E22" s="171"/>
      <c r="F22" s="171" t="s">
        <v>58</v>
      </c>
      <c r="G22" s="172" t="s">
        <v>59</v>
      </c>
    </row>
    <row r="23" spans="1:10" ht="24" x14ac:dyDescent="0.25">
      <c r="B23" s="173" t="s">
        <v>160</v>
      </c>
      <c r="C23" s="164" t="s">
        <v>11</v>
      </c>
      <c r="D23" s="165" t="s">
        <v>173</v>
      </c>
      <c r="E23" s="165" t="s">
        <v>182</v>
      </c>
      <c r="F23" s="165"/>
      <c r="G23" s="174"/>
    </row>
    <row r="24" spans="1:10" x14ac:dyDescent="0.25">
      <c r="B24" s="166" t="s">
        <v>13</v>
      </c>
      <c r="C24" s="161" t="s">
        <v>21</v>
      </c>
      <c r="D24" s="231" t="s">
        <v>164</v>
      </c>
      <c r="E24" s="308" t="s">
        <v>164</v>
      </c>
      <c r="F24" s="303"/>
      <c r="G24" s="305"/>
    </row>
    <row r="25" spans="1:10" x14ac:dyDescent="0.25">
      <c r="B25" s="166" t="s">
        <v>13</v>
      </c>
      <c r="C25" s="161" t="s">
        <v>24</v>
      </c>
      <c r="D25" s="162" t="s">
        <v>164</v>
      </c>
      <c r="E25" s="308" t="s">
        <v>164</v>
      </c>
      <c r="F25" s="303"/>
      <c r="G25" s="305"/>
    </row>
    <row r="26" spans="1:10" x14ac:dyDescent="0.25">
      <c r="B26" s="166" t="s">
        <v>13</v>
      </c>
      <c r="C26" s="161" t="s">
        <v>27</v>
      </c>
      <c r="D26" s="162" t="s">
        <v>164</v>
      </c>
      <c r="E26" s="308" t="s">
        <v>164</v>
      </c>
      <c r="F26" s="303"/>
      <c r="G26" s="305"/>
    </row>
    <row r="27" spans="1:10" x14ac:dyDescent="0.25">
      <c r="B27" s="166" t="s">
        <v>13</v>
      </c>
      <c r="C27" s="161" t="s">
        <v>28</v>
      </c>
      <c r="D27" s="162" t="s">
        <v>164</v>
      </c>
      <c r="E27" s="308" t="s">
        <v>164</v>
      </c>
      <c r="F27" s="303"/>
      <c r="G27" s="305"/>
    </row>
    <row r="28" spans="1:10" x14ac:dyDescent="0.25">
      <c r="B28" s="166" t="s">
        <v>13</v>
      </c>
      <c r="C28" s="161" t="s">
        <v>31</v>
      </c>
      <c r="D28" s="304" t="s">
        <v>164</v>
      </c>
      <c r="E28" s="308">
        <v>296.57</v>
      </c>
      <c r="F28" s="303"/>
      <c r="G28" s="305"/>
    </row>
    <row r="29" spans="1:10" x14ac:dyDescent="0.25">
      <c r="B29" s="166" t="s">
        <v>13</v>
      </c>
      <c r="C29" s="161" t="s">
        <v>32</v>
      </c>
      <c r="D29" s="162" t="s">
        <v>164</v>
      </c>
      <c r="E29" s="308" t="s">
        <v>164</v>
      </c>
      <c r="F29" s="303"/>
      <c r="G29" s="305"/>
    </row>
    <row r="30" spans="1:10" x14ac:dyDescent="0.25">
      <c r="B30" s="166" t="s">
        <v>14</v>
      </c>
      <c r="C30" s="161" t="s">
        <v>21</v>
      </c>
      <c r="D30" s="168">
        <v>324.82</v>
      </c>
      <c r="E30" s="308">
        <v>324.70000000000005</v>
      </c>
      <c r="F30" s="303">
        <v>0.81999999999999318</v>
      </c>
      <c r="G30" s="305">
        <v>-3.6943537959466255E-4</v>
      </c>
    </row>
    <row r="31" spans="1:10" x14ac:dyDescent="0.25">
      <c r="B31" s="166" t="s">
        <v>14</v>
      </c>
      <c r="C31" s="161" t="s">
        <v>24</v>
      </c>
      <c r="D31" s="168">
        <v>325.34999999999997</v>
      </c>
      <c r="E31" s="308">
        <v>326.38</v>
      </c>
      <c r="F31" s="303">
        <v>-1.3700000000000045</v>
      </c>
      <c r="G31" s="305">
        <v>3.1658214230829707E-3</v>
      </c>
    </row>
    <row r="32" spans="1:10" x14ac:dyDescent="0.25">
      <c r="B32" s="166" t="s">
        <v>14</v>
      </c>
      <c r="C32" s="161" t="s">
        <v>27</v>
      </c>
      <c r="D32" s="168">
        <v>318.27999999999997</v>
      </c>
      <c r="E32" s="308">
        <v>320.06</v>
      </c>
      <c r="F32" s="303">
        <v>-1</v>
      </c>
      <c r="G32" s="305">
        <v>5.5925600100541484E-3</v>
      </c>
    </row>
    <row r="33" spans="2:9" x14ac:dyDescent="0.25">
      <c r="B33" s="166" t="s">
        <v>14</v>
      </c>
      <c r="C33" s="161" t="s">
        <v>28</v>
      </c>
      <c r="D33" s="168">
        <v>321.08</v>
      </c>
      <c r="E33" s="308">
        <v>323.79000000000002</v>
      </c>
      <c r="F33" s="303">
        <v>-1.410000000000025</v>
      </c>
      <c r="G33" s="305">
        <v>8.4402641086334107E-3</v>
      </c>
    </row>
    <row r="34" spans="2:9" x14ac:dyDescent="0.25">
      <c r="B34" s="166" t="s">
        <v>14</v>
      </c>
      <c r="C34" s="161" t="s">
        <v>31</v>
      </c>
      <c r="D34" s="168">
        <v>294.76</v>
      </c>
      <c r="E34" s="308">
        <v>298.26000000000005</v>
      </c>
      <c r="F34" s="303">
        <v>2.1999999999999886</v>
      </c>
      <c r="G34" s="305">
        <v>1.1874067037590086E-2</v>
      </c>
    </row>
    <row r="35" spans="2:9" x14ac:dyDescent="0.25">
      <c r="B35" s="166" t="s">
        <v>14</v>
      </c>
      <c r="C35" s="161" t="s">
        <v>32</v>
      </c>
      <c r="D35" s="168">
        <v>304.93</v>
      </c>
      <c r="E35" s="308">
        <v>307.44</v>
      </c>
      <c r="F35" s="303">
        <v>-3.9599999999999795</v>
      </c>
      <c r="G35" s="305">
        <v>8.2313973698882048E-3</v>
      </c>
      <c r="I35" s="302"/>
    </row>
    <row r="36" spans="2:9" x14ac:dyDescent="0.25">
      <c r="B36" s="166" t="s">
        <v>15</v>
      </c>
      <c r="C36" s="161" t="s">
        <v>28</v>
      </c>
      <c r="D36" s="168">
        <v>310.05</v>
      </c>
      <c r="E36" s="308">
        <v>314.77000000000004</v>
      </c>
      <c r="F36" s="303">
        <v>-1.7199999999999704</v>
      </c>
      <c r="G36" s="305">
        <v>1.5223351072407798E-2</v>
      </c>
    </row>
    <row r="37" spans="2:9" x14ac:dyDescent="0.25">
      <c r="B37" s="166" t="s">
        <v>16</v>
      </c>
      <c r="C37" s="161" t="s">
        <v>21</v>
      </c>
      <c r="D37" s="162" t="s">
        <v>164</v>
      </c>
      <c r="E37" s="308" t="s">
        <v>164</v>
      </c>
      <c r="F37" s="303"/>
      <c r="G37" s="305"/>
    </row>
    <row r="38" spans="2:9" x14ac:dyDescent="0.25">
      <c r="B38" s="166" t="s">
        <v>16</v>
      </c>
      <c r="C38" s="161" t="s">
        <v>24</v>
      </c>
      <c r="D38" s="162" t="s">
        <v>164</v>
      </c>
      <c r="E38" s="308" t="s">
        <v>164</v>
      </c>
      <c r="F38" s="303"/>
      <c r="G38" s="305"/>
    </row>
    <row r="39" spans="2:9" x14ac:dyDescent="0.25">
      <c r="B39" s="166" t="s">
        <v>16</v>
      </c>
      <c r="C39" s="161" t="s">
        <v>25</v>
      </c>
      <c r="D39" s="162" t="s">
        <v>164</v>
      </c>
      <c r="E39" s="308" t="s">
        <v>164</v>
      </c>
      <c r="F39" s="303"/>
      <c r="G39" s="305"/>
    </row>
    <row r="40" spans="2:9" x14ac:dyDescent="0.25">
      <c r="B40" s="166" t="s">
        <v>16</v>
      </c>
      <c r="C40" s="161" t="s">
        <v>28</v>
      </c>
      <c r="D40" s="162" t="s">
        <v>164</v>
      </c>
      <c r="E40" s="308" t="s">
        <v>164</v>
      </c>
      <c r="F40" s="303"/>
      <c r="G40" s="305"/>
    </row>
    <row r="41" spans="2:9" x14ac:dyDescent="0.25">
      <c r="B41" s="166" t="s">
        <v>16</v>
      </c>
      <c r="C41" s="161" t="s">
        <v>29</v>
      </c>
      <c r="D41" s="162" t="s">
        <v>164</v>
      </c>
      <c r="E41" s="308" t="s">
        <v>164</v>
      </c>
      <c r="F41" s="303"/>
      <c r="G41" s="305"/>
    </row>
    <row r="42" spans="2:9" x14ac:dyDescent="0.25">
      <c r="B42" s="166" t="s">
        <v>16</v>
      </c>
      <c r="C42" s="161" t="s">
        <v>32</v>
      </c>
      <c r="D42" s="162" t="s">
        <v>164</v>
      </c>
      <c r="E42" s="308" t="s">
        <v>164</v>
      </c>
      <c r="F42" s="303"/>
      <c r="G42" s="305"/>
    </row>
    <row r="43" spans="2:9" x14ac:dyDescent="0.25">
      <c r="B43" s="166" t="s">
        <v>16</v>
      </c>
      <c r="C43" s="161" t="s">
        <v>34</v>
      </c>
      <c r="D43" s="162" t="s">
        <v>164</v>
      </c>
      <c r="E43" s="308" t="s">
        <v>164</v>
      </c>
      <c r="F43" s="303"/>
      <c r="G43" s="305"/>
    </row>
    <row r="44" spans="2:9" x14ac:dyDescent="0.25">
      <c r="B44" s="166" t="s">
        <v>17</v>
      </c>
      <c r="C44" s="161" t="s">
        <v>28</v>
      </c>
      <c r="D44" s="168">
        <v>218.9</v>
      </c>
      <c r="E44" s="308">
        <v>225.70999999999998</v>
      </c>
      <c r="F44" s="303">
        <v>-11.639999999999986</v>
      </c>
      <c r="G44" s="305">
        <v>3.111009593421632E-2</v>
      </c>
    </row>
    <row r="45" spans="2:9" x14ac:dyDescent="0.25">
      <c r="B45" s="166" t="s">
        <v>17</v>
      </c>
      <c r="C45" s="161" t="s">
        <v>29</v>
      </c>
      <c r="D45" s="168">
        <v>222.72</v>
      </c>
      <c r="E45" s="308">
        <v>226.73999999999998</v>
      </c>
      <c r="F45" s="303">
        <v>-4.0300000000000011</v>
      </c>
      <c r="G45" s="305">
        <v>1.8049568965517127E-2</v>
      </c>
    </row>
    <row r="46" spans="2:9" x14ac:dyDescent="0.25">
      <c r="B46" s="166" t="s">
        <v>17</v>
      </c>
      <c r="C46" s="161" t="s">
        <v>31</v>
      </c>
      <c r="D46" s="168">
        <v>193.4</v>
      </c>
      <c r="E46" s="308">
        <v>188.95</v>
      </c>
      <c r="F46" s="303">
        <v>-5.4099999999999966</v>
      </c>
      <c r="G46" s="305">
        <v>-2.3009307135470669E-2</v>
      </c>
    </row>
    <row r="47" spans="2:9" x14ac:dyDescent="0.25">
      <c r="B47" s="166" t="s">
        <v>17</v>
      </c>
      <c r="C47" s="161" t="s">
        <v>32</v>
      </c>
      <c r="D47" s="168">
        <v>205.76</v>
      </c>
      <c r="E47" s="308">
        <v>203.91</v>
      </c>
      <c r="F47" s="303">
        <v>-10.469999999999999</v>
      </c>
      <c r="G47" s="305">
        <v>-8.9910575427682993E-3</v>
      </c>
    </row>
    <row r="48" spans="2:9" x14ac:dyDescent="0.25">
      <c r="B48" s="166" t="s">
        <v>17</v>
      </c>
      <c r="C48" s="161" t="s">
        <v>34</v>
      </c>
      <c r="D48" s="168">
        <v>224.01</v>
      </c>
      <c r="E48" s="308">
        <v>239.54</v>
      </c>
      <c r="F48" s="303">
        <v>6.2599999999999909</v>
      </c>
      <c r="G48" s="305">
        <v>6.9327262175795656E-2</v>
      </c>
    </row>
    <row r="49" spans="2:7" x14ac:dyDescent="0.25">
      <c r="B49" s="166" t="s">
        <v>17</v>
      </c>
      <c r="C49" s="161" t="s">
        <v>35</v>
      </c>
      <c r="D49" s="168">
        <v>158.63</v>
      </c>
      <c r="E49" s="308">
        <v>171.94</v>
      </c>
      <c r="F49" s="303">
        <v>-12.050000000000011</v>
      </c>
      <c r="G49" s="305">
        <v>8.3905944651074815E-2</v>
      </c>
    </row>
    <row r="50" spans="2:7" x14ac:dyDescent="0.25">
      <c r="B50" s="166" t="s">
        <v>17</v>
      </c>
      <c r="C50" s="161" t="s">
        <v>36</v>
      </c>
      <c r="D50" s="168">
        <v>183.73</v>
      </c>
      <c r="E50" s="308">
        <v>184.57999999999998</v>
      </c>
      <c r="F50" s="303">
        <v>-3.6100000000000136</v>
      </c>
      <c r="G50" s="305">
        <v>4.6263538888586808E-3</v>
      </c>
    </row>
    <row r="51" spans="2:7" x14ac:dyDescent="0.25">
      <c r="B51" s="166" t="s">
        <v>18</v>
      </c>
      <c r="C51" s="161" t="s">
        <v>21</v>
      </c>
      <c r="D51" s="168">
        <v>311.32</v>
      </c>
      <c r="E51" s="308" t="s">
        <v>164</v>
      </c>
      <c r="F51" s="303"/>
      <c r="G51" s="305"/>
    </row>
    <row r="52" spans="2:7" x14ac:dyDescent="0.25">
      <c r="B52" s="166" t="s">
        <v>18</v>
      </c>
      <c r="C52" s="161" t="s">
        <v>24</v>
      </c>
      <c r="D52" s="168">
        <v>318.54000000000002</v>
      </c>
      <c r="E52" s="308">
        <v>313.66000000000003</v>
      </c>
      <c r="F52" s="303">
        <v>11.710000000000036</v>
      </c>
      <c r="G52" s="305">
        <v>-1.5319897030200313E-2</v>
      </c>
    </row>
    <row r="53" spans="2:7" x14ac:dyDescent="0.25">
      <c r="B53" s="166" t="s">
        <v>18</v>
      </c>
      <c r="C53" s="161" t="s">
        <v>25</v>
      </c>
      <c r="D53" s="168">
        <v>310.21999999999997</v>
      </c>
      <c r="E53" s="308">
        <v>313.51000000000005</v>
      </c>
      <c r="F53" s="303">
        <v>7.4499999999999886</v>
      </c>
      <c r="G53" s="305">
        <v>1.0605376829347257E-2</v>
      </c>
    </row>
    <row r="54" spans="2:7" x14ac:dyDescent="0.25">
      <c r="B54" s="166" t="s">
        <v>18</v>
      </c>
      <c r="C54" s="161" t="s">
        <v>27</v>
      </c>
      <c r="D54" s="168">
        <v>306.21999999999997</v>
      </c>
      <c r="E54" s="308">
        <v>291.64000000000004</v>
      </c>
      <c r="F54" s="303">
        <v>6.4699999999999704</v>
      </c>
      <c r="G54" s="305">
        <v>-4.7612827379008293E-2</v>
      </c>
    </row>
    <row r="55" spans="2:7" x14ac:dyDescent="0.25">
      <c r="B55" s="166" t="s">
        <v>18</v>
      </c>
      <c r="C55" s="161" t="s">
        <v>28</v>
      </c>
      <c r="D55" s="168">
        <v>305.39999999999998</v>
      </c>
      <c r="E55" s="308">
        <v>305.89000000000004</v>
      </c>
      <c r="F55" s="303">
        <v>-1.75</v>
      </c>
      <c r="G55" s="305">
        <v>1.6044531761625347E-3</v>
      </c>
    </row>
    <row r="56" spans="2:7" x14ac:dyDescent="0.25">
      <c r="B56" s="166" t="s">
        <v>18</v>
      </c>
      <c r="C56" s="161" t="s">
        <v>29</v>
      </c>
      <c r="D56" s="168">
        <v>313.89</v>
      </c>
      <c r="E56" s="308">
        <v>292.47000000000003</v>
      </c>
      <c r="F56" s="303">
        <v>31.259999999999991</v>
      </c>
      <c r="G56" s="305">
        <v>-6.8240466405428579E-2</v>
      </c>
    </row>
    <row r="57" spans="2:7" x14ac:dyDescent="0.25">
      <c r="B57" s="166" t="s">
        <v>18</v>
      </c>
      <c r="C57" s="161" t="s">
        <v>31</v>
      </c>
      <c r="D57" s="168">
        <v>246.18</v>
      </c>
      <c r="E57" s="308">
        <v>238.6</v>
      </c>
      <c r="F57" s="303">
        <v>14.860000000000014</v>
      </c>
      <c r="G57" s="305">
        <v>-3.079047851165817E-2</v>
      </c>
    </row>
    <row r="58" spans="2:7" x14ac:dyDescent="0.25">
      <c r="B58" s="166" t="s">
        <v>18</v>
      </c>
      <c r="C58" s="161" t="s">
        <v>32</v>
      </c>
      <c r="D58" s="168">
        <v>273.17</v>
      </c>
      <c r="E58" s="308">
        <v>291.97000000000003</v>
      </c>
      <c r="F58" s="303">
        <v>-15.870000000000005</v>
      </c>
      <c r="G58" s="305">
        <v>6.8821612915034525E-2</v>
      </c>
    </row>
    <row r="59" spans="2:7" x14ac:dyDescent="0.25">
      <c r="B59" s="166" t="s">
        <v>18</v>
      </c>
      <c r="C59" s="161" t="s">
        <v>34</v>
      </c>
      <c r="D59" s="168">
        <v>171.22</v>
      </c>
      <c r="E59" s="308">
        <v>291.54000000000002</v>
      </c>
      <c r="F59" s="303">
        <v>171.22</v>
      </c>
      <c r="G59" s="305">
        <v>0.70272164466767917</v>
      </c>
    </row>
    <row r="60" spans="2:7" x14ac:dyDescent="0.25">
      <c r="B60" s="166" t="s">
        <v>19</v>
      </c>
      <c r="C60" s="161" t="s">
        <v>26</v>
      </c>
      <c r="D60" s="168">
        <v>453.43</v>
      </c>
      <c r="E60" s="308">
        <v>426.54</v>
      </c>
      <c r="F60" s="303">
        <v>453.43</v>
      </c>
      <c r="G60" s="305">
        <v>-5.9303530864742049E-2</v>
      </c>
    </row>
    <row r="61" spans="2:7" x14ac:dyDescent="0.25">
      <c r="B61" s="166" t="s">
        <v>19</v>
      </c>
      <c r="C61" s="161" t="s">
        <v>27</v>
      </c>
      <c r="D61" s="168">
        <v>435.07</v>
      </c>
      <c r="E61" s="308">
        <v>418.57</v>
      </c>
      <c r="F61" s="303">
        <v>-10.550000000000011</v>
      </c>
      <c r="G61" s="305">
        <v>-3.7924931620199054E-2</v>
      </c>
    </row>
    <row r="62" spans="2:7" x14ac:dyDescent="0.25">
      <c r="B62" s="166" t="s">
        <v>19</v>
      </c>
      <c r="C62" s="161" t="s">
        <v>30</v>
      </c>
      <c r="D62" s="168">
        <v>435.65999999999997</v>
      </c>
      <c r="E62" s="308">
        <v>437.35</v>
      </c>
      <c r="F62" s="303">
        <v>22.739999999999952</v>
      </c>
      <c r="G62" s="305">
        <v>3.8791718312447543E-3</v>
      </c>
    </row>
    <row r="63" spans="2:7" x14ac:dyDescent="0.25">
      <c r="B63" s="166" t="s">
        <v>19</v>
      </c>
      <c r="C63" s="161" t="s">
        <v>31</v>
      </c>
      <c r="D63" s="168">
        <v>425.89</v>
      </c>
      <c r="E63" s="308">
        <v>423.44</v>
      </c>
      <c r="F63" s="303">
        <v>0.87999999999999545</v>
      </c>
      <c r="G63" s="305">
        <v>-5.7526591373359137E-3</v>
      </c>
    </row>
    <row r="64" spans="2:7" x14ac:dyDescent="0.25">
      <c r="B64" s="166" t="s">
        <v>19</v>
      </c>
      <c r="C64" s="161" t="s">
        <v>35</v>
      </c>
      <c r="D64" s="168" t="s">
        <v>164</v>
      </c>
      <c r="E64" s="308">
        <v>426.54</v>
      </c>
      <c r="F64" s="303"/>
      <c r="G64" s="305"/>
    </row>
    <row r="65" spans="2:7" ht="15.75" thickBot="1" x14ac:dyDescent="0.3">
      <c r="B65" s="167" t="s">
        <v>19</v>
      </c>
      <c r="C65" s="163" t="s">
        <v>39</v>
      </c>
      <c r="D65" s="175">
        <v>394.46999999999997</v>
      </c>
      <c r="E65" s="309">
        <v>400.54</v>
      </c>
      <c r="F65" s="306">
        <v>-16.850000000000023</v>
      </c>
      <c r="G65" s="307">
        <v>1.5387735442492501E-2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sqref="A1:G1"/>
    </sheetView>
  </sheetViews>
  <sheetFormatPr defaultRowHeight="15" x14ac:dyDescent="0.25"/>
  <cols>
    <col min="9" max="9" width="13.5703125" customWidth="1"/>
    <col min="10" max="10" width="9.140625" style="71"/>
  </cols>
  <sheetData>
    <row r="1" spans="1:12" x14ac:dyDescent="0.25">
      <c r="A1" s="81" t="s">
        <v>55</v>
      </c>
      <c r="B1" s="81"/>
      <c r="C1" s="81" t="s">
        <v>57</v>
      </c>
      <c r="D1" s="81"/>
      <c r="E1" s="81"/>
      <c r="F1" s="81"/>
      <c r="G1" s="81"/>
    </row>
    <row r="2" spans="1:12" ht="15.75" thickBot="1" x14ac:dyDescent="0.3"/>
    <row r="3" spans="1:12" x14ac:dyDescent="0.25">
      <c r="A3" s="296" t="s">
        <v>56</v>
      </c>
      <c r="B3" s="98" t="s">
        <v>13</v>
      </c>
      <c r="C3" s="297" t="s">
        <v>14</v>
      </c>
      <c r="D3" s="298" t="s">
        <v>15</v>
      </c>
      <c r="E3" s="298" t="s">
        <v>16</v>
      </c>
      <c r="F3" s="298" t="s">
        <v>17</v>
      </c>
      <c r="G3" s="299" t="s">
        <v>18</v>
      </c>
      <c r="H3" s="98" t="s">
        <v>19</v>
      </c>
      <c r="I3" s="98" t="s">
        <v>54</v>
      </c>
    </row>
    <row r="4" spans="1:12" x14ac:dyDescent="0.25">
      <c r="A4" s="83">
        <v>3</v>
      </c>
      <c r="B4" s="85"/>
      <c r="C4" s="84">
        <v>142871</v>
      </c>
      <c r="D4" s="84">
        <v>8687</v>
      </c>
      <c r="E4" s="84">
        <v>267</v>
      </c>
      <c r="F4" s="84">
        <v>49835</v>
      </c>
      <c r="G4" s="84">
        <v>47216</v>
      </c>
      <c r="H4" s="85"/>
      <c r="I4" s="86">
        <v>248876</v>
      </c>
      <c r="J4" s="295">
        <v>2020</v>
      </c>
      <c r="L4" t="s">
        <v>165</v>
      </c>
    </row>
    <row r="5" spans="1:12" x14ac:dyDescent="0.25">
      <c r="A5" s="83">
        <v>4</v>
      </c>
      <c r="B5" s="85">
        <v>568</v>
      </c>
      <c r="C5" s="84">
        <v>160601</v>
      </c>
      <c r="D5" s="84">
        <v>4364</v>
      </c>
      <c r="E5" s="84"/>
      <c r="F5" s="84">
        <v>47587</v>
      </c>
      <c r="G5" s="84">
        <v>49565</v>
      </c>
      <c r="H5" s="85"/>
      <c r="I5" s="86">
        <v>262685</v>
      </c>
      <c r="J5" s="87"/>
    </row>
    <row r="6" spans="1:12" x14ac:dyDescent="0.25">
      <c r="A6" s="83">
        <v>5</v>
      </c>
      <c r="B6" s="85"/>
      <c r="C6" s="84">
        <v>160466</v>
      </c>
      <c r="D6" s="84">
        <v>5757</v>
      </c>
      <c r="E6" s="84"/>
      <c r="F6" s="84">
        <v>35411</v>
      </c>
      <c r="G6" s="84">
        <v>42426</v>
      </c>
      <c r="H6" s="85"/>
      <c r="I6" s="86">
        <v>244060</v>
      </c>
      <c r="J6" s="87"/>
    </row>
    <row r="7" spans="1:12" x14ac:dyDescent="0.25">
      <c r="A7" s="83">
        <v>6</v>
      </c>
      <c r="B7" s="85"/>
      <c r="C7" s="84">
        <v>153017</v>
      </c>
      <c r="D7" s="84">
        <v>10546</v>
      </c>
      <c r="E7" s="84"/>
      <c r="F7" s="84">
        <v>46149</v>
      </c>
      <c r="G7" s="84">
        <v>48937</v>
      </c>
      <c r="H7" s="85"/>
      <c r="I7" s="86">
        <v>258649</v>
      </c>
      <c r="J7" s="87"/>
    </row>
    <row r="8" spans="1:12" x14ac:dyDescent="0.25">
      <c r="A8" s="83">
        <v>7</v>
      </c>
      <c r="B8" s="85">
        <v>488</v>
      </c>
      <c r="C8" s="84">
        <v>166214</v>
      </c>
      <c r="D8" s="84">
        <v>3616</v>
      </c>
      <c r="E8" s="84"/>
      <c r="F8" s="84">
        <v>46389</v>
      </c>
      <c r="G8" s="84">
        <v>45220</v>
      </c>
      <c r="H8" s="85"/>
      <c r="I8" s="86">
        <v>261927</v>
      </c>
      <c r="J8" s="87"/>
    </row>
    <row r="9" spans="1:12" x14ac:dyDescent="0.25">
      <c r="A9" s="83">
        <v>8</v>
      </c>
      <c r="B9" s="85"/>
      <c r="C9" s="84">
        <v>150073</v>
      </c>
      <c r="D9" s="84">
        <v>6067</v>
      </c>
      <c r="E9" s="84"/>
      <c r="F9" s="84">
        <v>45850</v>
      </c>
      <c r="G9" s="84">
        <v>46034</v>
      </c>
      <c r="H9" s="85"/>
      <c r="I9" s="86">
        <v>248024</v>
      </c>
    </row>
    <row r="10" spans="1:12" x14ac:dyDescent="0.25">
      <c r="A10" s="83">
        <v>9</v>
      </c>
      <c r="B10" s="85">
        <v>506</v>
      </c>
      <c r="C10" s="84">
        <v>163727</v>
      </c>
      <c r="D10" s="84">
        <v>4270</v>
      </c>
      <c r="E10" s="84"/>
      <c r="F10" s="84">
        <v>41692</v>
      </c>
      <c r="G10" s="84">
        <v>39634</v>
      </c>
      <c r="H10" s="85"/>
      <c r="I10" s="86">
        <v>249829</v>
      </c>
      <c r="J10" s="87"/>
    </row>
    <row r="11" spans="1:12" x14ac:dyDescent="0.25">
      <c r="A11" s="83">
        <v>10</v>
      </c>
      <c r="B11" s="85">
        <v>235</v>
      </c>
      <c r="C11" s="84">
        <v>159826</v>
      </c>
      <c r="D11" s="84">
        <v>5457</v>
      </c>
      <c r="E11" s="84"/>
      <c r="F11" s="84">
        <v>50392</v>
      </c>
      <c r="G11" s="84">
        <v>46533</v>
      </c>
      <c r="H11" s="85"/>
      <c r="I11" s="86">
        <v>262443</v>
      </c>
      <c r="J11" s="87"/>
    </row>
    <row r="12" spans="1:12" x14ac:dyDescent="0.25">
      <c r="A12" s="83">
        <v>11</v>
      </c>
      <c r="B12" s="85">
        <v>793</v>
      </c>
      <c r="C12" s="84">
        <v>131570</v>
      </c>
      <c r="D12" s="84">
        <v>6584</v>
      </c>
      <c r="E12" s="84"/>
      <c r="F12" s="84">
        <v>48848</v>
      </c>
      <c r="G12" s="84">
        <v>42445</v>
      </c>
      <c r="H12" s="85"/>
      <c r="I12" s="86">
        <v>230240</v>
      </c>
      <c r="J12" s="87"/>
    </row>
    <row r="13" spans="1:12" x14ac:dyDescent="0.25">
      <c r="A13" s="83">
        <v>12</v>
      </c>
      <c r="B13" s="85">
        <v>1222</v>
      </c>
      <c r="C13" s="84">
        <v>192224</v>
      </c>
      <c r="D13" s="84">
        <v>5891</v>
      </c>
      <c r="E13" s="84"/>
      <c r="F13" s="84">
        <v>25871</v>
      </c>
      <c r="G13" s="84">
        <v>36796</v>
      </c>
      <c r="H13" s="85"/>
      <c r="I13" s="86">
        <v>262004</v>
      </c>
      <c r="J13" s="87"/>
    </row>
    <row r="14" spans="1:12" x14ac:dyDescent="0.25">
      <c r="A14" s="83">
        <v>13</v>
      </c>
      <c r="B14" s="85">
        <v>353</v>
      </c>
      <c r="C14" s="84">
        <v>151037</v>
      </c>
      <c r="D14" s="84">
        <v>8748</v>
      </c>
      <c r="E14" s="84">
        <v>747</v>
      </c>
      <c r="F14" s="84">
        <v>37782</v>
      </c>
      <c r="G14" s="84">
        <v>33238</v>
      </c>
      <c r="H14" s="85"/>
      <c r="I14" s="86">
        <v>231905</v>
      </c>
      <c r="J14" s="87"/>
    </row>
    <row r="15" spans="1:12" x14ac:dyDescent="0.25">
      <c r="A15" s="83">
        <v>14</v>
      </c>
      <c r="B15" s="85">
        <v>226</v>
      </c>
      <c r="C15" s="84">
        <v>110337</v>
      </c>
      <c r="D15" s="84">
        <v>6988</v>
      </c>
      <c r="E15" s="84">
        <v>311</v>
      </c>
      <c r="F15" s="84">
        <v>44954</v>
      </c>
      <c r="G15" s="84">
        <v>18539</v>
      </c>
      <c r="H15" s="85">
        <v>6264</v>
      </c>
      <c r="I15" s="86">
        <v>187619</v>
      </c>
      <c r="J15" s="87"/>
    </row>
    <row r="16" spans="1:12" x14ac:dyDescent="0.25">
      <c r="A16" s="83">
        <v>15</v>
      </c>
      <c r="B16" s="85">
        <v>767</v>
      </c>
      <c r="C16" s="84">
        <v>151331</v>
      </c>
      <c r="D16" s="84">
        <v>8722</v>
      </c>
      <c r="E16" s="84"/>
      <c r="F16" s="84">
        <v>37167</v>
      </c>
      <c r="G16" s="84">
        <v>35173</v>
      </c>
      <c r="H16" s="85">
        <v>5891</v>
      </c>
      <c r="I16" s="86">
        <v>239051</v>
      </c>
      <c r="J16" s="87"/>
    </row>
    <row r="17" spans="1:10" x14ac:dyDescent="0.25">
      <c r="A17" s="83">
        <v>16</v>
      </c>
      <c r="B17" s="85">
        <v>122</v>
      </c>
      <c r="C17" s="84">
        <v>111680</v>
      </c>
      <c r="D17" s="84">
        <v>6040</v>
      </c>
      <c r="E17" s="84">
        <v>372</v>
      </c>
      <c r="F17" s="84">
        <v>32415</v>
      </c>
      <c r="G17" s="84">
        <v>24945</v>
      </c>
      <c r="H17" s="85">
        <v>4593</v>
      </c>
      <c r="I17" s="86">
        <v>180167</v>
      </c>
      <c r="J17" s="87"/>
    </row>
    <row r="18" spans="1:10" x14ac:dyDescent="0.25">
      <c r="A18" s="83">
        <v>17</v>
      </c>
      <c r="B18" s="85"/>
      <c r="C18" s="84">
        <v>145295</v>
      </c>
      <c r="D18" s="84">
        <v>6714</v>
      </c>
      <c r="E18" s="84"/>
      <c r="F18" s="84">
        <v>25291</v>
      </c>
      <c r="G18" s="84">
        <v>46020</v>
      </c>
      <c r="H18" s="85">
        <v>8795</v>
      </c>
      <c r="I18" s="86">
        <v>232115</v>
      </c>
      <c r="J18" s="87"/>
    </row>
    <row r="19" spans="1:10" x14ac:dyDescent="0.25">
      <c r="A19" s="83">
        <v>18</v>
      </c>
      <c r="B19" s="85">
        <v>114</v>
      </c>
      <c r="C19" s="84">
        <v>123780</v>
      </c>
      <c r="D19" s="84">
        <v>6931</v>
      </c>
      <c r="E19" s="84"/>
      <c r="F19" s="84">
        <v>23468</v>
      </c>
      <c r="G19" s="84">
        <v>25809</v>
      </c>
      <c r="H19" s="85">
        <v>4018</v>
      </c>
      <c r="I19" s="86">
        <v>184120</v>
      </c>
      <c r="J19" s="87"/>
    </row>
    <row r="20" spans="1:10" x14ac:dyDescent="0.25">
      <c r="A20" s="83">
        <v>19</v>
      </c>
      <c r="B20" s="85"/>
      <c r="C20" s="84">
        <v>125756</v>
      </c>
      <c r="D20" s="84">
        <v>8646</v>
      </c>
      <c r="E20" s="84"/>
      <c r="F20" s="84">
        <v>41125</v>
      </c>
      <c r="G20" s="84">
        <v>39693</v>
      </c>
      <c r="H20" s="85">
        <v>7125</v>
      </c>
      <c r="I20" s="86">
        <v>222345</v>
      </c>
      <c r="J20" s="82"/>
    </row>
    <row r="21" spans="1:10" x14ac:dyDescent="0.25">
      <c r="A21" s="83">
        <v>20</v>
      </c>
      <c r="B21" s="85"/>
      <c r="C21" s="84">
        <v>131570</v>
      </c>
      <c r="D21" s="84">
        <v>6584</v>
      </c>
      <c r="E21" s="84"/>
      <c r="F21" s="84">
        <v>48848</v>
      </c>
      <c r="G21" s="84">
        <v>42445</v>
      </c>
      <c r="H21" s="85">
        <v>4904</v>
      </c>
      <c r="I21" s="86">
        <v>234351</v>
      </c>
      <c r="J21" s="82"/>
    </row>
    <row r="22" spans="1:10" x14ac:dyDescent="0.25">
      <c r="A22" s="83">
        <v>21</v>
      </c>
      <c r="B22" s="85"/>
      <c r="C22" s="84">
        <v>140458</v>
      </c>
      <c r="D22" s="84">
        <v>7414</v>
      </c>
      <c r="E22" s="84"/>
      <c r="F22" s="84">
        <v>33519</v>
      </c>
      <c r="G22" s="84">
        <v>41660</v>
      </c>
      <c r="H22" s="85">
        <v>5053</v>
      </c>
      <c r="I22" s="86">
        <v>228104</v>
      </c>
      <c r="J22" s="82"/>
    </row>
    <row r="23" spans="1:10" x14ac:dyDescent="0.25">
      <c r="A23" s="83">
        <v>22</v>
      </c>
      <c r="B23" s="85"/>
      <c r="C23" s="84">
        <v>142312</v>
      </c>
      <c r="D23" s="84">
        <v>11578</v>
      </c>
      <c r="E23" s="84"/>
      <c r="F23" s="84">
        <v>58259</v>
      </c>
      <c r="G23" s="84">
        <v>44647</v>
      </c>
      <c r="H23" s="85">
        <v>5432</v>
      </c>
      <c r="I23" s="86">
        <v>262228</v>
      </c>
      <c r="J23" s="82"/>
    </row>
    <row r="24" spans="1:10" x14ac:dyDescent="0.25">
      <c r="A24" s="83">
        <v>23</v>
      </c>
      <c r="B24" s="84"/>
      <c r="C24" s="84">
        <v>101111</v>
      </c>
      <c r="D24" s="84">
        <v>5972</v>
      </c>
      <c r="E24" s="84"/>
      <c r="F24" s="84">
        <v>27715</v>
      </c>
      <c r="G24" s="84">
        <v>41514</v>
      </c>
      <c r="H24" s="84">
        <v>6651</v>
      </c>
      <c r="I24" s="86">
        <v>182963</v>
      </c>
      <c r="J24" s="82"/>
    </row>
    <row r="25" spans="1:10" x14ac:dyDescent="0.25">
      <c r="A25" s="83">
        <v>24</v>
      </c>
      <c r="B25" s="85"/>
      <c r="C25" s="84">
        <v>131895</v>
      </c>
      <c r="D25" s="84">
        <v>7084</v>
      </c>
      <c r="E25" s="84"/>
      <c r="F25" s="84">
        <v>39817</v>
      </c>
      <c r="G25" s="84">
        <v>44887</v>
      </c>
      <c r="H25" s="85">
        <v>6934</v>
      </c>
      <c r="I25" s="86">
        <v>230617</v>
      </c>
      <c r="J25" s="82"/>
    </row>
    <row r="26" spans="1:10" x14ac:dyDescent="0.25">
      <c r="A26" s="83">
        <v>25</v>
      </c>
      <c r="B26" s="85"/>
      <c r="C26" s="84">
        <v>111881</v>
      </c>
      <c r="D26" s="84">
        <v>8073</v>
      </c>
      <c r="E26" s="84"/>
      <c r="F26" s="84">
        <v>44317</v>
      </c>
      <c r="G26" s="84">
        <v>44902</v>
      </c>
      <c r="H26" s="85">
        <v>8174</v>
      </c>
      <c r="I26" s="86">
        <v>217347</v>
      </c>
      <c r="J26" s="82"/>
    </row>
    <row r="27" spans="1:10" x14ac:dyDescent="0.25">
      <c r="A27" s="83">
        <v>26</v>
      </c>
      <c r="B27" s="84">
        <v>522</v>
      </c>
      <c r="C27" s="84">
        <v>128318</v>
      </c>
      <c r="D27" s="84">
        <v>9912</v>
      </c>
      <c r="E27" s="84"/>
      <c r="F27" s="84">
        <v>31477</v>
      </c>
      <c r="G27" s="84">
        <v>52947</v>
      </c>
      <c r="H27" s="84">
        <v>10713</v>
      </c>
      <c r="I27" s="86">
        <v>233889</v>
      </c>
      <c r="J27" s="82"/>
    </row>
    <row r="28" spans="1:10" x14ac:dyDescent="0.25">
      <c r="A28" s="83">
        <v>27</v>
      </c>
      <c r="B28" s="85"/>
      <c r="C28" s="84">
        <v>138968</v>
      </c>
      <c r="D28" s="84">
        <v>14377</v>
      </c>
      <c r="E28" s="84"/>
      <c r="F28" s="84">
        <v>45506</v>
      </c>
      <c r="G28" s="84">
        <v>48982</v>
      </c>
      <c r="H28" s="85"/>
      <c r="I28" s="86">
        <v>247833</v>
      </c>
      <c r="J28" s="82"/>
    </row>
    <row r="29" spans="1:10" x14ac:dyDescent="0.25">
      <c r="A29" s="83">
        <v>28</v>
      </c>
      <c r="B29" s="85"/>
      <c r="C29" s="84">
        <v>118406</v>
      </c>
      <c r="D29" s="84">
        <v>7979</v>
      </c>
      <c r="E29" s="84"/>
      <c r="F29" s="84">
        <v>36063</v>
      </c>
      <c r="G29" s="84">
        <v>42405</v>
      </c>
      <c r="H29" s="85">
        <v>7949</v>
      </c>
      <c r="I29" s="86">
        <v>212802</v>
      </c>
      <c r="J29" s="82"/>
    </row>
    <row r="30" spans="1:10" x14ac:dyDescent="0.25">
      <c r="A30" s="83">
        <v>29</v>
      </c>
      <c r="B30" s="85"/>
      <c r="C30" s="84">
        <v>119280</v>
      </c>
      <c r="D30" s="84">
        <v>11364</v>
      </c>
      <c r="E30" s="84"/>
      <c r="F30" s="84">
        <v>38956</v>
      </c>
      <c r="G30" s="84">
        <v>59096</v>
      </c>
      <c r="H30" s="85"/>
      <c r="I30" s="86">
        <v>228696</v>
      </c>
      <c r="J30" s="82"/>
    </row>
    <row r="31" spans="1:10" x14ac:dyDescent="0.25">
      <c r="A31" s="83">
        <v>30</v>
      </c>
      <c r="B31" s="85"/>
      <c r="C31" s="84">
        <v>118423</v>
      </c>
      <c r="D31" s="84">
        <v>11038</v>
      </c>
      <c r="E31" s="84"/>
      <c r="F31" s="84">
        <v>40577</v>
      </c>
      <c r="G31" s="84">
        <v>41415</v>
      </c>
      <c r="H31" s="85"/>
      <c r="I31" s="86">
        <v>211453</v>
      </c>
      <c r="J31" s="82"/>
    </row>
    <row r="32" spans="1:10" x14ac:dyDescent="0.25">
      <c r="A32" s="83">
        <v>31</v>
      </c>
      <c r="B32" s="85"/>
      <c r="C32" s="84">
        <v>128186</v>
      </c>
      <c r="D32" s="84">
        <v>7755</v>
      </c>
      <c r="E32" s="84"/>
      <c r="F32" s="84">
        <v>46790</v>
      </c>
      <c r="G32" s="84">
        <v>59347</v>
      </c>
      <c r="H32" s="85">
        <v>5600</v>
      </c>
      <c r="I32" s="86">
        <v>247678</v>
      </c>
      <c r="J32" s="82"/>
    </row>
    <row r="33" spans="1:10" x14ac:dyDescent="0.25">
      <c r="A33" s="83">
        <v>32</v>
      </c>
      <c r="B33" s="85"/>
      <c r="C33" s="84">
        <v>110306</v>
      </c>
      <c r="D33" s="84">
        <v>12741</v>
      </c>
      <c r="E33" s="84"/>
      <c r="F33" s="84">
        <v>38020</v>
      </c>
      <c r="G33" s="84">
        <v>49702</v>
      </c>
      <c r="H33" s="85"/>
      <c r="I33" s="86">
        <v>210769</v>
      </c>
      <c r="J33" s="82"/>
    </row>
    <row r="34" spans="1:10" x14ac:dyDescent="0.25">
      <c r="A34" s="83">
        <v>33</v>
      </c>
      <c r="B34" s="85"/>
      <c r="C34" s="84">
        <v>120044</v>
      </c>
      <c r="D34" s="84">
        <v>14411</v>
      </c>
      <c r="E34" s="84"/>
      <c r="F34" s="84">
        <v>47106</v>
      </c>
      <c r="G34" s="84">
        <v>51846</v>
      </c>
      <c r="H34" s="85">
        <v>5702</v>
      </c>
      <c r="I34" s="86">
        <v>239109</v>
      </c>
      <c r="J34" s="82"/>
    </row>
    <row r="35" spans="1:10" x14ac:dyDescent="0.25">
      <c r="A35" s="83">
        <v>34</v>
      </c>
      <c r="B35" s="85"/>
      <c r="C35" s="84">
        <v>120044</v>
      </c>
      <c r="D35" s="84">
        <v>14411</v>
      </c>
      <c r="E35" s="84"/>
      <c r="F35" s="84">
        <v>47106</v>
      </c>
      <c r="G35" s="84">
        <v>51846</v>
      </c>
      <c r="H35" s="85">
        <v>7248</v>
      </c>
      <c r="I35" s="86">
        <v>240655</v>
      </c>
      <c r="J35" s="82"/>
    </row>
    <row r="36" spans="1:10" x14ac:dyDescent="0.25">
      <c r="A36" s="83">
        <v>35</v>
      </c>
      <c r="B36" s="85"/>
      <c r="C36" s="84">
        <v>119594</v>
      </c>
      <c r="D36" s="84">
        <v>8124</v>
      </c>
      <c r="E36" s="84"/>
      <c r="F36" s="84">
        <v>34401</v>
      </c>
      <c r="G36" s="84">
        <v>56720</v>
      </c>
      <c r="H36" s="85">
        <v>5527</v>
      </c>
      <c r="I36" s="86">
        <v>224366</v>
      </c>
      <c r="J36" s="87"/>
    </row>
    <row r="37" spans="1:10" x14ac:dyDescent="0.25">
      <c r="A37" s="83">
        <v>36</v>
      </c>
      <c r="B37" s="85">
        <v>130</v>
      </c>
      <c r="C37" s="84">
        <v>119291</v>
      </c>
      <c r="D37" s="84">
        <v>10449</v>
      </c>
      <c r="E37" s="84"/>
      <c r="F37" s="84">
        <v>50185</v>
      </c>
      <c r="G37" s="84">
        <v>51804</v>
      </c>
      <c r="H37" s="85">
        <v>7589</v>
      </c>
      <c r="I37" s="86">
        <v>239448</v>
      </c>
      <c r="J37" s="87"/>
    </row>
    <row r="38" spans="1:10" x14ac:dyDescent="0.25">
      <c r="A38" s="83">
        <v>37</v>
      </c>
      <c r="B38" s="85"/>
      <c r="C38" s="84">
        <v>123350</v>
      </c>
      <c r="D38" s="84">
        <v>6350</v>
      </c>
      <c r="E38" s="84"/>
      <c r="F38" s="84">
        <v>34610</v>
      </c>
      <c r="G38" s="84">
        <v>46640</v>
      </c>
      <c r="H38" s="85">
        <v>6657</v>
      </c>
      <c r="I38" s="86">
        <v>217607</v>
      </c>
      <c r="J38" s="87"/>
    </row>
    <row r="39" spans="1:10" x14ac:dyDescent="0.25">
      <c r="A39" s="83">
        <v>38</v>
      </c>
      <c r="B39" s="85">
        <v>341</v>
      </c>
      <c r="C39" s="84">
        <v>148332</v>
      </c>
      <c r="D39" s="84">
        <v>11444</v>
      </c>
      <c r="E39" s="84"/>
      <c r="F39" s="84">
        <v>44711</v>
      </c>
      <c r="G39" s="84">
        <v>54932</v>
      </c>
      <c r="H39" s="85">
        <v>7196</v>
      </c>
      <c r="I39" s="86">
        <v>266956</v>
      </c>
      <c r="J39" s="87"/>
    </row>
    <row r="40" spans="1:10" x14ac:dyDescent="0.25">
      <c r="A40" s="83">
        <v>39</v>
      </c>
      <c r="B40" s="84">
        <v>712</v>
      </c>
      <c r="C40" s="84">
        <v>133059</v>
      </c>
      <c r="D40" s="84">
        <v>11826</v>
      </c>
      <c r="E40" s="84"/>
      <c r="F40" s="84">
        <v>38608</v>
      </c>
      <c r="G40" s="84">
        <v>48953</v>
      </c>
      <c r="H40" s="84">
        <v>4813</v>
      </c>
      <c r="I40" s="86">
        <v>237971</v>
      </c>
      <c r="J40" s="87"/>
    </row>
    <row r="41" spans="1:10" x14ac:dyDescent="0.25">
      <c r="A41" s="83">
        <v>40</v>
      </c>
      <c r="B41" s="85"/>
      <c r="C41" s="84">
        <v>124640</v>
      </c>
      <c r="D41" s="84">
        <v>7306</v>
      </c>
      <c r="E41" s="84"/>
      <c r="F41" s="84">
        <v>46142</v>
      </c>
      <c r="G41" s="84">
        <v>48270</v>
      </c>
      <c r="H41" s="85">
        <v>5886</v>
      </c>
      <c r="I41" s="86">
        <v>232244</v>
      </c>
      <c r="J41" s="87"/>
    </row>
    <row r="42" spans="1:10" x14ac:dyDescent="0.25">
      <c r="A42" s="83">
        <v>41</v>
      </c>
      <c r="B42" s="85">
        <v>272</v>
      </c>
      <c r="C42" s="84">
        <v>121767</v>
      </c>
      <c r="D42" s="84">
        <v>11614</v>
      </c>
      <c r="E42" s="84">
        <v>311</v>
      </c>
      <c r="F42" s="84">
        <v>55131</v>
      </c>
      <c r="G42" s="84">
        <v>39848</v>
      </c>
      <c r="H42" s="85">
        <v>6222</v>
      </c>
      <c r="I42" s="86">
        <v>235165</v>
      </c>
      <c r="J42" s="87"/>
    </row>
    <row r="43" spans="1:10" x14ac:dyDescent="0.25">
      <c r="A43" s="83">
        <v>42</v>
      </c>
      <c r="B43" s="85"/>
      <c r="C43" s="84">
        <v>115939</v>
      </c>
      <c r="D43" s="84">
        <v>8534</v>
      </c>
      <c r="E43" s="84">
        <v>1790</v>
      </c>
      <c r="F43" s="84">
        <v>46596</v>
      </c>
      <c r="G43" s="84">
        <v>47751</v>
      </c>
      <c r="H43" s="85">
        <v>6629</v>
      </c>
      <c r="I43" s="86">
        <v>227239</v>
      </c>
      <c r="J43" s="87"/>
    </row>
    <row r="44" spans="1:10" x14ac:dyDescent="0.25">
      <c r="A44" s="83">
        <v>43</v>
      </c>
      <c r="B44" s="85"/>
      <c r="C44" s="84">
        <v>120428</v>
      </c>
      <c r="D44" s="84">
        <v>4677</v>
      </c>
      <c r="E44" s="84"/>
      <c r="F44" s="84">
        <v>41648</v>
      </c>
      <c r="G44" s="84">
        <v>40180</v>
      </c>
      <c r="H44" s="85">
        <v>4265</v>
      </c>
      <c r="I44" s="86">
        <f>SUM(B44:H44)</f>
        <v>211198</v>
      </c>
      <c r="J44" s="87"/>
    </row>
    <row r="45" spans="1:10" x14ac:dyDescent="0.25">
      <c r="A45" s="83">
        <v>44</v>
      </c>
      <c r="B45" s="85">
        <v>332</v>
      </c>
      <c r="C45" s="84">
        <v>113300</v>
      </c>
      <c r="D45" s="84">
        <v>4713</v>
      </c>
      <c r="E45" s="84">
        <v>392</v>
      </c>
      <c r="F45" s="84">
        <v>25470</v>
      </c>
      <c r="G45" s="84">
        <v>28949</v>
      </c>
      <c r="H45" s="85">
        <v>4860</v>
      </c>
      <c r="I45" s="86">
        <f>SUM(B45:H45)</f>
        <v>178016</v>
      </c>
      <c r="J45" s="87"/>
    </row>
    <row r="46" spans="1:10" x14ac:dyDescent="0.25">
      <c r="A46" s="83">
        <v>45</v>
      </c>
      <c r="B46" s="85">
        <v>139</v>
      </c>
      <c r="C46" s="84">
        <v>101299</v>
      </c>
      <c r="D46" s="84">
        <v>7553</v>
      </c>
      <c r="E46" s="84"/>
      <c r="F46" s="84">
        <v>40679</v>
      </c>
      <c r="G46" s="84">
        <v>20682</v>
      </c>
      <c r="H46" s="85">
        <v>6459</v>
      </c>
      <c r="I46" s="86">
        <v>176811</v>
      </c>
      <c r="J46" s="87"/>
    </row>
    <row r="47" spans="1:10" x14ac:dyDescent="0.25">
      <c r="A47" s="83">
        <v>46</v>
      </c>
      <c r="B47" s="85"/>
      <c r="C47" s="84">
        <v>108239</v>
      </c>
      <c r="D47" s="84">
        <v>5918</v>
      </c>
      <c r="E47" s="84"/>
      <c r="F47" s="84">
        <v>65786</v>
      </c>
      <c r="G47" s="84">
        <v>30849</v>
      </c>
      <c r="H47" s="85">
        <v>5716</v>
      </c>
      <c r="I47" s="86">
        <f>SUM(B47:H47)</f>
        <v>216508</v>
      </c>
      <c r="J47" s="87"/>
    </row>
    <row r="48" spans="1:10" x14ac:dyDescent="0.25">
      <c r="A48" s="83">
        <v>47</v>
      </c>
      <c r="B48" s="85">
        <v>111</v>
      </c>
      <c r="C48" s="84">
        <v>108624</v>
      </c>
      <c r="D48" s="84">
        <v>9686</v>
      </c>
      <c r="E48" s="84"/>
      <c r="F48" s="84">
        <v>63577</v>
      </c>
      <c r="G48" s="84">
        <v>44760</v>
      </c>
      <c r="H48" s="85">
        <v>5508</v>
      </c>
      <c r="I48" s="86">
        <f>SUM(B48:H48)</f>
        <v>232266</v>
      </c>
      <c r="J48" s="97"/>
    </row>
    <row r="49" spans="1:10" x14ac:dyDescent="0.25">
      <c r="A49" s="83">
        <v>48</v>
      </c>
      <c r="B49" s="85"/>
      <c r="C49" s="84">
        <v>147072</v>
      </c>
      <c r="D49" s="84">
        <v>8175</v>
      </c>
      <c r="E49" s="84"/>
      <c r="F49" s="84">
        <v>43259</v>
      </c>
      <c r="G49" s="84">
        <v>44339</v>
      </c>
      <c r="H49" s="85">
        <v>5654</v>
      </c>
      <c r="I49" s="86">
        <v>248499</v>
      </c>
      <c r="J49" s="97"/>
    </row>
    <row r="50" spans="1:10" x14ac:dyDescent="0.25">
      <c r="A50" s="83">
        <v>49</v>
      </c>
      <c r="B50" s="85">
        <v>478</v>
      </c>
      <c r="C50" s="84">
        <v>129752</v>
      </c>
      <c r="D50" s="84">
        <v>12377</v>
      </c>
      <c r="E50" s="84">
        <v>338</v>
      </c>
      <c r="F50" s="84">
        <v>48017</v>
      </c>
      <c r="G50" s="84">
        <v>43426</v>
      </c>
      <c r="H50" s="85">
        <v>4729</v>
      </c>
      <c r="I50" s="86">
        <v>239117</v>
      </c>
      <c r="J50" s="97"/>
    </row>
    <row r="51" spans="1:10" x14ac:dyDescent="0.25">
      <c r="A51" s="83">
        <v>50</v>
      </c>
      <c r="B51" s="85"/>
      <c r="C51" s="84">
        <v>169938</v>
      </c>
      <c r="D51" s="84">
        <v>9670</v>
      </c>
      <c r="E51" s="84"/>
      <c r="F51" s="84">
        <v>50489</v>
      </c>
      <c r="G51" s="84">
        <v>43066</v>
      </c>
      <c r="H51" s="85">
        <v>7909</v>
      </c>
      <c r="I51" s="86">
        <v>281072</v>
      </c>
      <c r="J51" s="97"/>
    </row>
    <row r="52" spans="1:10" x14ac:dyDescent="0.25">
      <c r="A52" s="83">
        <v>51</v>
      </c>
      <c r="B52" s="85">
        <v>762</v>
      </c>
      <c r="C52" s="84">
        <v>152825</v>
      </c>
      <c r="D52" s="84">
        <v>7578</v>
      </c>
      <c r="E52" s="84">
        <v>362</v>
      </c>
      <c r="F52" s="84">
        <v>47720</v>
      </c>
      <c r="G52" s="84">
        <v>45466</v>
      </c>
      <c r="H52" s="85">
        <v>7589</v>
      </c>
      <c r="I52" s="86">
        <v>262302</v>
      </c>
      <c r="J52" s="97"/>
    </row>
    <row r="53" spans="1:10" x14ac:dyDescent="0.25">
      <c r="A53" s="83">
        <v>52</v>
      </c>
      <c r="B53" s="85">
        <v>303</v>
      </c>
      <c r="C53" s="84">
        <v>139869</v>
      </c>
      <c r="D53" s="84">
        <v>8024</v>
      </c>
      <c r="E53" s="84">
        <v>366</v>
      </c>
      <c r="F53" s="84">
        <v>26862</v>
      </c>
      <c r="G53" s="84">
        <v>24259</v>
      </c>
      <c r="H53" s="85">
        <v>6443</v>
      </c>
      <c r="I53" s="86">
        <v>206126</v>
      </c>
      <c r="J53" s="97"/>
    </row>
    <row r="54" spans="1:10" x14ac:dyDescent="0.25">
      <c r="A54" s="83">
        <v>53</v>
      </c>
      <c r="B54" s="85"/>
      <c r="C54" s="84">
        <v>114077</v>
      </c>
      <c r="D54" s="84">
        <v>8691</v>
      </c>
      <c r="E54" s="84"/>
      <c r="F54" s="84">
        <v>24789</v>
      </c>
      <c r="G54" s="84">
        <v>27994</v>
      </c>
      <c r="H54" s="85">
        <v>6157</v>
      </c>
      <c r="I54" s="86">
        <f>SUM(B54:H54)</f>
        <v>181708</v>
      </c>
      <c r="J54" s="97"/>
    </row>
    <row r="55" spans="1:10" ht="15.75" thickBot="1" x14ac:dyDescent="0.3">
      <c r="A55" s="300">
        <v>1</v>
      </c>
      <c r="B55" s="294">
        <v>59</v>
      </c>
      <c r="C55" s="294">
        <v>128133</v>
      </c>
      <c r="D55" s="294">
        <v>5151</v>
      </c>
      <c r="E55" s="294"/>
      <c r="F55" s="294">
        <v>47802</v>
      </c>
      <c r="G55" s="294">
        <v>37322</v>
      </c>
      <c r="H55" s="294">
        <v>4317</v>
      </c>
      <c r="I55" s="301">
        <v>222784</v>
      </c>
      <c r="J55" s="240">
        <v>2021</v>
      </c>
    </row>
    <row r="56" spans="1:10" ht="15.75" thickBot="1" x14ac:dyDescent="0.3">
      <c r="A56" s="300">
        <v>2</v>
      </c>
      <c r="B56" s="294">
        <v>120</v>
      </c>
      <c r="C56" s="294">
        <v>140095</v>
      </c>
      <c r="D56" s="294">
        <v>8655</v>
      </c>
      <c r="E56" s="294">
        <v>641</v>
      </c>
      <c r="F56" s="294">
        <v>34975</v>
      </c>
      <c r="G56" s="294">
        <v>42587</v>
      </c>
      <c r="H56" s="294">
        <v>6816</v>
      </c>
      <c r="I56" s="301">
        <f>SUM(B56:H56)</f>
        <v>233889</v>
      </c>
      <c r="J56"/>
    </row>
    <row r="57" spans="1:10" ht="15.75" thickBot="1" x14ac:dyDescent="0.3">
      <c r="A57" s="300">
        <v>3</v>
      </c>
      <c r="B57" s="294"/>
      <c r="C57" s="294">
        <v>140138</v>
      </c>
      <c r="D57" s="294">
        <v>7309</v>
      </c>
      <c r="E57" s="294"/>
      <c r="F57" s="294">
        <v>52683</v>
      </c>
      <c r="G57" s="294">
        <v>38491</v>
      </c>
      <c r="H57" s="294">
        <v>7091</v>
      </c>
      <c r="I57" s="301">
        <f>SUM(B57:H57)</f>
        <v>245712</v>
      </c>
    </row>
    <row r="58" spans="1:10" ht="15.75" thickBot="1" x14ac:dyDescent="0.3">
      <c r="A58" s="300">
        <v>4</v>
      </c>
      <c r="B58" s="294">
        <v>301</v>
      </c>
      <c r="C58" s="294">
        <v>136340</v>
      </c>
      <c r="D58" s="294">
        <v>5293</v>
      </c>
      <c r="E58" s="294"/>
      <c r="F58" s="294">
        <v>48286</v>
      </c>
      <c r="G58" s="294">
        <v>41678</v>
      </c>
      <c r="H58" s="294">
        <v>6720</v>
      </c>
      <c r="I58" s="301">
        <f>SUM(B58:H58)</f>
        <v>238618</v>
      </c>
      <c r="J58" s="87"/>
    </row>
    <row r="59" spans="1:10" x14ac:dyDescent="0.25">
      <c r="J59" s="87"/>
    </row>
    <row r="60" spans="1:10" x14ac:dyDescent="0.25">
      <c r="J60" s="87"/>
    </row>
    <row r="61" spans="1:10" x14ac:dyDescent="0.25">
      <c r="J61" s="87"/>
    </row>
    <row r="62" spans="1:10" x14ac:dyDescent="0.25">
      <c r="J62" s="87"/>
    </row>
    <row r="63" spans="1:10" x14ac:dyDescent="0.25">
      <c r="J63" s="87"/>
    </row>
    <row r="64" spans="1:10" x14ac:dyDescent="0.25">
      <c r="J64" s="87"/>
    </row>
    <row r="65" spans="10:10" x14ac:dyDescent="0.25">
      <c r="J65" s="87"/>
    </row>
    <row r="66" spans="10:10" x14ac:dyDescent="0.25">
      <c r="J66" s="87"/>
    </row>
    <row r="67" spans="10:10" x14ac:dyDescent="0.25">
      <c r="J67" s="87"/>
    </row>
    <row r="68" spans="10:10" x14ac:dyDescent="0.25">
      <c r="J68" s="82"/>
    </row>
    <row r="69" spans="10:10" x14ac:dyDescent="0.25">
      <c r="J69" s="82"/>
    </row>
    <row r="70" spans="10:10" x14ac:dyDescent="0.25">
      <c r="J70" s="82"/>
    </row>
    <row r="71" spans="10:10" x14ac:dyDescent="0.25">
      <c r="J71" s="82"/>
    </row>
    <row r="72" spans="10:10" x14ac:dyDescent="0.25">
      <c r="J72" s="82"/>
    </row>
    <row r="73" spans="10:10" x14ac:dyDescent="0.25">
      <c r="J73" s="82"/>
    </row>
    <row r="74" spans="10:10" x14ac:dyDescent="0.25">
      <c r="J74" s="82"/>
    </row>
    <row r="75" spans="10:10" x14ac:dyDescent="0.25">
      <c r="J75" s="82"/>
    </row>
    <row r="76" spans="10:10" x14ac:dyDescent="0.25">
      <c r="J76" s="82"/>
    </row>
    <row r="77" spans="10:10" x14ac:dyDescent="0.25">
      <c r="J77" s="82"/>
    </row>
    <row r="78" spans="10:10" x14ac:dyDescent="0.25">
      <c r="J78" s="82"/>
    </row>
    <row r="79" spans="10:10" x14ac:dyDescent="0.25">
      <c r="J79" s="82"/>
    </row>
    <row r="80" spans="10:10" x14ac:dyDescent="0.25">
      <c r="J80" s="82"/>
    </row>
    <row r="81" spans="10:10" x14ac:dyDescent="0.25">
      <c r="J81" s="82"/>
    </row>
    <row r="82" spans="10:10" x14ac:dyDescent="0.25">
      <c r="J82" s="82"/>
    </row>
    <row r="83" spans="10:10" x14ac:dyDescent="0.25">
      <c r="J83" s="82"/>
    </row>
    <row r="84" spans="10:10" x14ac:dyDescent="0.25">
      <c r="J84" s="82"/>
    </row>
    <row r="85" spans="10:10" x14ac:dyDescent="0.25">
      <c r="J85" s="82"/>
    </row>
    <row r="86" spans="10:10" x14ac:dyDescent="0.25">
      <c r="J86" s="82"/>
    </row>
    <row r="87" spans="10:10" x14ac:dyDescent="0.25">
      <c r="J87" s="82"/>
    </row>
    <row r="88" spans="10:10" x14ac:dyDescent="0.25">
      <c r="J88" s="82"/>
    </row>
    <row r="89" spans="10:10" x14ac:dyDescent="0.25">
      <c r="J89" s="82"/>
    </row>
    <row r="90" spans="10:10" x14ac:dyDescent="0.25">
      <c r="J90" s="82"/>
    </row>
    <row r="91" spans="10:10" x14ac:dyDescent="0.25">
      <c r="J91" s="82"/>
    </row>
    <row r="92" spans="10:10" x14ac:dyDescent="0.25">
      <c r="J92" s="82"/>
    </row>
    <row r="93" spans="10:10" x14ac:dyDescent="0.25">
      <c r="J93" s="82"/>
    </row>
    <row r="94" spans="10:10" x14ac:dyDescent="0.25">
      <c r="J94" s="82"/>
    </row>
    <row r="95" spans="10:10" x14ac:dyDescent="0.25">
      <c r="J95" s="82"/>
    </row>
    <row r="96" spans="10:10" x14ac:dyDescent="0.25">
      <c r="J96" s="82"/>
    </row>
    <row r="97" spans="10:10" x14ac:dyDescent="0.25">
      <c r="J97" s="82"/>
    </row>
    <row r="98" spans="10:10" x14ac:dyDescent="0.25">
      <c r="J98" s="82"/>
    </row>
    <row r="99" spans="10:10" x14ac:dyDescent="0.25">
      <c r="J99" s="82"/>
    </row>
    <row r="100" spans="10:10" x14ac:dyDescent="0.25">
      <c r="J100" s="82"/>
    </row>
    <row r="101" spans="10:10" x14ac:dyDescent="0.25">
      <c r="J101" s="82"/>
    </row>
    <row r="102" spans="10:10" x14ac:dyDescent="0.25">
      <c r="J102" s="82"/>
    </row>
    <row r="103" spans="10:10" x14ac:dyDescent="0.25">
      <c r="J103" s="82"/>
    </row>
    <row r="104" spans="10:10" x14ac:dyDescent="0.25">
      <c r="J104" s="82"/>
    </row>
    <row r="105" spans="10:10" x14ac:dyDescent="0.25">
      <c r="J105" s="82"/>
    </row>
    <row r="106" spans="10:10" x14ac:dyDescent="0.25">
      <c r="J106" s="82"/>
    </row>
    <row r="107" spans="10:10" x14ac:dyDescent="0.25">
      <c r="J107" s="8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2"/>
  <sheetViews>
    <sheetView zoomScaleNormal="100" workbookViewId="0"/>
  </sheetViews>
  <sheetFormatPr defaultRowHeight="15" x14ac:dyDescent="0.25"/>
  <cols>
    <col min="1" max="1" width="14.85546875" customWidth="1"/>
    <col min="4" max="4" width="9.140625" customWidth="1"/>
  </cols>
  <sheetData>
    <row r="2" spans="1:27" x14ac:dyDescent="0.25">
      <c r="A2" s="102"/>
      <c r="B2" s="103"/>
      <c r="C2" s="104" t="s">
        <v>162</v>
      </c>
      <c r="D2" s="104"/>
      <c r="E2" s="105"/>
      <c r="F2" s="105"/>
      <c r="G2" s="105"/>
      <c r="H2" s="105"/>
      <c r="I2" s="106"/>
      <c r="J2" s="105"/>
      <c r="K2" s="105"/>
      <c r="L2" s="105"/>
      <c r="O2" s="107"/>
      <c r="P2" s="107"/>
      <c r="Q2" s="107"/>
      <c r="R2" s="107"/>
      <c r="S2" s="107"/>
      <c r="T2" s="108"/>
      <c r="U2" s="109"/>
      <c r="V2" s="109"/>
      <c r="W2" s="109"/>
      <c r="X2" s="109"/>
    </row>
    <row r="3" spans="1:27" x14ac:dyDescent="0.25">
      <c r="A3" s="110"/>
      <c r="B3" s="111"/>
      <c r="C3" s="105"/>
      <c r="D3" s="105"/>
      <c r="E3" s="105"/>
      <c r="F3" s="105"/>
      <c r="G3" s="105"/>
      <c r="H3" s="105"/>
      <c r="I3" s="105"/>
      <c r="J3" s="105"/>
      <c r="K3" s="105"/>
      <c r="L3" s="105"/>
      <c r="M3" s="105"/>
      <c r="N3" s="105"/>
      <c r="O3" s="105"/>
      <c r="P3" s="112"/>
      <c r="Q3" s="113"/>
      <c r="R3" s="109"/>
      <c r="S3" s="109"/>
      <c r="T3" s="109"/>
      <c r="U3" s="109"/>
      <c r="V3" s="109"/>
      <c r="W3" s="109"/>
      <c r="X3" s="109"/>
    </row>
    <row r="4" spans="1:27" x14ac:dyDescent="0.25">
      <c r="A4" s="114"/>
      <c r="B4" s="115"/>
      <c r="C4" s="116"/>
      <c r="D4" s="116"/>
      <c r="E4" s="116"/>
      <c r="F4" s="116"/>
      <c r="G4" s="105"/>
      <c r="H4" s="105"/>
      <c r="I4" s="105"/>
      <c r="J4" s="105"/>
      <c r="K4" s="105"/>
      <c r="L4" s="105"/>
      <c r="M4" s="105"/>
      <c r="N4" s="105"/>
      <c r="O4" s="105"/>
      <c r="P4" s="117"/>
      <c r="Q4" s="118"/>
      <c r="R4" s="109"/>
      <c r="S4" s="109"/>
      <c r="T4" s="109"/>
      <c r="U4" s="109"/>
      <c r="V4" s="109"/>
      <c r="W4" s="109"/>
      <c r="X4" s="109"/>
    </row>
    <row r="5" spans="1:27" ht="15.75" thickBot="1" x14ac:dyDescent="0.3">
      <c r="A5" s="119"/>
      <c r="B5" s="119"/>
      <c r="C5" s="105"/>
      <c r="D5" s="105"/>
      <c r="E5" s="105"/>
      <c r="F5" s="105"/>
      <c r="G5" s="105"/>
      <c r="H5" s="105"/>
      <c r="I5" s="105"/>
      <c r="J5" s="105"/>
      <c r="K5" s="105"/>
      <c r="L5" s="105"/>
      <c r="M5" s="105"/>
      <c r="N5" s="105"/>
      <c r="O5" s="105"/>
      <c r="P5" s="105"/>
      <c r="Q5" s="120"/>
      <c r="R5" s="109"/>
      <c r="S5" s="109"/>
      <c r="T5" s="109"/>
      <c r="U5" s="109"/>
      <c r="V5" s="109"/>
      <c r="W5" s="109"/>
      <c r="X5" s="109"/>
    </row>
    <row r="6" spans="1:27" ht="15.75" thickBot="1" x14ac:dyDescent="0.3">
      <c r="A6" s="320"/>
      <c r="B6" s="321"/>
      <c r="C6" s="321"/>
      <c r="D6" s="321"/>
      <c r="E6" s="321"/>
      <c r="F6" s="321"/>
      <c r="G6" s="321"/>
      <c r="H6" s="321" t="s">
        <v>60</v>
      </c>
      <c r="I6" s="321"/>
      <c r="J6" s="321"/>
      <c r="K6" s="321"/>
      <c r="L6" s="321"/>
      <c r="M6" s="321"/>
      <c r="N6" s="321"/>
      <c r="O6" s="321"/>
      <c r="P6" s="321"/>
      <c r="Q6" s="321"/>
      <c r="R6" s="321"/>
      <c r="S6" s="321"/>
      <c r="T6" s="321"/>
      <c r="U6" s="321"/>
      <c r="V6" s="321"/>
      <c r="W6" s="321"/>
      <c r="X6" s="321"/>
      <c r="Y6" s="321"/>
      <c r="Z6" s="321"/>
      <c r="AA6" s="321"/>
    </row>
    <row r="7" spans="1:27" x14ac:dyDescent="0.25">
      <c r="A7" s="121"/>
      <c r="B7" s="121" t="s">
        <v>177</v>
      </c>
      <c r="C7" s="122"/>
      <c r="D7" s="122"/>
      <c r="E7" s="122"/>
      <c r="F7" s="122"/>
      <c r="G7" s="122"/>
      <c r="H7" s="122"/>
      <c r="I7" s="122"/>
      <c r="J7" s="122"/>
      <c r="K7" s="122"/>
      <c r="L7" s="122"/>
      <c r="M7" s="122"/>
      <c r="N7" s="122"/>
      <c r="O7" s="122"/>
      <c r="P7" s="122"/>
      <c r="Q7" s="122"/>
      <c r="R7" s="122"/>
      <c r="S7" s="122"/>
      <c r="T7" s="122"/>
      <c r="U7" s="122"/>
      <c r="V7" s="122"/>
      <c r="W7" s="122"/>
      <c r="X7" s="121"/>
    </row>
    <row r="8" spans="1:27" ht="15.75" thickBot="1" x14ac:dyDescent="0.3">
      <c r="A8" s="123"/>
      <c r="B8" s="123"/>
      <c r="C8" s="124"/>
      <c r="D8" s="124"/>
      <c r="E8" s="124"/>
      <c r="F8" s="124"/>
      <c r="G8" s="124"/>
      <c r="H8" s="124"/>
      <c r="I8" s="124"/>
      <c r="J8" s="124"/>
      <c r="K8" s="124"/>
      <c r="L8" s="124"/>
      <c r="M8" s="124"/>
      <c r="N8" s="124"/>
      <c r="O8" s="124"/>
      <c r="P8" s="124"/>
      <c r="Q8" s="124"/>
      <c r="R8" s="124"/>
      <c r="S8" s="124"/>
      <c r="T8" s="124"/>
      <c r="U8" s="124"/>
      <c r="V8" s="124"/>
      <c r="W8" s="124"/>
      <c r="X8" s="123"/>
    </row>
    <row r="9" spans="1:27" ht="15.75" thickBot="1" x14ac:dyDescent="0.3">
      <c r="A9" s="125" t="s">
        <v>61</v>
      </c>
      <c r="B9" s="121"/>
      <c r="C9" s="147"/>
      <c r="D9" s="146" t="s">
        <v>99</v>
      </c>
      <c r="E9" s="136"/>
      <c r="F9" s="136"/>
      <c r="G9" s="137"/>
      <c r="H9" s="318"/>
      <c r="I9" s="126"/>
      <c r="J9" s="150"/>
      <c r="K9" s="151" t="s">
        <v>100</v>
      </c>
      <c r="L9" s="152"/>
      <c r="M9" s="136"/>
      <c r="N9" s="137"/>
      <c r="O9" s="319"/>
      <c r="P9" s="126"/>
      <c r="Q9" s="72"/>
      <c r="R9" s="137"/>
      <c r="S9" s="135" t="s">
        <v>101</v>
      </c>
      <c r="T9" s="136"/>
      <c r="U9" s="137"/>
      <c r="V9" s="318"/>
      <c r="W9" s="126"/>
      <c r="X9" s="153"/>
      <c r="Y9" s="154" t="s">
        <v>102</v>
      </c>
      <c r="Z9" s="155"/>
      <c r="AA9" s="319"/>
    </row>
    <row r="10" spans="1:27" x14ac:dyDescent="0.25">
      <c r="A10" s="127"/>
      <c r="B10" s="121"/>
      <c r="C10" s="148" t="s">
        <v>62</v>
      </c>
      <c r="D10" s="130" t="s">
        <v>63</v>
      </c>
      <c r="E10" s="130" t="s">
        <v>64</v>
      </c>
      <c r="F10" s="149" t="s">
        <v>65</v>
      </c>
      <c r="G10" s="128" t="s">
        <v>66</v>
      </c>
      <c r="H10" s="149"/>
      <c r="I10" s="126"/>
      <c r="J10" s="148" t="s">
        <v>67</v>
      </c>
      <c r="K10" s="130" t="s">
        <v>68</v>
      </c>
      <c r="L10" s="134" t="s">
        <v>32</v>
      </c>
      <c r="M10" s="149" t="s">
        <v>65</v>
      </c>
      <c r="N10" s="128" t="s">
        <v>66</v>
      </c>
      <c r="O10" s="149"/>
      <c r="P10" s="126"/>
      <c r="Q10" s="148" t="s">
        <v>62</v>
      </c>
      <c r="R10" s="130" t="s">
        <v>63</v>
      </c>
      <c r="S10" s="130" t="s">
        <v>64</v>
      </c>
      <c r="T10" s="149" t="s">
        <v>65</v>
      </c>
      <c r="U10" s="128" t="s">
        <v>66</v>
      </c>
      <c r="V10" s="149"/>
      <c r="W10" s="126"/>
      <c r="X10" s="142" t="s">
        <v>28</v>
      </c>
      <c r="Y10" s="144" t="s">
        <v>103</v>
      </c>
      <c r="Z10" s="128" t="s">
        <v>66</v>
      </c>
      <c r="AA10" s="317"/>
    </row>
    <row r="11" spans="1:27" ht="15.75" thickBot="1" x14ac:dyDescent="0.3">
      <c r="A11" s="126"/>
      <c r="B11" s="121"/>
      <c r="C11" s="138"/>
      <c r="D11" s="139"/>
      <c r="E11" s="139"/>
      <c r="F11" s="140"/>
      <c r="G11" s="129" t="s">
        <v>69</v>
      </c>
      <c r="H11" s="149" t="s">
        <v>70</v>
      </c>
      <c r="I11" s="126"/>
      <c r="J11" s="138"/>
      <c r="K11" s="139"/>
      <c r="L11" s="141"/>
      <c r="M11" s="140"/>
      <c r="N11" s="129" t="s">
        <v>69</v>
      </c>
      <c r="O11" s="149" t="s">
        <v>70</v>
      </c>
      <c r="P11" s="126"/>
      <c r="Q11" s="138"/>
      <c r="R11" s="139"/>
      <c r="S11" s="139"/>
      <c r="T11" s="140"/>
      <c r="U11" s="129" t="s">
        <v>69</v>
      </c>
      <c r="V11" s="149" t="s">
        <v>70</v>
      </c>
      <c r="W11" s="126"/>
      <c r="X11" s="143"/>
      <c r="Y11" s="145" t="s">
        <v>104</v>
      </c>
      <c r="Z11" s="129" t="s">
        <v>69</v>
      </c>
      <c r="AA11" s="317" t="s">
        <v>70</v>
      </c>
    </row>
    <row r="12" spans="1:27" ht="15.75" thickBot="1" x14ac:dyDescent="0.3">
      <c r="A12" s="131" t="s">
        <v>71</v>
      </c>
      <c r="B12" s="123"/>
      <c r="C12" s="241">
        <v>371.02</v>
      </c>
      <c r="D12" s="242">
        <v>364.67200000000003</v>
      </c>
      <c r="E12" s="243"/>
      <c r="F12" s="244">
        <v>364.23899999999998</v>
      </c>
      <c r="G12" s="245">
        <v>-0.46200000000004593</v>
      </c>
      <c r="H12" s="246">
        <v>-1.2667911522042941E-3</v>
      </c>
      <c r="I12" s="247"/>
      <c r="J12" s="241">
        <v>321.43099999999998</v>
      </c>
      <c r="K12" s="242">
        <v>383.04700000000003</v>
      </c>
      <c r="L12" s="243">
        <v>381.38200000000001</v>
      </c>
      <c r="M12" s="244">
        <v>378.726</v>
      </c>
      <c r="N12" s="245">
        <v>2.5120000000000005</v>
      </c>
      <c r="O12" s="246">
        <v>6.6770508274545115E-3</v>
      </c>
      <c r="P12" s="248"/>
      <c r="Q12" s="241">
        <v>365.72300000000001</v>
      </c>
      <c r="R12" s="242">
        <v>363.774</v>
      </c>
      <c r="S12" s="243"/>
      <c r="T12" s="244">
        <v>355.59199999999998</v>
      </c>
      <c r="U12" s="245">
        <v>1.1999999999999886</v>
      </c>
      <c r="V12" s="246">
        <v>3.3860809499084432E-3</v>
      </c>
      <c r="W12" s="248"/>
      <c r="X12" s="249">
        <v>364.61329999999998</v>
      </c>
      <c r="Y12" s="250">
        <v>163.94482913669063</v>
      </c>
      <c r="Z12" s="245">
        <v>0.13189999999997326</v>
      </c>
      <c r="AA12" s="246">
        <v>3.6188403578329975E-4</v>
      </c>
    </row>
    <row r="13" spans="1:27" x14ac:dyDescent="0.25">
      <c r="A13" s="132"/>
      <c r="B13" s="123"/>
      <c r="C13" s="251"/>
      <c r="D13" s="252"/>
      <c r="E13" s="252"/>
      <c r="F13" s="252"/>
      <c r="G13" s="252"/>
      <c r="H13" s="253"/>
      <c r="I13" s="252"/>
      <c r="J13" s="252"/>
      <c r="K13" s="252"/>
      <c r="L13" s="252"/>
      <c r="M13" s="252"/>
      <c r="N13" s="252"/>
      <c r="O13" s="254"/>
      <c r="P13" s="248"/>
      <c r="Q13" s="251"/>
      <c r="R13" s="252"/>
      <c r="S13" s="252"/>
      <c r="T13" s="252"/>
      <c r="U13" s="252"/>
      <c r="V13" s="253"/>
      <c r="W13" s="248"/>
      <c r="X13" s="255"/>
      <c r="Y13" s="256"/>
      <c r="Z13" s="251"/>
      <c r="AA13" s="251"/>
    </row>
    <row r="14" spans="1:27" x14ac:dyDescent="0.25">
      <c r="A14" s="133"/>
      <c r="B14" s="123"/>
      <c r="C14" s="257"/>
      <c r="D14" s="257"/>
      <c r="E14" s="257"/>
      <c r="F14" s="257"/>
      <c r="G14" s="258"/>
      <c r="H14" s="259"/>
      <c r="I14" s="257"/>
      <c r="J14" s="257"/>
      <c r="K14" s="257"/>
      <c r="L14" s="257"/>
      <c r="M14" s="257"/>
      <c r="N14" s="257"/>
      <c r="O14" s="260"/>
      <c r="P14" s="257"/>
      <c r="Q14" s="257"/>
      <c r="R14" s="257"/>
      <c r="S14" s="257"/>
      <c r="T14" s="257"/>
      <c r="U14" s="258"/>
      <c r="V14" s="259"/>
      <c r="W14" s="257"/>
      <c r="X14" s="257"/>
      <c r="Y14" s="257"/>
      <c r="Z14" s="261"/>
      <c r="AA14" s="261"/>
    </row>
    <row r="15" spans="1:27" ht="15.75" thickBot="1" x14ac:dyDescent="0.3">
      <c r="A15" s="133"/>
      <c r="B15" s="123"/>
      <c r="C15" s="262" t="s">
        <v>168</v>
      </c>
      <c r="D15" s="262" t="s">
        <v>169</v>
      </c>
      <c r="E15" s="262" t="s">
        <v>170</v>
      </c>
      <c r="F15" s="262" t="s">
        <v>171</v>
      </c>
      <c r="G15" s="262"/>
      <c r="H15" s="263"/>
      <c r="I15" s="264"/>
      <c r="J15" s="262" t="s">
        <v>168</v>
      </c>
      <c r="K15" s="262" t="s">
        <v>169</v>
      </c>
      <c r="L15" s="262" t="s">
        <v>170</v>
      </c>
      <c r="M15" s="262" t="s">
        <v>171</v>
      </c>
      <c r="N15" s="265"/>
      <c r="O15" s="266"/>
      <c r="P15" s="264"/>
      <c r="Q15" s="262" t="s">
        <v>168</v>
      </c>
      <c r="R15" s="262" t="s">
        <v>169</v>
      </c>
      <c r="S15" s="262" t="s">
        <v>170</v>
      </c>
      <c r="T15" s="262" t="s">
        <v>171</v>
      </c>
      <c r="U15" s="262"/>
      <c r="V15" s="263"/>
      <c r="W15" s="248"/>
      <c r="X15" s="267" t="s">
        <v>28</v>
      </c>
      <c r="Y15" s="264"/>
      <c r="Z15" s="261"/>
      <c r="AA15" s="261"/>
    </row>
    <row r="16" spans="1:27" x14ac:dyDescent="0.25">
      <c r="A16" s="156" t="s">
        <v>72</v>
      </c>
      <c r="B16" s="123"/>
      <c r="C16" s="268">
        <v>337.85930000000002</v>
      </c>
      <c r="D16" s="269">
        <v>314.69240000000002</v>
      </c>
      <c r="E16" s="269" t="s">
        <v>166</v>
      </c>
      <c r="F16" s="270">
        <v>334.87569999999999</v>
      </c>
      <c r="G16" s="271">
        <v>1.2400000000013733E-2</v>
      </c>
      <c r="H16" s="272">
        <v>3.7030035838547803E-5</v>
      </c>
      <c r="I16" s="273"/>
      <c r="J16" s="268" t="s">
        <v>166</v>
      </c>
      <c r="K16" s="269" t="s">
        <v>166</v>
      </c>
      <c r="L16" s="269" t="s">
        <v>166</v>
      </c>
      <c r="M16" s="270" t="s">
        <v>166</v>
      </c>
      <c r="N16" s="271"/>
      <c r="O16" s="272"/>
      <c r="P16" s="248"/>
      <c r="Q16" s="268" t="s">
        <v>166</v>
      </c>
      <c r="R16" s="269" t="s">
        <v>166</v>
      </c>
      <c r="S16" s="269" t="s">
        <v>166</v>
      </c>
      <c r="T16" s="270" t="s">
        <v>166</v>
      </c>
      <c r="U16" s="271" t="s">
        <v>166</v>
      </c>
      <c r="V16" s="274" t="s">
        <v>166</v>
      </c>
      <c r="W16" s="248"/>
      <c r="X16" s="275">
        <v>334.87569999999999</v>
      </c>
      <c r="Y16" s="276"/>
      <c r="Z16" s="277">
        <v>1.2400000000013733E-2</v>
      </c>
      <c r="AA16" s="274">
        <v>3.7030035838547803E-5</v>
      </c>
    </row>
    <row r="17" spans="1:27" x14ac:dyDescent="0.25">
      <c r="A17" s="156" t="s">
        <v>73</v>
      </c>
      <c r="B17" s="123"/>
      <c r="C17" s="278" t="s">
        <v>166</v>
      </c>
      <c r="D17" s="279" t="s">
        <v>166</v>
      </c>
      <c r="E17" s="279" t="s">
        <v>166</v>
      </c>
      <c r="F17" s="280" t="s">
        <v>166</v>
      </c>
      <c r="G17" s="281"/>
      <c r="H17" s="282" t="s">
        <v>166</v>
      </c>
      <c r="I17" s="273"/>
      <c r="J17" s="278" t="s">
        <v>166</v>
      </c>
      <c r="K17" s="279" t="s">
        <v>166</v>
      </c>
      <c r="L17" s="279" t="s">
        <v>166</v>
      </c>
      <c r="M17" s="280" t="s">
        <v>166</v>
      </c>
      <c r="N17" s="281" t="s">
        <v>166</v>
      </c>
      <c r="O17" s="283" t="s">
        <v>166</v>
      </c>
      <c r="P17" s="248"/>
      <c r="Q17" s="278" t="s">
        <v>166</v>
      </c>
      <c r="R17" s="279" t="s">
        <v>166</v>
      </c>
      <c r="S17" s="279" t="s">
        <v>166</v>
      </c>
      <c r="T17" s="280" t="s">
        <v>166</v>
      </c>
      <c r="U17" s="281" t="s">
        <v>166</v>
      </c>
      <c r="V17" s="283" t="s">
        <v>166</v>
      </c>
      <c r="W17" s="248"/>
      <c r="X17" s="284" t="s">
        <v>166</v>
      </c>
      <c r="Y17" s="252"/>
      <c r="Z17" s="285" t="s">
        <v>166</v>
      </c>
      <c r="AA17" s="283" t="s">
        <v>166</v>
      </c>
    </row>
    <row r="18" spans="1:27" x14ac:dyDescent="0.25">
      <c r="A18" s="156" t="s">
        <v>74</v>
      </c>
      <c r="B18" s="123"/>
      <c r="C18" s="278">
        <v>314.38600000000002</v>
      </c>
      <c r="D18" s="279">
        <v>317.05939999999998</v>
      </c>
      <c r="E18" s="279">
        <v>315.84899999999999</v>
      </c>
      <c r="F18" s="280">
        <v>316.13420000000002</v>
      </c>
      <c r="G18" s="281">
        <v>0.63750000000004547</v>
      </c>
      <c r="H18" s="282">
        <v>2.0206233535882134E-3</v>
      </c>
      <c r="I18" s="273"/>
      <c r="J18" s="278" t="s">
        <v>166</v>
      </c>
      <c r="K18" s="279" t="s">
        <v>166</v>
      </c>
      <c r="L18" s="279" t="s">
        <v>166</v>
      </c>
      <c r="M18" s="280" t="s">
        <v>166</v>
      </c>
      <c r="N18" s="281" t="s">
        <v>166</v>
      </c>
      <c r="O18" s="283" t="s">
        <v>166</v>
      </c>
      <c r="P18" s="248"/>
      <c r="Q18" s="278" t="s">
        <v>166</v>
      </c>
      <c r="R18" s="279" t="s">
        <v>167</v>
      </c>
      <c r="S18" s="279" t="s">
        <v>167</v>
      </c>
      <c r="T18" s="280" t="s">
        <v>167</v>
      </c>
      <c r="U18" s="281" t="s">
        <v>166</v>
      </c>
      <c r="V18" s="283" t="s">
        <v>166</v>
      </c>
      <c r="W18" s="248"/>
      <c r="X18" s="284" t="s">
        <v>167</v>
      </c>
      <c r="Y18" s="252"/>
      <c r="Z18" s="285" t="s">
        <v>166</v>
      </c>
      <c r="AA18" s="283" t="s">
        <v>166</v>
      </c>
    </row>
    <row r="19" spans="1:27" x14ac:dyDescent="0.25">
      <c r="A19" s="156" t="s">
        <v>75</v>
      </c>
      <c r="B19" s="123"/>
      <c r="C19" s="278" t="s">
        <v>166</v>
      </c>
      <c r="D19" s="279">
        <v>317.2484</v>
      </c>
      <c r="E19" s="279">
        <v>303.31720000000001</v>
      </c>
      <c r="F19" s="280">
        <v>307.94150000000002</v>
      </c>
      <c r="G19" s="281">
        <v>-4.3977999999999611</v>
      </c>
      <c r="H19" s="282">
        <v>-1.4080200602357595E-2</v>
      </c>
      <c r="I19" s="273"/>
      <c r="J19" s="278" t="s">
        <v>166</v>
      </c>
      <c r="K19" s="279" t="s">
        <v>166</v>
      </c>
      <c r="L19" s="279" t="s">
        <v>166</v>
      </c>
      <c r="M19" s="280" t="s">
        <v>166</v>
      </c>
      <c r="N19" s="281" t="s">
        <v>166</v>
      </c>
      <c r="O19" s="283" t="s">
        <v>166</v>
      </c>
      <c r="P19" s="248"/>
      <c r="Q19" s="278" t="s">
        <v>166</v>
      </c>
      <c r="R19" s="279">
        <v>333.95209999999997</v>
      </c>
      <c r="S19" s="279">
        <v>343.50650000000002</v>
      </c>
      <c r="T19" s="280">
        <v>341.59550000000002</v>
      </c>
      <c r="U19" s="281">
        <v>4.7700000000020282E-2</v>
      </c>
      <c r="V19" s="283">
        <v>1.3965834357598794E-4</v>
      </c>
      <c r="W19" s="248"/>
      <c r="X19" s="286">
        <v>329.38299999999998</v>
      </c>
      <c r="Y19" s="248"/>
      <c r="Z19" s="285">
        <v>-1.5655000000000427</v>
      </c>
      <c r="AA19" s="283">
        <v>-4.7303432407158619E-3</v>
      </c>
    </row>
    <row r="20" spans="1:27" x14ac:dyDescent="0.25">
      <c r="A20" s="156" t="s">
        <v>76</v>
      </c>
      <c r="B20" s="123"/>
      <c r="C20" s="278">
        <v>373.37040000000002</v>
      </c>
      <c r="D20" s="279">
        <v>382.95670000000001</v>
      </c>
      <c r="E20" s="279" t="s">
        <v>166</v>
      </c>
      <c r="F20" s="280">
        <v>377.81549999999999</v>
      </c>
      <c r="G20" s="281">
        <v>-2.5156000000000063</v>
      </c>
      <c r="H20" s="282">
        <v>-6.6142369109442045E-3</v>
      </c>
      <c r="I20" s="273"/>
      <c r="J20" s="278" t="s">
        <v>166</v>
      </c>
      <c r="K20" s="279" t="s">
        <v>166</v>
      </c>
      <c r="L20" s="279" t="s">
        <v>166</v>
      </c>
      <c r="M20" s="280" t="s">
        <v>166</v>
      </c>
      <c r="N20" s="281" t="s">
        <v>166</v>
      </c>
      <c r="O20" s="283" t="s">
        <v>166</v>
      </c>
      <c r="P20" s="248"/>
      <c r="Q20" s="278" t="s">
        <v>166</v>
      </c>
      <c r="R20" s="279" t="s">
        <v>166</v>
      </c>
      <c r="S20" s="279" t="s">
        <v>166</v>
      </c>
      <c r="T20" s="280" t="s">
        <v>166</v>
      </c>
      <c r="U20" s="281" t="s">
        <v>166</v>
      </c>
      <c r="V20" s="283" t="s">
        <v>166</v>
      </c>
      <c r="W20" s="248"/>
      <c r="X20" s="286">
        <v>377.81549999999999</v>
      </c>
      <c r="Y20" s="252"/>
      <c r="Z20" s="285">
        <v>-2.5156000000000063</v>
      </c>
      <c r="AA20" s="283">
        <v>-6.6142369109442045E-3</v>
      </c>
    </row>
    <row r="21" spans="1:27" x14ac:dyDescent="0.25">
      <c r="A21" s="156" t="s">
        <v>77</v>
      </c>
      <c r="B21" s="123"/>
      <c r="C21" s="278" t="s">
        <v>166</v>
      </c>
      <c r="D21" s="279">
        <v>293.71690000000001</v>
      </c>
      <c r="E21" s="279" t="s">
        <v>166</v>
      </c>
      <c r="F21" s="280">
        <v>293.71690000000001</v>
      </c>
      <c r="G21" s="281">
        <v>-7.7608999999999924</v>
      </c>
      <c r="H21" s="282">
        <v>-2.5742857351353843E-2</v>
      </c>
      <c r="I21" s="273"/>
      <c r="J21" s="278" t="s">
        <v>166</v>
      </c>
      <c r="K21" s="279" t="s">
        <v>166</v>
      </c>
      <c r="L21" s="279" t="s">
        <v>166</v>
      </c>
      <c r="M21" s="280" t="s">
        <v>166</v>
      </c>
      <c r="N21" s="281" t="s">
        <v>166</v>
      </c>
      <c r="O21" s="283" t="s">
        <v>166</v>
      </c>
      <c r="P21" s="248"/>
      <c r="Q21" s="278" t="s">
        <v>166</v>
      </c>
      <c r="R21" s="279" t="s">
        <v>166</v>
      </c>
      <c r="S21" s="279" t="s">
        <v>166</v>
      </c>
      <c r="T21" s="280" t="s">
        <v>166</v>
      </c>
      <c r="U21" s="281" t="s">
        <v>166</v>
      </c>
      <c r="V21" s="283" t="s">
        <v>166</v>
      </c>
      <c r="W21" s="248"/>
      <c r="X21" s="286">
        <v>293.71690000000001</v>
      </c>
      <c r="Y21" s="252"/>
      <c r="Z21" s="285">
        <v>-7.7608999999999924</v>
      </c>
      <c r="AA21" s="283">
        <v>-2.5742857351353843E-2</v>
      </c>
    </row>
    <row r="22" spans="1:27" x14ac:dyDescent="0.25">
      <c r="A22" s="156" t="s">
        <v>78</v>
      </c>
      <c r="B22" s="123"/>
      <c r="C22" s="287" t="s">
        <v>166</v>
      </c>
      <c r="D22" s="288" t="s">
        <v>166</v>
      </c>
      <c r="E22" s="288" t="s">
        <v>166</v>
      </c>
      <c r="F22" s="289" t="s">
        <v>166</v>
      </c>
      <c r="G22" s="281"/>
      <c r="H22" s="282"/>
      <c r="I22" s="290"/>
      <c r="J22" s="287">
        <v>375.77539999999999</v>
      </c>
      <c r="K22" s="288">
        <v>383.89920000000001</v>
      </c>
      <c r="L22" s="288">
        <v>391.55149999999998</v>
      </c>
      <c r="M22" s="289">
        <v>386.2124</v>
      </c>
      <c r="N22" s="281">
        <v>2.974899999999991</v>
      </c>
      <c r="O22" s="283">
        <v>7.762549332985369E-3</v>
      </c>
      <c r="P22" s="248"/>
      <c r="Q22" s="287" t="s">
        <v>166</v>
      </c>
      <c r="R22" s="288" t="s">
        <v>166</v>
      </c>
      <c r="S22" s="288" t="s">
        <v>166</v>
      </c>
      <c r="T22" s="289" t="s">
        <v>166</v>
      </c>
      <c r="U22" s="281" t="s">
        <v>166</v>
      </c>
      <c r="V22" s="283" t="s">
        <v>166</v>
      </c>
      <c r="W22" s="248"/>
      <c r="X22" s="286">
        <v>386.2124</v>
      </c>
      <c r="Y22" s="276"/>
      <c r="Z22" s="285">
        <v>2.974899999999991</v>
      </c>
      <c r="AA22" s="283">
        <v>7.762549332985369E-3</v>
      </c>
    </row>
    <row r="23" spans="1:27" x14ac:dyDescent="0.25">
      <c r="A23" s="156" t="s">
        <v>79</v>
      </c>
      <c r="B23" s="123"/>
      <c r="C23" s="278" t="s">
        <v>166</v>
      </c>
      <c r="D23" s="279">
        <v>434.06540000000001</v>
      </c>
      <c r="E23" s="279">
        <v>416.97800000000001</v>
      </c>
      <c r="F23" s="280">
        <v>426.09160000000003</v>
      </c>
      <c r="G23" s="281">
        <v>0</v>
      </c>
      <c r="H23" s="282">
        <v>0</v>
      </c>
      <c r="I23" s="273"/>
      <c r="J23" s="278" t="s">
        <v>166</v>
      </c>
      <c r="K23" s="279" t="s">
        <v>166</v>
      </c>
      <c r="L23" s="279" t="s">
        <v>166</v>
      </c>
      <c r="M23" s="280" t="s">
        <v>166</v>
      </c>
      <c r="N23" s="281" t="s">
        <v>166</v>
      </c>
      <c r="O23" s="283" t="s">
        <v>166</v>
      </c>
      <c r="P23" s="248"/>
      <c r="Q23" s="278" t="s">
        <v>166</v>
      </c>
      <c r="R23" s="279" t="s">
        <v>166</v>
      </c>
      <c r="S23" s="279" t="s">
        <v>166</v>
      </c>
      <c r="T23" s="280" t="s">
        <v>166</v>
      </c>
      <c r="U23" s="281" t="s">
        <v>166</v>
      </c>
      <c r="V23" s="283" t="s">
        <v>166</v>
      </c>
      <c r="W23" s="248"/>
      <c r="X23" s="286">
        <v>426.09160000000003</v>
      </c>
      <c r="Y23" s="276"/>
      <c r="Z23" s="285" t="s">
        <v>166</v>
      </c>
      <c r="AA23" s="283" t="s">
        <v>166</v>
      </c>
    </row>
    <row r="24" spans="1:27" x14ac:dyDescent="0.25">
      <c r="A24" s="156" t="s">
        <v>80</v>
      </c>
      <c r="B24" s="123"/>
      <c r="C24" s="278">
        <v>346.22649999999999</v>
      </c>
      <c r="D24" s="279">
        <v>350.40600000000001</v>
      </c>
      <c r="E24" s="279" t="s">
        <v>166</v>
      </c>
      <c r="F24" s="280">
        <v>347.56709999999998</v>
      </c>
      <c r="G24" s="281">
        <v>0.95289999999999964</v>
      </c>
      <c r="H24" s="282">
        <v>2.7491660757117398E-3</v>
      </c>
      <c r="I24" s="273"/>
      <c r="J24" s="278" t="s">
        <v>166</v>
      </c>
      <c r="K24" s="279" t="s">
        <v>166</v>
      </c>
      <c r="L24" s="279" t="s">
        <v>166</v>
      </c>
      <c r="M24" s="280" t="s">
        <v>166</v>
      </c>
      <c r="N24" s="281" t="s">
        <v>166</v>
      </c>
      <c r="O24" s="283" t="s">
        <v>166</v>
      </c>
      <c r="P24" s="248"/>
      <c r="Q24" s="278">
        <v>361.43619999999999</v>
      </c>
      <c r="R24" s="279">
        <v>369.15870000000001</v>
      </c>
      <c r="S24" s="279" t="s">
        <v>166</v>
      </c>
      <c r="T24" s="280">
        <v>365.25900000000001</v>
      </c>
      <c r="U24" s="281">
        <v>3.7042000000000144</v>
      </c>
      <c r="V24" s="283">
        <v>1.0245196578775984E-2</v>
      </c>
      <c r="W24" s="248"/>
      <c r="X24" s="286">
        <v>358.73790000000002</v>
      </c>
      <c r="Y24" s="276"/>
      <c r="Z24" s="285">
        <v>2.6901000000000295</v>
      </c>
      <c r="AA24" s="283">
        <v>7.5554462069420403E-3</v>
      </c>
    </row>
    <row r="25" spans="1:27" x14ac:dyDescent="0.25">
      <c r="A25" s="156" t="s">
        <v>81</v>
      </c>
      <c r="B25" s="123"/>
      <c r="C25" s="287">
        <v>371.06290000000001</v>
      </c>
      <c r="D25" s="288">
        <v>364.18340000000001</v>
      </c>
      <c r="E25" s="288">
        <v>341.68029999999999</v>
      </c>
      <c r="F25" s="289">
        <v>364.42630000000003</v>
      </c>
      <c r="G25" s="281">
        <v>0.60140000000001237</v>
      </c>
      <c r="H25" s="282">
        <v>1.6529929644728547E-3</v>
      </c>
      <c r="I25" s="273"/>
      <c r="J25" s="287">
        <v>392.72030000000001</v>
      </c>
      <c r="K25" s="288">
        <v>363</v>
      </c>
      <c r="L25" s="288">
        <v>330.14859999999999</v>
      </c>
      <c r="M25" s="289">
        <v>347.14010000000002</v>
      </c>
      <c r="N25" s="281">
        <v>0.56030000000004065</v>
      </c>
      <c r="O25" s="283">
        <v>1.616655096459807E-3</v>
      </c>
      <c r="P25" s="248"/>
      <c r="Q25" s="287" t="s">
        <v>166</v>
      </c>
      <c r="R25" s="288" t="s">
        <v>166</v>
      </c>
      <c r="S25" s="288" t="s">
        <v>166</v>
      </c>
      <c r="T25" s="289" t="s">
        <v>166</v>
      </c>
      <c r="U25" s="281" t="s">
        <v>166</v>
      </c>
      <c r="V25" s="283" t="s">
        <v>166</v>
      </c>
      <c r="W25" s="248"/>
      <c r="X25" s="286">
        <v>361.9982</v>
      </c>
      <c r="Y25" s="252"/>
      <c r="Z25" s="285">
        <v>0.59559999999999036</v>
      </c>
      <c r="AA25" s="283">
        <v>1.6480235615350391E-3</v>
      </c>
    </row>
    <row r="26" spans="1:27" x14ac:dyDescent="0.25">
      <c r="A26" s="156" t="s">
        <v>82</v>
      </c>
      <c r="B26" s="123"/>
      <c r="C26" s="287">
        <v>316.77050000000003</v>
      </c>
      <c r="D26" s="288">
        <v>322.92840000000001</v>
      </c>
      <c r="E26" s="288" t="s">
        <v>166</v>
      </c>
      <c r="F26" s="289">
        <v>321.28550000000001</v>
      </c>
      <c r="G26" s="281">
        <v>0.94360000000000355</v>
      </c>
      <c r="H26" s="282">
        <v>2.945602807500336E-3</v>
      </c>
      <c r="I26" s="273"/>
      <c r="J26" s="287" t="s">
        <v>166</v>
      </c>
      <c r="K26" s="288" t="s">
        <v>166</v>
      </c>
      <c r="L26" s="288" t="s">
        <v>166</v>
      </c>
      <c r="M26" s="289" t="s">
        <v>166</v>
      </c>
      <c r="N26" s="281" t="s">
        <v>166</v>
      </c>
      <c r="O26" s="283" t="s">
        <v>166</v>
      </c>
      <c r="P26" s="248"/>
      <c r="Q26" s="287" t="s">
        <v>166</v>
      </c>
      <c r="R26" s="288">
        <v>371.89069999999998</v>
      </c>
      <c r="S26" s="288">
        <v>371.89069999999998</v>
      </c>
      <c r="T26" s="289">
        <v>346.4384</v>
      </c>
      <c r="U26" s="281">
        <v>-0.36189999999999145</v>
      </c>
      <c r="V26" s="283">
        <v>-1.0435400430737207E-3</v>
      </c>
      <c r="W26" s="248"/>
      <c r="X26" s="286">
        <v>322.29660000000001</v>
      </c>
      <c r="Y26" s="252"/>
      <c r="Z26" s="285">
        <v>0.89109999999999445</v>
      </c>
      <c r="AA26" s="283">
        <v>2.7725101157261012E-3</v>
      </c>
    </row>
    <row r="27" spans="1:27" x14ac:dyDescent="0.25">
      <c r="A27" s="156" t="s">
        <v>83</v>
      </c>
      <c r="B27" s="123"/>
      <c r="C27" s="278">
        <v>388.71730000000002</v>
      </c>
      <c r="D27" s="279">
        <v>383.91669999999999</v>
      </c>
      <c r="E27" s="279">
        <v>351.32040000000001</v>
      </c>
      <c r="F27" s="280">
        <v>386.72609999999997</v>
      </c>
      <c r="G27" s="291">
        <v>-2.4767000000000507</v>
      </c>
      <c r="H27" s="282">
        <v>-6.3635205091022717E-3</v>
      </c>
      <c r="I27" s="273"/>
      <c r="J27" s="278" t="s">
        <v>166</v>
      </c>
      <c r="K27" s="279" t="s">
        <v>166</v>
      </c>
      <c r="L27" s="279" t="s">
        <v>166</v>
      </c>
      <c r="M27" s="280" t="s">
        <v>166</v>
      </c>
      <c r="N27" s="281" t="s">
        <v>166</v>
      </c>
      <c r="O27" s="283" t="s">
        <v>166</v>
      </c>
      <c r="P27" s="248"/>
      <c r="Q27" s="278">
        <v>426.08699999999999</v>
      </c>
      <c r="R27" s="279">
        <v>418.08960000000002</v>
      </c>
      <c r="S27" s="279">
        <v>422.09210000000002</v>
      </c>
      <c r="T27" s="280">
        <v>422.9425</v>
      </c>
      <c r="U27" s="281">
        <v>-26.349800000000016</v>
      </c>
      <c r="V27" s="283">
        <v>-5.8647343833847176E-2</v>
      </c>
      <c r="W27" s="248"/>
      <c r="X27" s="286">
        <v>388.87759999999997</v>
      </c>
      <c r="Y27" s="252"/>
      <c r="Z27" s="285">
        <v>-3.8949000000000069</v>
      </c>
      <c r="AA27" s="283">
        <v>-9.9164274484593307E-3</v>
      </c>
    </row>
    <row r="28" spans="1:27" x14ac:dyDescent="0.25">
      <c r="A28" s="156" t="s">
        <v>84</v>
      </c>
      <c r="B28" s="123"/>
      <c r="C28" s="278" t="s">
        <v>166</v>
      </c>
      <c r="D28" s="279" t="s">
        <v>166</v>
      </c>
      <c r="E28" s="279" t="s">
        <v>166</v>
      </c>
      <c r="F28" s="280" t="s">
        <v>166</v>
      </c>
      <c r="G28" s="281">
        <v>0</v>
      </c>
      <c r="H28" s="282">
        <v>0</v>
      </c>
      <c r="I28" s="273"/>
      <c r="J28" s="278" t="s">
        <v>166</v>
      </c>
      <c r="K28" s="279" t="s">
        <v>166</v>
      </c>
      <c r="L28" s="279" t="s">
        <v>166</v>
      </c>
      <c r="M28" s="280" t="s">
        <v>166</v>
      </c>
      <c r="N28" s="281" t="s">
        <v>166</v>
      </c>
      <c r="O28" s="283" t="s">
        <v>166</v>
      </c>
      <c r="P28" s="248"/>
      <c r="Q28" s="278" t="s">
        <v>166</v>
      </c>
      <c r="R28" s="279" t="s">
        <v>166</v>
      </c>
      <c r="S28" s="279" t="s">
        <v>166</v>
      </c>
      <c r="T28" s="280" t="s">
        <v>166</v>
      </c>
      <c r="U28" s="281" t="s">
        <v>166</v>
      </c>
      <c r="V28" s="283" t="s">
        <v>166</v>
      </c>
      <c r="W28" s="248"/>
      <c r="X28" s="286" t="s">
        <v>166</v>
      </c>
      <c r="Y28" s="276"/>
      <c r="Z28" s="285" t="s">
        <v>166</v>
      </c>
      <c r="AA28" s="283" t="s">
        <v>166</v>
      </c>
    </row>
    <row r="29" spans="1:27" x14ac:dyDescent="0.25">
      <c r="A29" s="156" t="s">
        <v>85</v>
      </c>
      <c r="B29" s="123"/>
      <c r="C29" s="278" t="s">
        <v>166</v>
      </c>
      <c r="D29" s="279">
        <v>254.25620000000001</v>
      </c>
      <c r="E29" s="279" t="s">
        <v>166</v>
      </c>
      <c r="F29" s="280">
        <v>254.25620000000001</v>
      </c>
      <c r="G29" s="281">
        <v>-16.265999999999991</v>
      </c>
      <c r="H29" s="282">
        <v>-6.0128152144260261E-2</v>
      </c>
      <c r="I29" s="273"/>
      <c r="J29" s="278" t="s">
        <v>166</v>
      </c>
      <c r="K29" s="279" t="s">
        <v>166</v>
      </c>
      <c r="L29" s="279" t="s">
        <v>166</v>
      </c>
      <c r="M29" s="280" t="s">
        <v>166</v>
      </c>
      <c r="N29" s="281" t="s">
        <v>166</v>
      </c>
      <c r="O29" s="283" t="s">
        <v>166</v>
      </c>
      <c r="P29" s="248"/>
      <c r="Q29" s="278" t="s">
        <v>166</v>
      </c>
      <c r="R29" s="279" t="s">
        <v>166</v>
      </c>
      <c r="S29" s="279" t="s">
        <v>166</v>
      </c>
      <c r="T29" s="280" t="s">
        <v>166</v>
      </c>
      <c r="U29" s="281" t="s">
        <v>166</v>
      </c>
      <c r="V29" s="283" t="s">
        <v>166</v>
      </c>
      <c r="W29" s="248"/>
      <c r="X29" s="286">
        <v>254.25620000000001</v>
      </c>
      <c r="Y29" s="276"/>
      <c r="Z29" s="285">
        <v>3.5052000000000021</v>
      </c>
      <c r="AA29" s="283">
        <v>1.3978807661783943E-2</v>
      </c>
    </row>
    <row r="30" spans="1:27" x14ac:dyDescent="0.25">
      <c r="A30" s="156" t="s">
        <v>86</v>
      </c>
      <c r="B30" s="123"/>
      <c r="C30" s="278" t="s">
        <v>166</v>
      </c>
      <c r="D30" s="279">
        <v>275.1429</v>
      </c>
      <c r="E30" s="279">
        <v>286.51650000000001</v>
      </c>
      <c r="F30" s="280">
        <v>283.57979999999998</v>
      </c>
      <c r="G30" s="281">
        <v>0.77259999999995443</v>
      </c>
      <c r="H30" s="282">
        <v>2.7318965005131979E-3</v>
      </c>
      <c r="I30" s="273"/>
      <c r="J30" s="278" t="s">
        <v>166</v>
      </c>
      <c r="K30" s="279" t="s">
        <v>166</v>
      </c>
      <c r="L30" s="279" t="s">
        <v>166</v>
      </c>
      <c r="M30" s="280" t="s">
        <v>166</v>
      </c>
      <c r="N30" s="281" t="s">
        <v>166</v>
      </c>
      <c r="O30" s="283" t="s">
        <v>166</v>
      </c>
      <c r="P30" s="248"/>
      <c r="Q30" s="278" t="s">
        <v>166</v>
      </c>
      <c r="R30" s="279" t="s">
        <v>167</v>
      </c>
      <c r="S30" s="279" t="s">
        <v>166</v>
      </c>
      <c r="T30" s="280" t="s">
        <v>167</v>
      </c>
      <c r="U30" s="281" t="s">
        <v>166</v>
      </c>
      <c r="V30" s="283" t="s">
        <v>166</v>
      </c>
      <c r="W30" s="248"/>
      <c r="X30" s="286" t="s">
        <v>167</v>
      </c>
      <c r="Y30" s="276"/>
      <c r="Z30" s="285" t="s">
        <v>166</v>
      </c>
      <c r="AA30" s="283" t="s">
        <v>166</v>
      </c>
    </row>
    <row r="31" spans="1:27" x14ac:dyDescent="0.25">
      <c r="A31" s="156" t="s">
        <v>87</v>
      </c>
      <c r="B31" s="123"/>
      <c r="C31" s="278">
        <v>397.59469999999999</v>
      </c>
      <c r="D31" s="288">
        <v>393.10739999999998</v>
      </c>
      <c r="E31" s="288" t="s">
        <v>166</v>
      </c>
      <c r="F31" s="289">
        <v>396.3338</v>
      </c>
      <c r="G31" s="281">
        <v>12.703100000000006</v>
      </c>
      <c r="H31" s="282">
        <v>3.3112834817442982E-2</v>
      </c>
      <c r="I31" s="273"/>
      <c r="J31" s="278" t="s">
        <v>166</v>
      </c>
      <c r="K31" s="288" t="s">
        <v>166</v>
      </c>
      <c r="L31" s="288" t="s">
        <v>166</v>
      </c>
      <c r="M31" s="289" t="s">
        <v>166</v>
      </c>
      <c r="N31" s="281" t="s">
        <v>166</v>
      </c>
      <c r="O31" s="283" t="s">
        <v>166</v>
      </c>
      <c r="P31" s="248"/>
      <c r="Q31" s="278" t="s">
        <v>166</v>
      </c>
      <c r="R31" s="288" t="s">
        <v>166</v>
      </c>
      <c r="S31" s="288" t="s">
        <v>166</v>
      </c>
      <c r="T31" s="289" t="s">
        <v>166</v>
      </c>
      <c r="U31" s="281" t="s">
        <v>166</v>
      </c>
      <c r="V31" s="283" t="s">
        <v>166</v>
      </c>
      <c r="W31" s="248"/>
      <c r="X31" s="286">
        <v>396.3338</v>
      </c>
      <c r="Y31" s="276"/>
      <c r="Z31" s="285">
        <v>12.703100000000006</v>
      </c>
      <c r="AA31" s="283">
        <v>3.3112834817442982E-2</v>
      </c>
    </row>
    <row r="32" spans="1:27" x14ac:dyDescent="0.25">
      <c r="A32" s="156" t="s">
        <v>88</v>
      </c>
      <c r="B32" s="123"/>
      <c r="C32" s="278" t="s">
        <v>166</v>
      </c>
      <c r="D32" s="288">
        <v>202.77780000000001</v>
      </c>
      <c r="E32" s="288" t="s">
        <v>166</v>
      </c>
      <c r="F32" s="289">
        <v>202.77780000000001</v>
      </c>
      <c r="G32" s="281">
        <v>1.9203000000000259</v>
      </c>
      <c r="H32" s="282">
        <v>9.5605093163064758E-3</v>
      </c>
      <c r="I32" s="273"/>
      <c r="J32" s="278" t="s">
        <v>166</v>
      </c>
      <c r="K32" s="288" t="s">
        <v>166</v>
      </c>
      <c r="L32" s="288" t="s">
        <v>166</v>
      </c>
      <c r="M32" s="289" t="s">
        <v>166</v>
      </c>
      <c r="N32" s="281" t="s">
        <v>166</v>
      </c>
      <c r="O32" s="283" t="s">
        <v>166</v>
      </c>
      <c r="P32" s="248"/>
      <c r="Q32" s="278" t="s">
        <v>166</v>
      </c>
      <c r="R32" s="288" t="s">
        <v>166</v>
      </c>
      <c r="S32" s="288" t="s">
        <v>166</v>
      </c>
      <c r="T32" s="289" t="s">
        <v>166</v>
      </c>
      <c r="U32" s="281" t="s">
        <v>166</v>
      </c>
      <c r="V32" s="283" t="s">
        <v>166</v>
      </c>
      <c r="W32" s="248"/>
      <c r="X32" s="286">
        <v>202.77780000000001</v>
      </c>
      <c r="Y32" s="276"/>
      <c r="Z32" s="285">
        <v>1.9203000000000259</v>
      </c>
      <c r="AA32" s="283">
        <v>9.5605093163064758E-3</v>
      </c>
    </row>
    <row r="33" spans="1:27" x14ac:dyDescent="0.25">
      <c r="A33" s="156" t="s">
        <v>89</v>
      </c>
      <c r="B33" s="123"/>
      <c r="C33" s="278" t="s">
        <v>166</v>
      </c>
      <c r="D33" s="288" t="s">
        <v>166</v>
      </c>
      <c r="E33" s="288" t="s">
        <v>166</v>
      </c>
      <c r="F33" s="289" t="s">
        <v>166</v>
      </c>
      <c r="G33" s="281">
        <v>0</v>
      </c>
      <c r="H33" s="282" t="s">
        <v>166</v>
      </c>
      <c r="I33" s="273"/>
      <c r="J33" s="278" t="s">
        <v>166</v>
      </c>
      <c r="K33" s="288" t="s">
        <v>166</v>
      </c>
      <c r="L33" s="288" t="s">
        <v>166</v>
      </c>
      <c r="M33" s="289" t="s">
        <v>166</v>
      </c>
      <c r="N33" s="281" t="s">
        <v>166</v>
      </c>
      <c r="O33" s="283" t="s">
        <v>166</v>
      </c>
      <c r="P33" s="248"/>
      <c r="Q33" s="278" t="s">
        <v>166</v>
      </c>
      <c r="R33" s="288" t="s">
        <v>166</v>
      </c>
      <c r="S33" s="288" t="s">
        <v>166</v>
      </c>
      <c r="T33" s="289" t="s">
        <v>166</v>
      </c>
      <c r="U33" s="281" t="s">
        <v>166</v>
      </c>
      <c r="V33" s="283" t="s">
        <v>166</v>
      </c>
      <c r="W33" s="248"/>
      <c r="X33" s="286" t="s">
        <v>166</v>
      </c>
      <c r="Y33" s="276"/>
      <c r="Z33" s="285" t="s">
        <v>166</v>
      </c>
      <c r="AA33" s="283" t="s">
        <v>166</v>
      </c>
    </row>
    <row r="34" spans="1:27" x14ac:dyDescent="0.25">
      <c r="A34" s="156" t="s">
        <v>90</v>
      </c>
      <c r="B34" s="123"/>
      <c r="C34" s="278" t="s">
        <v>166</v>
      </c>
      <c r="D34" s="279">
        <v>321.59219999999999</v>
      </c>
      <c r="E34" s="279">
        <v>332.76119999999997</v>
      </c>
      <c r="F34" s="280">
        <v>326.72120000000001</v>
      </c>
      <c r="G34" s="281">
        <v>2.7882000000000176</v>
      </c>
      <c r="H34" s="282">
        <v>8.6073354675195723E-3</v>
      </c>
      <c r="I34" s="273"/>
      <c r="J34" s="278" t="s">
        <v>166</v>
      </c>
      <c r="K34" s="279" t="s">
        <v>166</v>
      </c>
      <c r="L34" s="279" t="s">
        <v>166</v>
      </c>
      <c r="M34" s="280" t="s">
        <v>166</v>
      </c>
      <c r="N34" s="281" t="s">
        <v>166</v>
      </c>
      <c r="O34" s="283" t="s">
        <v>166</v>
      </c>
      <c r="P34" s="248"/>
      <c r="Q34" s="278" t="s">
        <v>166</v>
      </c>
      <c r="R34" s="279">
        <v>344.45819999999998</v>
      </c>
      <c r="S34" s="279">
        <v>309.6388</v>
      </c>
      <c r="T34" s="280">
        <v>314.47129999999999</v>
      </c>
      <c r="U34" s="281">
        <v>-1.2210000000000036</v>
      </c>
      <c r="V34" s="283">
        <v>-3.8676901527214813E-3</v>
      </c>
      <c r="W34" s="248"/>
      <c r="X34" s="286">
        <v>317.31209999999999</v>
      </c>
      <c r="Y34" s="252"/>
      <c r="Z34" s="285">
        <v>-0.29120000000000346</v>
      </c>
      <c r="AA34" s="283">
        <v>-9.1686704766602567E-4</v>
      </c>
    </row>
    <row r="35" spans="1:27" x14ac:dyDescent="0.25">
      <c r="A35" s="156" t="s">
        <v>91</v>
      </c>
      <c r="B35" s="123"/>
      <c r="C35" s="278">
        <v>381.71749999999997</v>
      </c>
      <c r="D35" s="279">
        <v>379.73309999999998</v>
      </c>
      <c r="E35" s="279" t="s">
        <v>166</v>
      </c>
      <c r="F35" s="280">
        <v>381.00720000000001</v>
      </c>
      <c r="G35" s="281">
        <v>7.7537000000000376</v>
      </c>
      <c r="H35" s="282">
        <v>2.0773281429377288E-2</v>
      </c>
      <c r="I35" s="273"/>
      <c r="J35" s="278" t="s">
        <v>166</v>
      </c>
      <c r="K35" s="279" t="s">
        <v>166</v>
      </c>
      <c r="L35" s="279" t="s">
        <v>166</v>
      </c>
      <c r="M35" s="280" t="s">
        <v>166</v>
      </c>
      <c r="N35" s="281" t="s">
        <v>166</v>
      </c>
      <c r="O35" s="283" t="s">
        <v>166</v>
      </c>
      <c r="P35" s="248"/>
      <c r="Q35" s="278">
        <v>476.75909999999999</v>
      </c>
      <c r="R35" s="279">
        <v>467.62950000000001</v>
      </c>
      <c r="S35" s="279" t="s">
        <v>166</v>
      </c>
      <c r="T35" s="280">
        <v>472.29239999999999</v>
      </c>
      <c r="U35" s="281">
        <v>9.5158999999999878</v>
      </c>
      <c r="V35" s="283">
        <v>2.0562625803168366E-2</v>
      </c>
      <c r="W35" s="248"/>
      <c r="X35" s="286">
        <v>381.00729999999999</v>
      </c>
      <c r="Y35" s="252"/>
      <c r="Z35" s="285">
        <v>7.7536999999999807</v>
      </c>
      <c r="AA35" s="283">
        <v>2.0773275863916529E-2</v>
      </c>
    </row>
    <row r="36" spans="1:27" x14ac:dyDescent="0.25">
      <c r="A36" s="156" t="s">
        <v>92</v>
      </c>
      <c r="B36" s="123"/>
      <c r="C36" s="278" t="s">
        <v>166</v>
      </c>
      <c r="D36" s="279">
        <v>315.2022</v>
      </c>
      <c r="E36" s="279">
        <v>326.3852</v>
      </c>
      <c r="F36" s="280">
        <v>322.3252</v>
      </c>
      <c r="G36" s="281">
        <v>2.384900000000016</v>
      </c>
      <c r="H36" s="282">
        <v>7.4542031747797388E-3</v>
      </c>
      <c r="I36" s="273"/>
      <c r="J36" s="278" t="s">
        <v>166</v>
      </c>
      <c r="K36" s="279" t="s">
        <v>166</v>
      </c>
      <c r="L36" s="279" t="s">
        <v>166</v>
      </c>
      <c r="M36" s="280" t="s">
        <v>166</v>
      </c>
      <c r="N36" s="281" t="s">
        <v>166</v>
      </c>
      <c r="O36" s="283" t="s">
        <v>166</v>
      </c>
      <c r="P36" s="248"/>
      <c r="Q36" s="278" t="s">
        <v>166</v>
      </c>
      <c r="R36" s="279" t="s">
        <v>166</v>
      </c>
      <c r="S36" s="279">
        <v>288.83530000000002</v>
      </c>
      <c r="T36" s="280">
        <v>293.30950000000001</v>
      </c>
      <c r="U36" s="281">
        <v>-19.047199999999975</v>
      </c>
      <c r="V36" s="283">
        <v>-6.0979002531400761E-2</v>
      </c>
      <c r="W36" s="248"/>
      <c r="X36" s="286">
        <v>322.1395</v>
      </c>
      <c r="Y36" s="252"/>
      <c r="Z36" s="285">
        <v>2.2477000000000089</v>
      </c>
      <c r="AA36" s="283">
        <v>7.0264383144551523E-3</v>
      </c>
    </row>
    <row r="37" spans="1:27" x14ac:dyDescent="0.25">
      <c r="A37" s="156" t="s">
        <v>93</v>
      </c>
      <c r="B37" s="123"/>
      <c r="C37" s="278">
        <v>357.66489999999999</v>
      </c>
      <c r="D37" s="279">
        <v>366.61610000000002</v>
      </c>
      <c r="E37" s="279" t="s">
        <v>166</v>
      </c>
      <c r="F37" s="280">
        <v>361.85390000000001</v>
      </c>
      <c r="G37" s="281">
        <v>-7.3616000000000099</v>
      </c>
      <c r="H37" s="282">
        <v>-1.9938491206355158E-2</v>
      </c>
      <c r="I37" s="273"/>
      <c r="J37" s="278" t="s">
        <v>166</v>
      </c>
      <c r="K37" s="279" t="s">
        <v>166</v>
      </c>
      <c r="L37" s="279" t="s">
        <v>166</v>
      </c>
      <c r="M37" s="280" t="s">
        <v>166</v>
      </c>
      <c r="N37" s="281" t="s">
        <v>166</v>
      </c>
      <c r="O37" s="283" t="s">
        <v>166</v>
      </c>
      <c r="P37" s="248"/>
      <c r="Q37" s="278">
        <v>348.15769999999998</v>
      </c>
      <c r="R37" s="279">
        <v>338.29430000000002</v>
      </c>
      <c r="S37" s="279" t="s">
        <v>166</v>
      </c>
      <c r="T37" s="280">
        <v>339.66660000000002</v>
      </c>
      <c r="U37" s="281">
        <v>-8.7246999999999844</v>
      </c>
      <c r="V37" s="283">
        <v>-2.5042818233405928E-2</v>
      </c>
      <c r="W37" s="248"/>
      <c r="X37" s="286">
        <v>351.95159999999998</v>
      </c>
      <c r="Y37" s="252"/>
      <c r="Z37" s="285">
        <v>-7.9698999999999955</v>
      </c>
      <c r="AA37" s="283">
        <v>-2.2143439611137405E-2</v>
      </c>
    </row>
    <row r="38" spans="1:27" x14ac:dyDescent="0.25">
      <c r="A38" s="156" t="s">
        <v>94</v>
      </c>
      <c r="B38" s="123"/>
      <c r="C38" s="278">
        <v>310.4425</v>
      </c>
      <c r="D38" s="279">
        <v>307.99790000000002</v>
      </c>
      <c r="E38" s="279">
        <v>301.20600000000002</v>
      </c>
      <c r="F38" s="280">
        <v>302.80619999999999</v>
      </c>
      <c r="G38" s="281">
        <v>-7.9999999999984084E-2</v>
      </c>
      <c r="H38" s="282">
        <v>-2.6412560228883386E-4</v>
      </c>
      <c r="I38" s="273"/>
      <c r="J38" s="278" t="s">
        <v>166</v>
      </c>
      <c r="K38" s="279" t="s">
        <v>166</v>
      </c>
      <c r="L38" s="279" t="s">
        <v>166</v>
      </c>
      <c r="M38" s="280" t="s">
        <v>166</v>
      </c>
      <c r="N38" s="281" t="s">
        <v>166</v>
      </c>
      <c r="O38" s="283" t="s">
        <v>166</v>
      </c>
      <c r="P38" s="248"/>
      <c r="Q38" s="278" t="s">
        <v>166</v>
      </c>
      <c r="R38" s="279">
        <v>351.08139999999997</v>
      </c>
      <c r="S38" s="279">
        <v>316.17950000000002</v>
      </c>
      <c r="T38" s="280">
        <v>320.97269999999997</v>
      </c>
      <c r="U38" s="281">
        <v>-8.4699999999997999E-2</v>
      </c>
      <c r="V38" s="283">
        <v>-2.6381575381850819E-4</v>
      </c>
      <c r="W38" s="248"/>
      <c r="X38" s="286">
        <v>314.91160000000002</v>
      </c>
      <c r="Y38" s="252"/>
      <c r="Z38" s="285">
        <v>-8.3199999999976626E-2</v>
      </c>
      <c r="AA38" s="283">
        <v>-2.6413134439040586E-4</v>
      </c>
    </row>
    <row r="39" spans="1:27" x14ac:dyDescent="0.25">
      <c r="A39" s="156" t="s">
        <v>95</v>
      </c>
      <c r="B39" s="123"/>
      <c r="C39" s="278">
        <v>310.10919999999999</v>
      </c>
      <c r="D39" s="279">
        <v>317.21030000000002</v>
      </c>
      <c r="E39" s="279">
        <v>306.02510000000001</v>
      </c>
      <c r="F39" s="280">
        <v>313.54880000000003</v>
      </c>
      <c r="G39" s="281">
        <v>-3.0577999999999861</v>
      </c>
      <c r="H39" s="282">
        <v>-9.6580425044834328E-3</v>
      </c>
      <c r="I39" s="273"/>
      <c r="J39" s="278" t="s">
        <v>166</v>
      </c>
      <c r="K39" s="279" t="s">
        <v>166</v>
      </c>
      <c r="L39" s="279" t="s">
        <v>166</v>
      </c>
      <c r="M39" s="280" t="s">
        <v>166</v>
      </c>
      <c r="N39" s="281" t="s">
        <v>166</v>
      </c>
      <c r="O39" s="283" t="s">
        <v>166</v>
      </c>
      <c r="P39" s="248"/>
      <c r="Q39" s="278" t="s">
        <v>166</v>
      </c>
      <c r="R39" s="279" t="s">
        <v>166</v>
      </c>
      <c r="S39" s="279">
        <v>236.7364</v>
      </c>
      <c r="T39" s="280">
        <v>236.7364</v>
      </c>
      <c r="U39" s="281">
        <v>235.69040000000001</v>
      </c>
      <c r="V39" s="283">
        <v>225.32543021032504</v>
      </c>
      <c r="W39" s="248"/>
      <c r="X39" s="286">
        <v>308.43299999999999</v>
      </c>
      <c r="Y39" s="252"/>
      <c r="Z39" s="285">
        <v>12.843299999999999</v>
      </c>
      <c r="AA39" s="283">
        <v>4.3449754845990896E-2</v>
      </c>
    </row>
    <row r="40" spans="1:27" x14ac:dyDescent="0.25">
      <c r="A40" s="156" t="s">
        <v>96</v>
      </c>
      <c r="B40" s="123"/>
      <c r="C40" s="278" t="s">
        <v>166</v>
      </c>
      <c r="D40" s="279">
        <v>348.29</v>
      </c>
      <c r="E40" s="279">
        <v>308.40280000000001</v>
      </c>
      <c r="F40" s="280">
        <v>316.06009999999998</v>
      </c>
      <c r="G40" s="281">
        <v>0.6793999999999869</v>
      </c>
      <c r="H40" s="282">
        <v>2.154221865827477E-3</v>
      </c>
      <c r="I40" s="273"/>
      <c r="J40" s="278" t="s">
        <v>166</v>
      </c>
      <c r="K40" s="279" t="s">
        <v>166</v>
      </c>
      <c r="L40" s="279" t="s">
        <v>166</v>
      </c>
      <c r="M40" s="280" t="s">
        <v>166</v>
      </c>
      <c r="N40" s="281" t="s">
        <v>166</v>
      </c>
      <c r="O40" s="283" t="s">
        <v>166</v>
      </c>
      <c r="P40" s="248"/>
      <c r="Q40" s="278" t="s">
        <v>166</v>
      </c>
      <c r="R40" s="279" t="s">
        <v>166</v>
      </c>
      <c r="S40" s="279" t="s">
        <v>167</v>
      </c>
      <c r="T40" s="280" t="s">
        <v>167</v>
      </c>
      <c r="U40" s="281" t="s">
        <v>166</v>
      </c>
      <c r="V40" s="283" t="s">
        <v>166</v>
      </c>
      <c r="W40" s="248"/>
      <c r="X40" s="286" t="s">
        <v>167</v>
      </c>
      <c r="Y40" s="252"/>
      <c r="Z40" s="285" t="s">
        <v>166</v>
      </c>
      <c r="AA40" s="283" t="s">
        <v>166</v>
      </c>
    </row>
    <row r="41" spans="1:27" x14ac:dyDescent="0.25">
      <c r="A41" s="156" t="s">
        <v>97</v>
      </c>
      <c r="B41" s="123"/>
      <c r="C41" s="278" t="s">
        <v>166</v>
      </c>
      <c r="D41" s="279">
        <v>376.60500000000002</v>
      </c>
      <c r="E41" s="279">
        <v>366.05739999999997</v>
      </c>
      <c r="F41" s="280">
        <v>367.70589999999999</v>
      </c>
      <c r="G41" s="281">
        <v>-4.650100000000009</v>
      </c>
      <c r="H41" s="282">
        <v>-1.2488317631513923E-2</v>
      </c>
      <c r="I41" s="273"/>
      <c r="J41" s="278" t="s">
        <v>166</v>
      </c>
      <c r="K41" s="279" t="s">
        <v>166</v>
      </c>
      <c r="L41" s="279" t="s">
        <v>166</v>
      </c>
      <c r="M41" s="280" t="s">
        <v>166</v>
      </c>
      <c r="N41" s="281" t="s">
        <v>166</v>
      </c>
      <c r="O41" s="283" t="s">
        <v>166</v>
      </c>
      <c r="P41" s="248"/>
      <c r="Q41" s="278" t="s">
        <v>166</v>
      </c>
      <c r="R41" s="279" t="s">
        <v>166</v>
      </c>
      <c r="S41" s="279" t="s">
        <v>166</v>
      </c>
      <c r="T41" s="280" t="s">
        <v>166</v>
      </c>
      <c r="U41" s="281" t="s">
        <v>166</v>
      </c>
      <c r="V41" s="283" t="s">
        <v>166</v>
      </c>
      <c r="W41" s="248"/>
      <c r="X41" s="286">
        <v>367.70589999999999</v>
      </c>
      <c r="Y41" s="252"/>
      <c r="Z41" s="285">
        <v>-4.650100000000009</v>
      </c>
      <c r="AA41" s="283">
        <v>-1.2488317631513923E-2</v>
      </c>
    </row>
    <row r="42" spans="1:27" ht="15.75" thickBot="1" x14ac:dyDescent="0.3">
      <c r="A42" s="156" t="s">
        <v>98</v>
      </c>
      <c r="B42" s="123"/>
      <c r="C42" s="310" t="s">
        <v>166</v>
      </c>
      <c r="D42" s="311">
        <v>445.70690000000002</v>
      </c>
      <c r="E42" s="311">
        <v>464.57749999999999</v>
      </c>
      <c r="F42" s="312">
        <v>457.04579999999999</v>
      </c>
      <c r="G42" s="313">
        <v>-2.0101999999999975</v>
      </c>
      <c r="H42" s="314">
        <v>-4.3789864417412838E-3</v>
      </c>
      <c r="I42" s="273"/>
      <c r="J42" s="310" t="s">
        <v>166</v>
      </c>
      <c r="K42" s="311" t="s">
        <v>166</v>
      </c>
      <c r="L42" s="311" t="s">
        <v>166</v>
      </c>
      <c r="M42" s="312" t="s">
        <v>166</v>
      </c>
      <c r="N42" s="313" t="s">
        <v>166</v>
      </c>
      <c r="O42" s="315" t="s">
        <v>166</v>
      </c>
      <c r="P42" s="248"/>
      <c r="Q42" s="310" t="s">
        <v>166</v>
      </c>
      <c r="R42" s="311">
        <v>441.26310000000001</v>
      </c>
      <c r="S42" s="311" t="s">
        <v>166</v>
      </c>
      <c r="T42" s="312">
        <v>441.26310000000001</v>
      </c>
      <c r="U42" s="313">
        <v>-26.075499999999977</v>
      </c>
      <c r="V42" s="315">
        <v>-5.5795733543088422E-2</v>
      </c>
      <c r="W42" s="248"/>
      <c r="X42" s="286">
        <v>456.08550000000002</v>
      </c>
      <c r="Y42" s="252"/>
      <c r="Z42" s="316">
        <v>-3.4744999999999777</v>
      </c>
      <c r="AA42" s="315">
        <v>-7.5604926451388055E-3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zoomScaleNormal="100" workbookViewId="0"/>
  </sheetViews>
  <sheetFormatPr defaultRowHeight="15" x14ac:dyDescent="0.25"/>
  <cols>
    <col min="1" max="1" width="25.85546875" customWidth="1"/>
    <col min="2" max="4" width="7.140625" bestFit="1" customWidth="1"/>
    <col min="5" max="5" width="7.140625" customWidth="1"/>
    <col min="6" max="18" width="7.140625" bestFit="1" customWidth="1"/>
    <col min="19" max="19" width="7.140625" customWidth="1"/>
    <col min="20" max="20" width="7.140625" bestFit="1" customWidth="1"/>
    <col min="21" max="22" width="7.140625" customWidth="1"/>
    <col min="23" max="30" width="7.140625" bestFit="1" customWidth="1"/>
    <col min="31" max="31" width="7.5703125" bestFit="1" customWidth="1"/>
    <col min="32" max="32" width="7.140625" bestFit="1" customWidth="1"/>
  </cols>
  <sheetData>
    <row r="1" spans="1:32" x14ac:dyDescent="0.25">
      <c r="A1" t="s">
        <v>162</v>
      </c>
      <c r="B1" t="s">
        <v>177</v>
      </c>
    </row>
    <row r="2" spans="1:32" ht="15.75" x14ac:dyDescent="0.25">
      <c r="A2" s="353" t="s">
        <v>105</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194"/>
      <c r="AF2" s="195"/>
    </row>
    <row r="3" spans="1:32" ht="16.5" customHeight="1" thickBot="1" x14ac:dyDescent="0.3">
      <c r="A3" s="6"/>
      <c r="B3" s="71"/>
      <c r="C3" s="71"/>
      <c r="D3" s="71"/>
      <c r="E3" s="71"/>
      <c r="F3" s="71"/>
      <c r="G3" s="71"/>
      <c r="H3" s="71"/>
      <c r="I3" s="71"/>
      <c r="J3" s="71"/>
      <c r="K3" s="71"/>
      <c r="L3" s="71"/>
      <c r="M3" s="71"/>
      <c r="N3" s="71"/>
      <c r="O3" s="71"/>
      <c r="P3" s="71"/>
      <c r="Q3" s="71"/>
      <c r="R3" s="71"/>
      <c r="S3" s="71"/>
      <c r="T3" s="71"/>
      <c r="U3" s="71"/>
      <c r="V3" s="71"/>
      <c r="W3" s="71"/>
      <c r="X3" s="71"/>
      <c r="Y3" s="71"/>
      <c r="Z3" s="71"/>
      <c r="AA3" s="158"/>
      <c r="AB3" s="71"/>
      <c r="AC3" s="71"/>
      <c r="AD3" s="196"/>
      <c r="AE3" s="108"/>
      <c r="AF3" s="157"/>
    </row>
    <row r="4" spans="1:32" x14ac:dyDescent="0.25">
      <c r="A4" s="356" t="s">
        <v>106</v>
      </c>
      <c r="B4" s="349" t="s">
        <v>72</v>
      </c>
      <c r="C4" s="349" t="s">
        <v>73</v>
      </c>
      <c r="D4" s="349" t="s">
        <v>74</v>
      </c>
      <c r="E4" s="349" t="s">
        <v>75</v>
      </c>
      <c r="F4" s="349" t="s">
        <v>76</v>
      </c>
      <c r="G4" s="349" t="s">
        <v>77</v>
      </c>
      <c r="H4" s="349" t="s">
        <v>78</v>
      </c>
      <c r="I4" s="349" t="s">
        <v>79</v>
      </c>
      <c r="J4" s="349" t="s">
        <v>80</v>
      </c>
      <c r="K4" s="349" t="s">
        <v>81</v>
      </c>
      <c r="L4" s="349" t="s">
        <v>82</v>
      </c>
      <c r="M4" s="349" t="s">
        <v>83</v>
      </c>
      <c r="N4" s="349" t="s">
        <v>84</v>
      </c>
      <c r="O4" s="349" t="s">
        <v>85</v>
      </c>
      <c r="P4" s="349" t="s">
        <v>86</v>
      </c>
      <c r="Q4" s="349" t="s">
        <v>87</v>
      </c>
      <c r="R4" s="349" t="s">
        <v>88</v>
      </c>
      <c r="S4" s="349" t="s">
        <v>89</v>
      </c>
      <c r="T4" s="349" t="s">
        <v>90</v>
      </c>
      <c r="U4" s="349" t="s">
        <v>91</v>
      </c>
      <c r="V4" s="349" t="s">
        <v>92</v>
      </c>
      <c r="W4" s="349" t="s">
        <v>93</v>
      </c>
      <c r="X4" s="349" t="s">
        <v>94</v>
      </c>
      <c r="Y4" s="349" t="s">
        <v>95</v>
      </c>
      <c r="Z4" s="349" t="s">
        <v>96</v>
      </c>
      <c r="AA4" s="349" t="s">
        <v>97</v>
      </c>
      <c r="AB4" s="349" t="s">
        <v>98</v>
      </c>
      <c r="AC4" s="351" t="s">
        <v>108</v>
      </c>
      <c r="AD4" s="354" t="s">
        <v>66</v>
      </c>
      <c r="AE4" s="347" t="s">
        <v>109</v>
      </c>
      <c r="AF4" s="351" t="s">
        <v>107</v>
      </c>
    </row>
    <row r="5" spans="1:32" ht="15.75" thickBot="1" x14ac:dyDescent="0.3">
      <c r="A5" s="357"/>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2"/>
      <c r="AD5" s="355"/>
      <c r="AE5" s="348"/>
      <c r="AF5" s="352"/>
    </row>
    <row r="6" spans="1:32" x14ac:dyDescent="0.25">
      <c r="A6" s="197" t="s">
        <v>110</v>
      </c>
      <c r="B6" s="322" t="s">
        <v>166</v>
      </c>
      <c r="C6" s="323" t="s">
        <v>166</v>
      </c>
      <c r="D6" s="323" t="s">
        <v>166</v>
      </c>
      <c r="E6" s="323">
        <v>328.92059999999998</v>
      </c>
      <c r="F6" s="323" t="s">
        <v>166</v>
      </c>
      <c r="G6" s="323" t="s">
        <v>166</v>
      </c>
      <c r="H6" s="323">
        <v>403.41</v>
      </c>
      <c r="I6" s="323" t="s">
        <v>166</v>
      </c>
      <c r="J6" s="323">
        <v>394.68</v>
      </c>
      <c r="K6" s="323" t="s">
        <v>166</v>
      </c>
      <c r="L6" s="323" t="s">
        <v>166</v>
      </c>
      <c r="M6" s="323">
        <v>456.8</v>
      </c>
      <c r="N6" s="323" t="s">
        <v>166</v>
      </c>
      <c r="O6" s="323" t="s">
        <v>166</v>
      </c>
      <c r="P6" s="323" t="s">
        <v>166</v>
      </c>
      <c r="Q6" s="323" t="s">
        <v>166</v>
      </c>
      <c r="R6" s="323" t="s">
        <v>166</v>
      </c>
      <c r="S6" s="323" t="s">
        <v>166</v>
      </c>
      <c r="T6" s="323">
        <v>349</v>
      </c>
      <c r="U6" s="323">
        <v>495.73</v>
      </c>
      <c r="V6" s="323" t="s">
        <v>166</v>
      </c>
      <c r="W6" s="323">
        <v>377.26</v>
      </c>
      <c r="X6" s="323" t="s">
        <v>166</v>
      </c>
      <c r="Y6" s="323" t="s">
        <v>166</v>
      </c>
      <c r="Z6" s="323" t="s">
        <v>166</v>
      </c>
      <c r="AA6" s="323" t="s">
        <v>166</v>
      </c>
      <c r="AB6" s="323" t="s">
        <v>166</v>
      </c>
      <c r="AC6" s="324">
        <v>399.53039999999999</v>
      </c>
      <c r="AD6" s="325">
        <v>10.943099999999959</v>
      </c>
      <c r="AE6" s="326">
        <v>2.8161239443491803E-2</v>
      </c>
      <c r="AF6" s="232"/>
    </row>
    <row r="7" spans="1:32" x14ac:dyDescent="0.25">
      <c r="A7" s="197" t="s">
        <v>111</v>
      </c>
      <c r="B7" s="323" t="s">
        <v>166</v>
      </c>
      <c r="C7" s="323" t="s">
        <v>166</v>
      </c>
      <c r="D7" s="323" t="s">
        <v>166</v>
      </c>
      <c r="E7" s="323">
        <v>335.37259999999998</v>
      </c>
      <c r="F7" s="323" t="s">
        <v>166</v>
      </c>
      <c r="G7" s="323" t="s">
        <v>166</v>
      </c>
      <c r="H7" s="323">
        <v>393.36</v>
      </c>
      <c r="I7" s="323" t="s">
        <v>166</v>
      </c>
      <c r="J7" s="323">
        <v>379.64</v>
      </c>
      <c r="K7" s="323" t="s">
        <v>166</v>
      </c>
      <c r="L7" s="323" t="s">
        <v>166</v>
      </c>
      <c r="M7" s="323" t="s">
        <v>166</v>
      </c>
      <c r="N7" s="323" t="s">
        <v>166</v>
      </c>
      <c r="O7" s="323" t="s">
        <v>166</v>
      </c>
      <c r="P7" s="323" t="s">
        <v>166</v>
      </c>
      <c r="Q7" s="323" t="s">
        <v>166</v>
      </c>
      <c r="R7" s="323" t="s">
        <v>166</v>
      </c>
      <c r="S7" s="323" t="s">
        <v>166</v>
      </c>
      <c r="T7" s="323">
        <v>349</v>
      </c>
      <c r="U7" s="323">
        <v>491.61</v>
      </c>
      <c r="V7" s="323" t="s">
        <v>166</v>
      </c>
      <c r="W7" s="323">
        <v>378.5</v>
      </c>
      <c r="X7" s="323" t="s">
        <v>166</v>
      </c>
      <c r="Y7" s="323" t="s">
        <v>166</v>
      </c>
      <c r="Z7" s="323" t="s">
        <v>167</v>
      </c>
      <c r="AA7" s="323" t="s">
        <v>166</v>
      </c>
      <c r="AB7" s="323" t="s">
        <v>166</v>
      </c>
      <c r="AC7" s="324">
        <v>376.73259999999999</v>
      </c>
      <c r="AD7" s="325">
        <v>3.3725000000000023</v>
      </c>
      <c r="AE7" s="326">
        <v>9.0328345208821048E-3</v>
      </c>
      <c r="AF7" s="232"/>
    </row>
    <row r="8" spans="1:32" x14ac:dyDescent="0.25">
      <c r="A8" s="197" t="s">
        <v>112</v>
      </c>
      <c r="B8" s="323" t="s">
        <v>166</v>
      </c>
      <c r="C8" s="323" t="s">
        <v>166</v>
      </c>
      <c r="D8" s="323" t="s">
        <v>166</v>
      </c>
      <c r="E8" s="323">
        <v>332.68430000000001</v>
      </c>
      <c r="F8" s="323" t="s">
        <v>166</v>
      </c>
      <c r="G8" s="323" t="s">
        <v>166</v>
      </c>
      <c r="H8" s="323">
        <v>357.39</v>
      </c>
      <c r="I8" s="323" t="s">
        <v>166</v>
      </c>
      <c r="J8" s="323">
        <v>375.3</v>
      </c>
      <c r="K8" s="323" t="s">
        <v>166</v>
      </c>
      <c r="L8" s="323" t="s">
        <v>166</v>
      </c>
      <c r="M8" s="323">
        <v>291.68</v>
      </c>
      <c r="N8" s="323" t="s">
        <v>166</v>
      </c>
      <c r="O8" s="323">
        <v>218.53</v>
      </c>
      <c r="P8" s="323" t="s">
        <v>166</v>
      </c>
      <c r="Q8" s="323" t="s">
        <v>167</v>
      </c>
      <c r="R8" s="323" t="s">
        <v>166</v>
      </c>
      <c r="S8" s="323" t="s">
        <v>166</v>
      </c>
      <c r="T8" s="323">
        <v>348</v>
      </c>
      <c r="U8" s="323">
        <v>461.85</v>
      </c>
      <c r="V8" s="323" t="s">
        <v>166</v>
      </c>
      <c r="W8" s="323">
        <v>355.94</v>
      </c>
      <c r="X8" s="323" t="s">
        <v>166</v>
      </c>
      <c r="Y8" s="323" t="s">
        <v>166</v>
      </c>
      <c r="Z8" s="323" t="s">
        <v>166</v>
      </c>
      <c r="AA8" s="323" t="s">
        <v>166</v>
      </c>
      <c r="AB8" s="323">
        <v>473.73230000000001</v>
      </c>
      <c r="AC8" s="324">
        <v>360.94830000000002</v>
      </c>
      <c r="AD8" s="325">
        <v>-8.7435999999999581</v>
      </c>
      <c r="AE8" s="326">
        <v>-2.3651045640978197E-2</v>
      </c>
      <c r="AF8" s="232"/>
    </row>
    <row r="9" spans="1:32" x14ac:dyDescent="0.25">
      <c r="A9" s="197" t="s">
        <v>113</v>
      </c>
      <c r="B9" s="327" t="s">
        <v>166</v>
      </c>
      <c r="C9" s="327" t="s">
        <v>166</v>
      </c>
      <c r="D9" s="327" t="s">
        <v>166</v>
      </c>
      <c r="E9" s="327">
        <v>332.14659999999998</v>
      </c>
      <c r="F9" s="327" t="s">
        <v>166</v>
      </c>
      <c r="G9" s="327" t="s">
        <v>166</v>
      </c>
      <c r="H9" s="327">
        <v>380.92</v>
      </c>
      <c r="I9" s="327" t="s">
        <v>166</v>
      </c>
      <c r="J9" s="327">
        <v>375.9</v>
      </c>
      <c r="K9" s="327" t="s">
        <v>166</v>
      </c>
      <c r="L9" s="327">
        <v>366.84800000000001</v>
      </c>
      <c r="M9" s="327">
        <v>444.6</v>
      </c>
      <c r="N9" s="327" t="s">
        <v>166</v>
      </c>
      <c r="O9" s="327">
        <v>214.29</v>
      </c>
      <c r="P9" s="327" t="s">
        <v>167</v>
      </c>
      <c r="Q9" s="327" t="s">
        <v>166</v>
      </c>
      <c r="R9" s="327" t="s">
        <v>166</v>
      </c>
      <c r="S9" s="327" t="s">
        <v>166</v>
      </c>
      <c r="T9" s="327">
        <v>351</v>
      </c>
      <c r="U9" s="327">
        <v>469.44</v>
      </c>
      <c r="V9" s="327" t="s">
        <v>166</v>
      </c>
      <c r="W9" s="327">
        <v>373.91</v>
      </c>
      <c r="X9" s="327" t="s">
        <v>166</v>
      </c>
      <c r="Y9" s="327" t="s">
        <v>166</v>
      </c>
      <c r="Z9" s="327" t="s">
        <v>166</v>
      </c>
      <c r="AA9" s="327" t="s">
        <v>166</v>
      </c>
      <c r="AB9" s="327">
        <v>458.79520000000002</v>
      </c>
      <c r="AC9" s="328">
        <v>370.32429999999999</v>
      </c>
      <c r="AD9" s="329">
        <v>6.5897999999999683</v>
      </c>
      <c r="AE9" s="330">
        <v>1.8117060658254802E-2</v>
      </c>
      <c r="AF9" s="233"/>
    </row>
    <row r="10" spans="1:32" x14ac:dyDescent="0.25">
      <c r="A10" s="197" t="s">
        <v>114</v>
      </c>
      <c r="B10" s="323" t="s">
        <v>166</v>
      </c>
      <c r="C10" s="323" t="s">
        <v>166</v>
      </c>
      <c r="D10" s="323" t="s">
        <v>167</v>
      </c>
      <c r="E10" s="323">
        <v>319.51130000000001</v>
      </c>
      <c r="F10" s="323" t="s">
        <v>166</v>
      </c>
      <c r="G10" s="323" t="s">
        <v>166</v>
      </c>
      <c r="H10" s="323" t="s">
        <v>166</v>
      </c>
      <c r="I10" s="323" t="s">
        <v>166</v>
      </c>
      <c r="J10" s="323">
        <v>309.32</v>
      </c>
      <c r="K10" s="323" t="s">
        <v>166</v>
      </c>
      <c r="L10" s="323">
        <v>306.27980000000002</v>
      </c>
      <c r="M10" s="323">
        <v>334.1</v>
      </c>
      <c r="N10" s="323" t="s">
        <v>166</v>
      </c>
      <c r="O10" s="323">
        <v>190.33</v>
      </c>
      <c r="P10" s="323" t="s">
        <v>166</v>
      </c>
      <c r="Q10" s="323" t="s">
        <v>166</v>
      </c>
      <c r="R10" s="323" t="s">
        <v>166</v>
      </c>
      <c r="S10" s="323" t="s">
        <v>166</v>
      </c>
      <c r="T10" s="323">
        <v>285</v>
      </c>
      <c r="U10" s="323">
        <v>408</v>
      </c>
      <c r="V10" s="323">
        <v>266.55790000000002</v>
      </c>
      <c r="W10" s="323">
        <v>333.61</v>
      </c>
      <c r="X10" s="323">
        <v>278.59010000000001</v>
      </c>
      <c r="Y10" s="323" t="s">
        <v>166</v>
      </c>
      <c r="Z10" s="323" t="s">
        <v>166</v>
      </c>
      <c r="AA10" s="323" t="s">
        <v>166</v>
      </c>
      <c r="AB10" s="323">
        <v>471.06139999999999</v>
      </c>
      <c r="AC10" s="324">
        <v>313.09879999999998</v>
      </c>
      <c r="AD10" s="325">
        <v>-1.7321000000000026</v>
      </c>
      <c r="AE10" s="326">
        <v>-5.5016836022131477E-3</v>
      </c>
      <c r="AF10" s="232"/>
    </row>
    <row r="11" spans="1:32" ht="15.75" thickBot="1" x14ac:dyDescent="0.3">
      <c r="A11" s="197" t="s">
        <v>115</v>
      </c>
      <c r="B11" s="323" t="s">
        <v>166</v>
      </c>
      <c r="C11" s="323" t="s">
        <v>166</v>
      </c>
      <c r="D11" s="323" t="s">
        <v>166</v>
      </c>
      <c r="E11" s="323">
        <v>322.06529999999998</v>
      </c>
      <c r="F11" s="323" t="s">
        <v>166</v>
      </c>
      <c r="G11" s="323" t="s">
        <v>166</v>
      </c>
      <c r="H11" s="323">
        <v>348.41</v>
      </c>
      <c r="I11" s="323" t="s">
        <v>166</v>
      </c>
      <c r="J11" s="323">
        <v>325.89999999999998</v>
      </c>
      <c r="K11" s="323" t="s">
        <v>166</v>
      </c>
      <c r="L11" s="323" t="s">
        <v>166</v>
      </c>
      <c r="M11" s="323" t="s">
        <v>166</v>
      </c>
      <c r="N11" s="323" t="s">
        <v>166</v>
      </c>
      <c r="O11" s="323" t="s">
        <v>166</v>
      </c>
      <c r="P11" s="323" t="s">
        <v>167</v>
      </c>
      <c r="Q11" s="323" t="s">
        <v>166</v>
      </c>
      <c r="R11" s="323" t="s">
        <v>166</v>
      </c>
      <c r="S11" s="323" t="s">
        <v>166</v>
      </c>
      <c r="T11" s="323">
        <v>301</v>
      </c>
      <c r="U11" s="323">
        <v>444</v>
      </c>
      <c r="V11" s="323">
        <v>274.93610000000001</v>
      </c>
      <c r="W11" s="323">
        <v>353.95</v>
      </c>
      <c r="X11" s="323">
        <v>278.21249999999998</v>
      </c>
      <c r="Y11" s="323" t="s">
        <v>166</v>
      </c>
      <c r="Z11" s="323" t="s">
        <v>167</v>
      </c>
      <c r="AA11" s="323" t="s">
        <v>166</v>
      </c>
      <c r="AB11" s="323">
        <v>490.74669999999998</v>
      </c>
      <c r="AC11" s="324">
        <v>319.02620000000002</v>
      </c>
      <c r="AD11" s="325">
        <v>3.9886999999999944</v>
      </c>
      <c r="AE11" s="326">
        <v>1.2661032416775742E-2</v>
      </c>
      <c r="AF11" s="232"/>
    </row>
    <row r="12" spans="1:32" ht="15.75" thickBot="1" x14ac:dyDescent="0.3">
      <c r="A12" s="198" t="s">
        <v>116</v>
      </c>
      <c r="B12" s="331" t="s">
        <v>166</v>
      </c>
      <c r="C12" s="331" t="s">
        <v>166</v>
      </c>
      <c r="D12" s="331" t="s">
        <v>167</v>
      </c>
      <c r="E12" s="331">
        <v>323.78039999999999</v>
      </c>
      <c r="F12" s="331" t="s">
        <v>166</v>
      </c>
      <c r="G12" s="331" t="s">
        <v>166</v>
      </c>
      <c r="H12" s="331">
        <v>379.6146</v>
      </c>
      <c r="I12" s="331" t="s">
        <v>166</v>
      </c>
      <c r="J12" s="331">
        <v>362.83679999999998</v>
      </c>
      <c r="K12" s="331" t="s">
        <v>166</v>
      </c>
      <c r="L12" s="331">
        <v>319.20299999999997</v>
      </c>
      <c r="M12" s="331">
        <v>389.75779999999997</v>
      </c>
      <c r="N12" s="331" t="s">
        <v>166</v>
      </c>
      <c r="O12" s="331">
        <v>196.5855</v>
      </c>
      <c r="P12" s="331" t="s">
        <v>167</v>
      </c>
      <c r="Q12" s="331" t="s">
        <v>167</v>
      </c>
      <c r="R12" s="331" t="s">
        <v>166</v>
      </c>
      <c r="S12" s="331" t="s">
        <v>166</v>
      </c>
      <c r="T12" s="331">
        <v>302.51330000000002</v>
      </c>
      <c r="U12" s="331">
        <v>461.77170000000001</v>
      </c>
      <c r="V12" s="331">
        <v>268.68279999999999</v>
      </c>
      <c r="W12" s="331">
        <v>346.63639999999998</v>
      </c>
      <c r="X12" s="331">
        <v>278.54349999999999</v>
      </c>
      <c r="Y12" s="331" t="s">
        <v>166</v>
      </c>
      <c r="Z12" s="331" t="s">
        <v>167</v>
      </c>
      <c r="AA12" s="331" t="s">
        <v>166</v>
      </c>
      <c r="AB12" s="331">
        <v>473.75069999999999</v>
      </c>
      <c r="AC12" s="332">
        <v>346.45580000000001</v>
      </c>
      <c r="AD12" s="333">
        <v>1.8539000000000101</v>
      </c>
      <c r="AE12" s="334">
        <v>5.3798310456210086E-3</v>
      </c>
      <c r="AF12" s="234"/>
    </row>
    <row r="13" spans="1:32" x14ac:dyDescent="0.25">
      <c r="A13" s="199" t="s">
        <v>117</v>
      </c>
      <c r="B13" s="322">
        <v>358.28</v>
      </c>
      <c r="C13" s="322" t="s">
        <v>166</v>
      </c>
      <c r="D13" s="322">
        <v>333.34059999999999</v>
      </c>
      <c r="E13" s="322">
        <v>328.11410000000001</v>
      </c>
      <c r="F13" s="322">
        <v>391.68</v>
      </c>
      <c r="G13" s="322" t="s">
        <v>167</v>
      </c>
      <c r="H13" s="322">
        <v>374.17</v>
      </c>
      <c r="I13" s="322">
        <v>467.75</v>
      </c>
      <c r="J13" s="322">
        <v>368.55</v>
      </c>
      <c r="K13" s="322">
        <v>401</v>
      </c>
      <c r="L13" s="322">
        <v>320.0333</v>
      </c>
      <c r="M13" s="322">
        <v>416.36</v>
      </c>
      <c r="N13" s="322" t="s">
        <v>166</v>
      </c>
      <c r="O13" s="322" t="s">
        <v>166</v>
      </c>
      <c r="P13" s="322" t="s">
        <v>167</v>
      </c>
      <c r="Q13" s="322">
        <v>414.27</v>
      </c>
      <c r="R13" s="322" t="s">
        <v>166</v>
      </c>
      <c r="S13" s="322" t="s">
        <v>166</v>
      </c>
      <c r="T13" s="322">
        <v>344</v>
      </c>
      <c r="U13" s="322">
        <v>390.46</v>
      </c>
      <c r="V13" s="322">
        <v>328.95319999999998</v>
      </c>
      <c r="W13" s="322">
        <v>378.01</v>
      </c>
      <c r="X13" s="322">
        <v>298.12029999999999</v>
      </c>
      <c r="Y13" s="322">
        <v>324.82</v>
      </c>
      <c r="Z13" s="322" t="s">
        <v>166</v>
      </c>
      <c r="AA13" s="322">
        <v>398.57</v>
      </c>
      <c r="AB13" s="322">
        <v>450.28800000000001</v>
      </c>
      <c r="AC13" s="324">
        <v>392.17649999999998</v>
      </c>
      <c r="AD13" s="325">
        <v>1.2385999999999626</v>
      </c>
      <c r="AE13" s="335">
        <v>3.1682781331765497E-3</v>
      </c>
      <c r="AF13" s="235"/>
    </row>
    <row r="14" spans="1:32" x14ac:dyDescent="0.25">
      <c r="A14" s="199" t="s">
        <v>118</v>
      </c>
      <c r="B14" s="323">
        <v>342.99</v>
      </c>
      <c r="C14" s="323" t="s">
        <v>166</v>
      </c>
      <c r="D14" s="323">
        <v>328.52179999999998</v>
      </c>
      <c r="E14" s="323">
        <v>329.18939999999998</v>
      </c>
      <c r="F14" s="323">
        <v>388.65</v>
      </c>
      <c r="G14" s="323" t="s">
        <v>166</v>
      </c>
      <c r="H14" s="323">
        <v>373.02</v>
      </c>
      <c r="I14" s="323" t="s">
        <v>166</v>
      </c>
      <c r="J14" s="323">
        <v>364.74</v>
      </c>
      <c r="K14" s="323">
        <v>382</v>
      </c>
      <c r="L14" s="323">
        <v>334.71249999999998</v>
      </c>
      <c r="M14" s="323">
        <v>397.75</v>
      </c>
      <c r="N14" s="323" t="s">
        <v>166</v>
      </c>
      <c r="O14" s="323" t="s">
        <v>166</v>
      </c>
      <c r="P14" s="323" t="s">
        <v>167</v>
      </c>
      <c r="Q14" s="323" t="s">
        <v>167</v>
      </c>
      <c r="R14" s="323" t="s">
        <v>166</v>
      </c>
      <c r="S14" s="323" t="s">
        <v>166</v>
      </c>
      <c r="T14" s="323" t="s">
        <v>166</v>
      </c>
      <c r="U14" s="323">
        <v>393.96</v>
      </c>
      <c r="V14" s="323">
        <v>325.4255</v>
      </c>
      <c r="W14" s="323">
        <v>376.83</v>
      </c>
      <c r="X14" s="323" t="s">
        <v>166</v>
      </c>
      <c r="Y14" s="323">
        <v>325.35000000000002</v>
      </c>
      <c r="Z14" s="323" t="s">
        <v>166</v>
      </c>
      <c r="AA14" s="323">
        <v>402.3</v>
      </c>
      <c r="AB14" s="323">
        <v>451.77179999999998</v>
      </c>
      <c r="AC14" s="324">
        <v>380.17219999999998</v>
      </c>
      <c r="AD14" s="325">
        <v>0.77679999999998017</v>
      </c>
      <c r="AE14" s="335">
        <v>2.047468155913279E-3</v>
      </c>
      <c r="AF14" s="232"/>
    </row>
    <row r="15" spans="1:32" x14ac:dyDescent="0.25">
      <c r="A15" s="199" t="s">
        <v>119</v>
      </c>
      <c r="B15" s="323">
        <v>321.7</v>
      </c>
      <c r="C15" s="323" t="s">
        <v>166</v>
      </c>
      <c r="D15" s="323">
        <v>323.35879999999997</v>
      </c>
      <c r="E15" s="323">
        <v>312.38720000000001</v>
      </c>
      <c r="F15" s="323">
        <v>386.53</v>
      </c>
      <c r="G15" s="323" t="s">
        <v>167</v>
      </c>
      <c r="H15" s="323">
        <v>363.04</v>
      </c>
      <c r="I15" s="323">
        <v>462.89</v>
      </c>
      <c r="J15" s="323">
        <v>356.59</v>
      </c>
      <c r="K15" s="323">
        <v>363</v>
      </c>
      <c r="L15" s="323">
        <v>324.13279999999997</v>
      </c>
      <c r="M15" s="323">
        <v>369.14</v>
      </c>
      <c r="N15" s="323" t="s">
        <v>166</v>
      </c>
      <c r="O15" s="323">
        <v>248.7</v>
      </c>
      <c r="P15" s="323">
        <v>283.99</v>
      </c>
      <c r="Q15" s="323">
        <v>389.57</v>
      </c>
      <c r="R15" s="323">
        <v>199.7953</v>
      </c>
      <c r="S15" s="323" t="s">
        <v>166</v>
      </c>
      <c r="T15" s="323">
        <v>328</v>
      </c>
      <c r="U15" s="323">
        <v>372.25</v>
      </c>
      <c r="V15" s="323">
        <v>321.89789999999999</v>
      </c>
      <c r="W15" s="323">
        <v>368.78</v>
      </c>
      <c r="X15" s="323">
        <v>289.67959999999999</v>
      </c>
      <c r="Y15" s="323">
        <v>318.27999999999997</v>
      </c>
      <c r="Z15" s="323" t="s">
        <v>166</v>
      </c>
      <c r="AA15" s="323">
        <v>370.54</v>
      </c>
      <c r="AB15" s="323">
        <v>444.94630000000001</v>
      </c>
      <c r="AC15" s="324">
        <v>365.7011</v>
      </c>
      <c r="AD15" s="325">
        <v>-0.529200000000003</v>
      </c>
      <c r="AE15" s="335">
        <v>-1.4449923995911718E-3</v>
      </c>
      <c r="AF15" s="232"/>
    </row>
    <row r="16" spans="1:32" x14ac:dyDescent="0.25">
      <c r="A16" s="200" t="s">
        <v>120</v>
      </c>
      <c r="B16" s="327">
        <v>297.43</v>
      </c>
      <c r="C16" s="327" t="s">
        <v>166</v>
      </c>
      <c r="D16" s="327">
        <v>319.4196</v>
      </c>
      <c r="E16" s="327">
        <v>316.95740000000001</v>
      </c>
      <c r="F16" s="327">
        <v>383.07</v>
      </c>
      <c r="G16" s="327" t="s">
        <v>166</v>
      </c>
      <c r="H16" s="327">
        <v>361.55</v>
      </c>
      <c r="I16" s="327">
        <v>391.84</v>
      </c>
      <c r="J16" s="327">
        <v>351.61</v>
      </c>
      <c r="K16" s="327">
        <v>364</v>
      </c>
      <c r="L16" s="327">
        <v>326.91000000000003</v>
      </c>
      <c r="M16" s="327">
        <v>363.06</v>
      </c>
      <c r="N16" s="327" t="s">
        <v>166</v>
      </c>
      <c r="O16" s="327">
        <v>231.88</v>
      </c>
      <c r="P16" s="327">
        <v>285.3</v>
      </c>
      <c r="Q16" s="327">
        <v>359.58</v>
      </c>
      <c r="R16" s="327" t="s">
        <v>166</v>
      </c>
      <c r="S16" s="327" t="s">
        <v>166</v>
      </c>
      <c r="T16" s="327">
        <v>322</v>
      </c>
      <c r="U16" s="327">
        <v>383.49</v>
      </c>
      <c r="V16" s="327">
        <v>322.11840000000001</v>
      </c>
      <c r="W16" s="327">
        <v>382.18</v>
      </c>
      <c r="X16" s="327">
        <v>299.88279999999997</v>
      </c>
      <c r="Y16" s="327">
        <v>321.08</v>
      </c>
      <c r="Z16" s="327">
        <v>343.4</v>
      </c>
      <c r="AA16" s="327">
        <v>377.19</v>
      </c>
      <c r="AB16" s="327">
        <v>450.7826</v>
      </c>
      <c r="AC16" s="328">
        <v>365.6968</v>
      </c>
      <c r="AD16" s="336">
        <v>0.36549999999999727</v>
      </c>
      <c r="AE16" s="337">
        <v>1.0004617726431242E-3</v>
      </c>
      <c r="AF16" s="233"/>
    </row>
    <row r="17" spans="1:32" x14ac:dyDescent="0.25">
      <c r="A17" s="199" t="s">
        <v>121</v>
      </c>
      <c r="B17" s="323">
        <v>286.51</v>
      </c>
      <c r="C17" s="323">
        <v>313.03809999999999</v>
      </c>
      <c r="D17" s="323">
        <v>307.44900000000001</v>
      </c>
      <c r="E17" s="323">
        <v>277.43849999999998</v>
      </c>
      <c r="F17" s="323">
        <v>346.07</v>
      </c>
      <c r="G17" s="323">
        <v>253.97</v>
      </c>
      <c r="H17" s="323">
        <v>350.87</v>
      </c>
      <c r="I17" s="323">
        <v>424.36</v>
      </c>
      <c r="J17" s="323">
        <v>308.77999999999997</v>
      </c>
      <c r="K17" s="323">
        <v>320</v>
      </c>
      <c r="L17" s="323">
        <v>323.86840000000001</v>
      </c>
      <c r="M17" s="323">
        <v>308.57</v>
      </c>
      <c r="N17" s="323">
        <v>341</v>
      </c>
      <c r="O17" s="323">
        <v>228.84</v>
      </c>
      <c r="P17" s="323">
        <v>267.19</v>
      </c>
      <c r="Q17" s="323">
        <v>311.91000000000003</v>
      </c>
      <c r="R17" s="323">
        <v>241.6721</v>
      </c>
      <c r="S17" s="323" t="s">
        <v>166</v>
      </c>
      <c r="T17" s="323">
        <v>310</v>
      </c>
      <c r="U17" s="323">
        <v>316.07</v>
      </c>
      <c r="V17" s="323">
        <v>309.55110000000002</v>
      </c>
      <c r="W17" s="323">
        <v>339.27</v>
      </c>
      <c r="X17" s="323">
        <v>284.3451</v>
      </c>
      <c r="Y17" s="323">
        <v>294.76</v>
      </c>
      <c r="Z17" s="323">
        <v>285.11</v>
      </c>
      <c r="AA17" s="323">
        <v>331.66</v>
      </c>
      <c r="AB17" s="323">
        <v>432.779</v>
      </c>
      <c r="AC17" s="324">
        <v>329.62200000000001</v>
      </c>
      <c r="AD17" s="325">
        <v>-1.661200000000008</v>
      </c>
      <c r="AE17" s="335">
        <v>-5.0144408167996923E-3</v>
      </c>
      <c r="AF17" s="232"/>
    </row>
    <row r="18" spans="1:32" ht="15.75" thickBot="1" x14ac:dyDescent="0.3">
      <c r="A18" s="199" t="s">
        <v>122</v>
      </c>
      <c r="B18" s="323">
        <v>272.17</v>
      </c>
      <c r="C18" s="323" t="s">
        <v>166</v>
      </c>
      <c r="D18" s="323">
        <v>297.4289</v>
      </c>
      <c r="E18" s="323">
        <v>287.38549999999998</v>
      </c>
      <c r="F18" s="323">
        <v>353.4</v>
      </c>
      <c r="G18" s="323" t="s">
        <v>167</v>
      </c>
      <c r="H18" s="323">
        <v>350.57</v>
      </c>
      <c r="I18" s="323">
        <v>349.15</v>
      </c>
      <c r="J18" s="323">
        <v>324.66000000000003</v>
      </c>
      <c r="K18" s="323">
        <v>324</v>
      </c>
      <c r="L18" s="323">
        <v>311.83409999999998</v>
      </c>
      <c r="M18" s="323">
        <v>317.22000000000003</v>
      </c>
      <c r="N18" s="323">
        <v>340</v>
      </c>
      <c r="O18" s="323">
        <v>229.29</v>
      </c>
      <c r="P18" s="323">
        <v>273.27</v>
      </c>
      <c r="Q18" s="323">
        <v>317.27</v>
      </c>
      <c r="R18" s="323" t="s">
        <v>166</v>
      </c>
      <c r="S18" s="323" t="s">
        <v>166</v>
      </c>
      <c r="T18" s="323">
        <v>313</v>
      </c>
      <c r="U18" s="323">
        <v>310.45</v>
      </c>
      <c r="V18" s="323">
        <v>310.87400000000002</v>
      </c>
      <c r="W18" s="323">
        <v>347.51</v>
      </c>
      <c r="X18" s="323">
        <v>267.09840000000003</v>
      </c>
      <c r="Y18" s="323">
        <v>304.93</v>
      </c>
      <c r="Z18" s="323">
        <v>311.64</v>
      </c>
      <c r="AA18" s="323">
        <v>346.26</v>
      </c>
      <c r="AB18" s="323">
        <v>447.1225</v>
      </c>
      <c r="AC18" s="324">
        <v>341.07069999999999</v>
      </c>
      <c r="AD18" s="325">
        <v>0.42629999999996926</v>
      </c>
      <c r="AE18" s="335">
        <v>1.2514516604411607E-3</v>
      </c>
      <c r="AF18" s="232"/>
    </row>
    <row r="19" spans="1:32" ht="15.75" thickBot="1" x14ac:dyDescent="0.3">
      <c r="A19" s="198" t="s">
        <v>123</v>
      </c>
      <c r="B19" s="331">
        <v>347.52140000000003</v>
      </c>
      <c r="C19" s="331">
        <v>313.03809999999999</v>
      </c>
      <c r="D19" s="331">
        <v>320.99799999999999</v>
      </c>
      <c r="E19" s="331">
        <v>302.2593</v>
      </c>
      <c r="F19" s="331">
        <v>379.95229999999998</v>
      </c>
      <c r="G19" s="331" t="s">
        <v>167</v>
      </c>
      <c r="H19" s="331">
        <v>364.6626</v>
      </c>
      <c r="I19" s="331">
        <v>431.02109999999999</v>
      </c>
      <c r="J19" s="331">
        <v>357.52010000000001</v>
      </c>
      <c r="K19" s="331">
        <v>372.0326</v>
      </c>
      <c r="L19" s="331">
        <v>326.08870000000002</v>
      </c>
      <c r="M19" s="331">
        <v>405.76889999999997</v>
      </c>
      <c r="N19" s="331">
        <v>340.93689999999998</v>
      </c>
      <c r="O19" s="331">
        <v>233.54040000000001</v>
      </c>
      <c r="P19" s="331" t="s">
        <v>167</v>
      </c>
      <c r="Q19" s="331" t="s">
        <v>167</v>
      </c>
      <c r="R19" s="331">
        <v>232.3329</v>
      </c>
      <c r="S19" s="331" t="s">
        <v>166</v>
      </c>
      <c r="T19" s="331">
        <v>332.66309999999999</v>
      </c>
      <c r="U19" s="331">
        <v>383.22539999999998</v>
      </c>
      <c r="V19" s="331">
        <v>315.3365</v>
      </c>
      <c r="W19" s="331">
        <v>369.56959999999998</v>
      </c>
      <c r="X19" s="331">
        <v>284.36009999999999</v>
      </c>
      <c r="Y19" s="331">
        <v>317.0849</v>
      </c>
      <c r="Z19" s="331">
        <v>303.84769999999997</v>
      </c>
      <c r="AA19" s="331">
        <v>347.6728</v>
      </c>
      <c r="AB19" s="331">
        <v>444.87079999999997</v>
      </c>
      <c r="AC19" s="332">
        <v>366.59300000000002</v>
      </c>
      <c r="AD19" s="338">
        <v>0.24430000000000973</v>
      </c>
      <c r="AE19" s="339">
        <v>6.668510083425172E-4</v>
      </c>
      <c r="AF19" s="234"/>
    </row>
    <row r="20" spans="1:32" ht="15.75" thickBot="1" x14ac:dyDescent="0.3">
      <c r="A20" s="199" t="s">
        <v>124</v>
      </c>
      <c r="B20" s="322" t="s">
        <v>166</v>
      </c>
      <c r="C20" s="322">
        <v>370.86099999999999</v>
      </c>
      <c r="D20" s="322">
        <v>311.69409999999999</v>
      </c>
      <c r="E20" s="322" t="s">
        <v>166</v>
      </c>
      <c r="F20" s="322">
        <v>302.66000000000003</v>
      </c>
      <c r="G20" s="322" t="s">
        <v>166</v>
      </c>
      <c r="H20" s="322">
        <v>289.54000000000002</v>
      </c>
      <c r="I20" s="322" t="s">
        <v>166</v>
      </c>
      <c r="J20" s="322" t="s">
        <v>166</v>
      </c>
      <c r="K20" s="322">
        <v>302</v>
      </c>
      <c r="L20" s="322" t="s">
        <v>166</v>
      </c>
      <c r="M20" s="322">
        <v>290.07</v>
      </c>
      <c r="N20" s="322" t="s">
        <v>166</v>
      </c>
      <c r="O20" s="322">
        <v>201.26</v>
      </c>
      <c r="P20" s="322">
        <v>274.02</v>
      </c>
      <c r="Q20" s="322" t="s">
        <v>167</v>
      </c>
      <c r="R20" s="322" t="s">
        <v>166</v>
      </c>
      <c r="S20" s="322" t="s">
        <v>166</v>
      </c>
      <c r="T20" s="322" t="s">
        <v>166</v>
      </c>
      <c r="U20" s="322">
        <v>315.35000000000002</v>
      </c>
      <c r="V20" s="322">
        <v>319.69310000000002</v>
      </c>
      <c r="W20" s="322">
        <v>290</v>
      </c>
      <c r="X20" s="322">
        <v>250.9042</v>
      </c>
      <c r="Y20" s="322">
        <v>310.05</v>
      </c>
      <c r="Z20" s="322">
        <v>309.04000000000002</v>
      </c>
      <c r="AA20" s="322" t="s">
        <v>166</v>
      </c>
      <c r="AB20" s="322">
        <v>421.60090000000002</v>
      </c>
      <c r="AC20" s="324">
        <v>315.1157</v>
      </c>
      <c r="AD20" s="325">
        <v>3.0608000000000288</v>
      </c>
      <c r="AE20" s="335">
        <v>9.8085304861421641E-3</v>
      </c>
      <c r="AF20" s="235"/>
    </row>
    <row r="21" spans="1:32" ht="15.75" thickBot="1" x14ac:dyDescent="0.3">
      <c r="A21" s="198" t="s">
        <v>125</v>
      </c>
      <c r="B21" s="331" t="s">
        <v>166</v>
      </c>
      <c r="C21" s="331">
        <v>370.86099999999999</v>
      </c>
      <c r="D21" s="331">
        <v>311.69409999999999</v>
      </c>
      <c r="E21" s="331" t="s">
        <v>166</v>
      </c>
      <c r="F21" s="331">
        <v>302.66000000000003</v>
      </c>
      <c r="G21" s="331" t="s">
        <v>166</v>
      </c>
      <c r="H21" s="331">
        <v>289.54000000000002</v>
      </c>
      <c r="I21" s="331" t="s">
        <v>166</v>
      </c>
      <c r="J21" s="331" t="s">
        <v>166</v>
      </c>
      <c r="K21" s="331">
        <v>302</v>
      </c>
      <c r="L21" s="331" t="s">
        <v>166</v>
      </c>
      <c r="M21" s="331">
        <v>290.07</v>
      </c>
      <c r="N21" s="331" t="s">
        <v>166</v>
      </c>
      <c r="O21" s="331">
        <v>201.26</v>
      </c>
      <c r="P21" s="331">
        <v>274.02</v>
      </c>
      <c r="Q21" s="331" t="s">
        <v>167</v>
      </c>
      <c r="R21" s="331" t="s">
        <v>166</v>
      </c>
      <c r="S21" s="331" t="s">
        <v>166</v>
      </c>
      <c r="T21" s="331" t="s">
        <v>166</v>
      </c>
      <c r="U21" s="331">
        <v>315.35000000000002</v>
      </c>
      <c r="V21" s="331">
        <v>319.69310000000002</v>
      </c>
      <c r="W21" s="331">
        <v>290</v>
      </c>
      <c r="X21" s="331">
        <v>250.9042</v>
      </c>
      <c r="Y21" s="331">
        <v>310.05</v>
      </c>
      <c r="Z21" s="331">
        <v>309.04000000000002</v>
      </c>
      <c r="AA21" s="331" t="s">
        <v>166</v>
      </c>
      <c r="AB21" s="331">
        <v>421.60090000000002</v>
      </c>
      <c r="AC21" s="332">
        <v>315.1157</v>
      </c>
      <c r="AD21" s="338">
        <v>3.0608000000000288</v>
      </c>
      <c r="AE21" s="339">
        <v>9.8085304861421641E-3</v>
      </c>
      <c r="AF21" s="234"/>
    </row>
    <row r="22" spans="1:32" x14ac:dyDescent="0.25">
      <c r="A22" s="199" t="s">
        <v>126</v>
      </c>
      <c r="B22" s="322" t="s">
        <v>166</v>
      </c>
      <c r="C22" s="322" t="s">
        <v>166</v>
      </c>
      <c r="D22" s="322" t="s">
        <v>166</v>
      </c>
      <c r="E22" s="322" t="s">
        <v>166</v>
      </c>
      <c r="F22" s="322" t="s">
        <v>166</v>
      </c>
      <c r="G22" s="322" t="s">
        <v>166</v>
      </c>
      <c r="H22" s="322">
        <v>391.63</v>
      </c>
      <c r="I22" s="322" t="s">
        <v>166</v>
      </c>
      <c r="J22" s="322" t="s">
        <v>166</v>
      </c>
      <c r="K22" s="322" t="s">
        <v>166</v>
      </c>
      <c r="L22" s="322" t="s">
        <v>166</v>
      </c>
      <c r="M22" s="322" t="s">
        <v>166</v>
      </c>
      <c r="N22" s="322" t="s">
        <v>166</v>
      </c>
      <c r="O22" s="322" t="s">
        <v>166</v>
      </c>
      <c r="P22" s="322" t="s">
        <v>167</v>
      </c>
      <c r="Q22" s="322" t="s">
        <v>166</v>
      </c>
      <c r="R22" s="322" t="s">
        <v>166</v>
      </c>
      <c r="S22" s="322" t="s">
        <v>166</v>
      </c>
      <c r="T22" s="322" t="s">
        <v>166</v>
      </c>
      <c r="U22" s="322">
        <v>452.32</v>
      </c>
      <c r="V22" s="322" t="s">
        <v>166</v>
      </c>
      <c r="W22" s="322" t="s">
        <v>166</v>
      </c>
      <c r="X22" s="322" t="s">
        <v>166</v>
      </c>
      <c r="Y22" s="322" t="s">
        <v>166</v>
      </c>
      <c r="Z22" s="322" t="s">
        <v>166</v>
      </c>
      <c r="AA22" s="322" t="s">
        <v>166</v>
      </c>
      <c r="AB22" s="322">
        <v>469.77539999999999</v>
      </c>
      <c r="AC22" s="324">
        <v>400.6524</v>
      </c>
      <c r="AD22" s="325">
        <v>3.9259999999999877</v>
      </c>
      <c r="AE22" s="335">
        <v>9.8959887721108419E-3</v>
      </c>
      <c r="AF22" s="235"/>
    </row>
    <row r="23" spans="1:32" x14ac:dyDescent="0.25">
      <c r="A23" s="199" t="s">
        <v>127</v>
      </c>
      <c r="B23" s="323" t="s">
        <v>166</v>
      </c>
      <c r="C23" s="323" t="s">
        <v>166</v>
      </c>
      <c r="D23" s="323" t="s">
        <v>166</v>
      </c>
      <c r="E23" s="323" t="s">
        <v>166</v>
      </c>
      <c r="F23" s="323" t="s">
        <v>166</v>
      </c>
      <c r="G23" s="323" t="s">
        <v>166</v>
      </c>
      <c r="H23" s="323">
        <v>391.55</v>
      </c>
      <c r="I23" s="323" t="s">
        <v>166</v>
      </c>
      <c r="J23" s="323" t="s">
        <v>166</v>
      </c>
      <c r="K23" s="323">
        <v>354</v>
      </c>
      <c r="L23" s="323" t="s">
        <v>166</v>
      </c>
      <c r="M23" s="323">
        <v>671</v>
      </c>
      <c r="N23" s="323" t="s">
        <v>166</v>
      </c>
      <c r="O23" s="323" t="s">
        <v>166</v>
      </c>
      <c r="P23" s="323" t="s">
        <v>166</v>
      </c>
      <c r="Q23" s="323" t="s">
        <v>166</v>
      </c>
      <c r="R23" s="323" t="s">
        <v>166</v>
      </c>
      <c r="S23" s="323" t="s">
        <v>166</v>
      </c>
      <c r="T23" s="323" t="s">
        <v>166</v>
      </c>
      <c r="U23" s="323">
        <v>455.46</v>
      </c>
      <c r="V23" s="323" t="s">
        <v>166</v>
      </c>
      <c r="W23" s="323" t="s">
        <v>166</v>
      </c>
      <c r="X23" s="323" t="s">
        <v>166</v>
      </c>
      <c r="Y23" s="323" t="s">
        <v>166</v>
      </c>
      <c r="Z23" s="323" t="s">
        <v>166</v>
      </c>
      <c r="AA23" s="323" t="s">
        <v>166</v>
      </c>
      <c r="AB23" s="323" t="s">
        <v>166</v>
      </c>
      <c r="AC23" s="324">
        <v>397.40219999999999</v>
      </c>
      <c r="AD23" s="325">
        <v>-6.5221000000000231</v>
      </c>
      <c r="AE23" s="335">
        <v>-1.6146837414832471E-2</v>
      </c>
      <c r="AF23" s="232"/>
    </row>
    <row r="24" spans="1:32" x14ac:dyDescent="0.25">
      <c r="A24" s="199" t="s">
        <v>128</v>
      </c>
      <c r="B24" s="323" t="s">
        <v>166</v>
      </c>
      <c r="C24" s="323" t="s">
        <v>166</v>
      </c>
      <c r="D24" s="323" t="s">
        <v>166</v>
      </c>
      <c r="E24" s="323" t="s">
        <v>166</v>
      </c>
      <c r="F24" s="323" t="s">
        <v>166</v>
      </c>
      <c r="G24" s="323" t="s">
        <v>166</v>
      </c>
      <c r="H24" s="323">
        <v>388.66</v>
      </c>
      <c r="I24" s="323" t="s">
        <v>166</v>
      </c>
      <c r="J24" s="323" t="s">
        <v>166</v>
      </c>
      <c r="K24" s="323" t="s">
        <v>166</v>
      </c>
      <c r="L24" s="323" t="s">
        <v>166</v>
      </c>
      <c r="M24" s="323" t="s">
        <v>166</v>
      </c>
      <c r="N24" s="323" t="s">
        <v>166</v>
      </c>
      <c r="O24" s="323" t="s">
        <v>166</v>
      </c>
      <c r="P24" s="323" t="s">
        <v>166</v>
      </c>
      <c r="Q24" s="323" t="s">
        <v>166</v>
      </c>
      <c r="R24" s="323" t="s">
        <v>166</v>
      </c>
      <c r="S24" s="323" t="s">
        <v>166</v>
      </c>
      <c r="T24" s="323" t="s">
        <v>166</v>
      </c>
      <c r="U24" s="323">
        <v>453.77</v>
      </c>
      <c r="V24" s="323" t="s">
        <v>166</v>
      </c>
      <c r="W24" s="323" t="s">
        <v>166</v>
      </c>
      <c r="X24" s="323" t="s">
        <v>166</v>
      </c>
      <c r="Y24" s="323" t="s">
        <v>166</v>
      </c>
      <c r="Z24" s="323" t="s">
        <v>166</v>
      </c>
      <c r="AA24" s="323" t="s">
        <v>166</v>
      </c>
      <c r="AB24" s="323" t="s">
        <v>166</v>
      </c>
      <c r="AC24" s="324">
        <v>394.24900000000002</v>
      </c>
      <c r="AD24" s="325">
        <v>1.1263000000000147</v>
      </c>
      <c r="AE24" s="335">
        <v>2.8650088127701867E-3</v>
      </c>
      <c r="AF24" s="232"/>
    </row>
    <row r="25" spans="1:32" x14ac:dyDescent="0.25">
      <c r="A25" s="200" t="s">
        <v>129</v>
      </c>
      <c r="B25" s="327" t="s">
        <v>166</v>
      </c>
      <c r="C25" s="327" t="s">
        <v>166</v>
      </c>
      <c r="D25" s="327" t="s">
        <v>166</v>
      </c>
      <c r="E25" s="327">
        <v>385.37610000000001</v>
      </c>
      <c r="F25" s="327" t="s">
        <v>166</v>
      </c>
      <c r="G25" s="327" t="s">
        <v>166</v>
      </c>
      <c r="H25" s="327">
        <v>382.95</v>
      </c>
      <c r="I25" s="327" t="s">
        <v>166</v>
      </c>
      <c r="J25" s="327" t="s">
        <v>166</v>
      </c>
      <c r="K25" s="327">
        <v>367</v>
      </c>
      <c r="L25" s="327" t="s">
        <v>166</v>
      </c>
      <c r="M25" s="327">
        <v>427.36</v>
      </c>
      <c r="N25" s="327" t="s">
        <v>166</v>
      </c>
      <c r="O25" s="327" t="s">
        <v>166</v>
      </c>
      <c r="P25" s="327" t="s">
        <v>166</v>
      </c>
      <c r="Q25" s="327" t="s">
        <v>167</v>
      </c>
      <c r="R25" s="327" t="s">
        <v>166</v>
      </c>
      <c r="S25" s="327" t="s">
        <v>166</v>
      </c>
      <c r="T25" s="327" t="s">
        <v>166</v>
      </c>
      <c r="U25" s="327">
        <v>424.91</v>
      </c>
      <c r="V25" s="327" t="s">
        <v>166</v>
      </c>
      <c r="W25" s="327" t="s">
        <v>166</v>
      </c>
      <c r="X25" s="327" t="s">
        <v>166</v>
      </c>
      <c r="Y25" s="327" t="s">
        <v>166</v>
      </c>
      <c r="Z25" s="327" t="s">
        <v>166</v>
      </c>
      <c r="AA25" s="327" t="s">
        <v>166</v>
      </c>
      <c r="AB25" s="327">
        <v>468.48939999999999</v>
      </c>
      <c r="AC25" s="328">
        <v>384.81720000000001</v>
      </c>
      <c r="AD25" s="336">
        <v>3.1252000000000066</v>
      </c>
      <c r="AE25" s="337">
        <v>8.1877534766252591E-3</v>
      </c>
      <c r="AF25" s="233"/>
    </row>
    <row r="26" spans="1:32" x14ac:dyDescent="0.25">
      <c r="A26" s="199" t="s">
        <v>130</v>
      </c>
      <c r="B26" s="323" t="s">
        <v>166</v>
      </c>
      <c r="C26" s="323" t="s">
        <v>166</v>
      </c>
      <c r="D26" s="323" t="s">
        <v>166</v>
      </c>
      <c r="E26" s="323">
        <v>336.44799999999998</v>
      </c>
      <c r="F26" s="323" t="s">
        <v>166</v>
      </c>
      <c r="G26" s="323" t="s">
        <v>166</v>
      </c>
      <c r="H26" s="323">
        <v>382.05</v>
      </c>
      <c r="I26" s="323" t="s">
        <v>166</v>
      </c>
      <c r="J26" s="323" t="s">
        <v>166</v>
      </c>
      <c r="K26" s="323">
        <v>230</v>
      </c>
      <c r="L26" s="323" t="s">
        <v>166</v>
      </c>
      <c r="M26" s="323" t="s">
        <v>166</v>
      </c>
      <c r="N26" s="323" t="s">
        <v>166</v>
      </c>
      <c r="O26" s="323" t="s">
        <v>166</v>
      </c>
      <c r="P26" s="323" t="s">
        <v>166</v>
      </c>
      <c r="Q26" s="323" t="s">
        <v>167</v>
      </c>
      <c r="R26" s="323" t="s">
        <v>166</v>
      </c>
      <c r="S26" s="323" t="s">
        <v>166</v>
      </c>
      <c r="T26" s="323" t="s">
        <v>166</v>
      </c>
      <c r="U26" s="323">
        <v>424.01</v>
      </c>
      <c r="V26" s="323" t="s">
        <v>166</v>
      </c>
      <c r="W26" s="323" t="s">
        <v>166</v>
      </c>
      <c r="X26" s="323" t="s">
        <v>166</v>
      </c>
      <c r="Y26" s="323" t="s">
        <v>166</v>
      </c>
      <c r="Z26" s="323" t="s">
        <v>166</v>
      </c>
      <c r="AA26" s="323" t="s">
        <v>166</v>
      </c>
      <c r="AB26" s="323">
        <v>466.21429999999998</v>
      </c>
      <c r="AC26" s="324">
        <v>380.51479999999998</v>
      </c>
      <c r="AD26" s="325">
        <v>0.5806999999999789</v>
      </c>
      <c r="AE26" s="335">
        <v>1.5284229554546336E-3</v>
      </c>
      <c r="AF26" s="232"/>
    </row>
    <row r="27" spans="1:32" x14ac:dyDescent="0.25">
      <c r="A27" s="199" t="s">
        <v>131</v>
      </c>
      <c r="B27" s="322" t="s">
        <v>166</v>
      </c>
      <c r="C27" s="322" t="s">
        <v>166</v>
      </c>
      <c r="D27" s="322" t="s">
        <v>166</v>
      </c>
      <c r="E27" s="322">
        <v>387.93</v>
      </c>
      <c r="F27" s="322" t="s">
        <v>166</v>
      </c>
      <c r="G27" s="322" t="s">
        <v>166</v>
      </c>
      <c r="H27" s="322">
        <v>366.51</v>
      </c>
      <c r="I27" s="322" t="s">
        <v>166</v>
      </c>
      <c r="J27" s="322" t="s">
        <v>166</v>
      </c>
      <c r="K27" s="322">
        <v>307</v>
      </c>
      <c r="L27" s="322" t="s">
        <v>166</v>
      </c>
      <c r="M27" s="322" t="s">
        <v>166</v>
      </c>
      <c r="N27" s="322" t="s">
        <v>166</v>
      </c>
      <c r="O27" s="322" t="s">
        <v>166</v>
      </c>
      <c r="P27" s="322" t="s">
        <v>166</v>
      </c>
      <c r="Q27" s="322" t="s">
        <v>166</v>
      </c>
      <c r="R27" s="322" t="s">
        <v>166</v>
      </c>
      <c r="S27" s="322" t="s">
        <v>166</v>
      </c>
      <c r="T27" s="322" t="s">
        <v>166</v>
      </c>
      <c r="U27" s="322">
        <v>407.23</v>
      </c>
      <c r="V27" s="322" t="s">
        <v>166</v>
      </c>
      <c r="W27" s="322" t="s">
        <v>166</v>
      </c>
      <c r="X27" s="322">
        <v>276.78870000000001</v>
      </c>
      <c r="Y27" s="322" t="s">
        <v>166</v>
      </c>
      <c r="Z27" s="322" t="s">
        <v>167</v>
      </c>
      <c r="AA27" s="322" t="s">
        <v>166</v>
      </c>
      <c r="AB27" s="322">
        <v>443.56139999999999</v>
      </c>
      <c r="AC27" s="324">
        <v>357.47879999999998</v>
      </c>
      <c r="AD27" s="325">
        <v>2.309599999999989</v>
      </c>
      <c r="AE27" s="335">
        <v>6.5028161225690884E-3</v>
      </c>
      <c r="AF27" s="235"/>
    </row>
    <row r="28" spans="1:32" ht="15.75" thickBot="1" x14ac:dyDescent="0.3">
      <c r="A28" s="199" t="s">
        <v>132</v>
      </c>
      <c r="B28" s="323" t="s">
        <v>166</v>
      </c>
      <c r="C28" s="323" t="s">
        <v>166</v>
      </c>
      <c r="D28" s="323" t="s">
        <v>166</v>
      </c>
      <c r="E28" s="323">
        <v>362.52510000000001</v>
      </c>
      <c r="F28" s="323" t="s">
        <v>166</v>
      </c>
      <c r="G28" s="323" t="s">
        <v>166</v>
      </c>
      <c r="H28" s="323">
        <v>371.07</v>
      </c>
      <c r="I28" s="323" t="s">
        <v>166</v>
      </c>
      <c r="J28" s="323" t="s">
        <v>166</v>
      </c>
      <c r="K28" s="323">
        <v>235</v>
      </c>
      <c r="L28" s="323" t="s">
        <v>166</v>
      </c>
      <c r="M28" s="323" t="s">
        <v>166</v>
      </c>
      <c r="N28" s="323" t="s">
        <v>166</v>
      </c>
      <c r="O28" s="323" t="s">
        <v>166</v>
      </c>
      <c r="P28" s="323" t="s">
        <v>166</v>
      </c>
      <c r="Q28" s="323" t="s">
        <v>166</v>
      </c>
      <c r="R28" s="323" t="s">
        <v>166</v>
      </c>
      <c r="S28" s="323" t="s">
        <v>166</v>
      </c>
      <c r="T28" s="323" t="s">
        <v>166</v>
      </c>
      <c r="U28" s="323">
        <v>382.61</v>
      </c>
      <c r="V28" s="323" t="s">
        <v>166</v>
      </c>
      <c r="W28" s="323" t="s">
        <v>166</v>
      </c>
      <c r="X28" s="323" t="s">
        <v>166</v>
      </c>
      <c r="Y28" s="323" t="s">
        <v>166</v>
      </c>
      <c r="Z28" s="323" t="s">
        <v>166</v>
      </c>
      <c r="AA28" s="323" t="s">
        <v>166</v>
      </c>
      <c r="AB28" s="323">
        <v>439.80239999999998</v>
      </c>
      <c r="AC28" s="324">
        <v>367.56209999999999</v>
      </c>
      <c r="AD28" s="325">
        <v>-1.7649999999999864</v>
      </c>
      <c r="AE28" s="335">
        <v>-4.7789615221844883E-3</v>
      </c>
      <c r="AF28" s="232"/>
    </row>
    <row r="29" spans="1:32" ht="15.75" thickBot="1" x14ac:dyDescent="0.3">
      <c r="A29" s="198" t="s">
        <v>133</v>
      </c>
      <c r="B29" s="331" t="s">
        <v>166</v>
      </c>
      <c r="C29" s="331" t="s">
        <v>166</v>
      </c>
      <c r="D29" s="331" t="s">
        <v>166</v>
      </c>
      <c r="E29" s="331">
        <v>378.98090000000002</v>
      </c>
      <c r="F29" s="331" t="s">
        <v>166</v>
      </c>
      <c r="G29" s="331" t="s">
        <v>166</v>
      </c>
      <c r="H29" s="331">
        <v>377.60390000000001</v>
      </c>
      <c r="I29" s="331" t="s">
        <v>166</v>
      </c>
      <c r="J29" s="331" t="s">
        <v>166</v>
      </c>
      <c r="K29" s="331">
        <v>324.81180000000001</v>
      </c>
      <c r="L29" s="331" t="s">
        <v>166</v>
      </c>
      <c r="M29" s="331">
        <v>599.03710000000001</v>
      </c>
      <c r="N29" s="331" t="s">
        <v>166</v>
      </c>
      <c r="O29" s="331" t="s">
        <v>166</v>
      </c>
      <c r="P29" s="331" t="s">
        <v>167</v>
      </c>
      <c r="Q29" s="331" t="s">
        <v>167</v>
      </c>
      <c r="R29" s="331" t="s">
        <v>166</v>
      </c>
      <c r="S29" s="331" t="s">
        <v>166</v>
      </c>
      <c r="T29" s="331" t="s">
        <v>166</v>
      </c>
      <c r="U29" s="331">
        <v>438.11799999999999</v>
      </c>
      <c r="V29" s="331" t="s">
        <v>166</v>
      </c>
      <c r="W29" s="331" t="s">
        <v>166</v>
      </c>
      <c r="X29" s="331">
        <v>276.78870000000001</v>
      </c>
      <c r="Y29" s="331" t="s">
        <v>166</v>
      </c>
      <c r="Z29" s="331" t="s">
        <v>167</v>
      </c>
      <c r="AA29" s="331" t="s">
        <v>166</v>
      </c>
      <c r="AB29" s="331">
        <v>447.7131</v>
      </c>
      <c r="AC29" s="332">
        <v>376.8347</v>
      </c>
      <c r="AD29" s="338">
        <v>0.68090000000000828</v>
      </c>
      <c r="AE29" s="339">
        <v>1.8101638212879578E-3</v>
      </c>
      <c r="AF29" s="234"/>
    </row>
    <row r="30" spans="1:32" x14ac:dyDescent="0.25">
      <c r="A30" s="199" t="s">
        <v>134</v>
      </c>
      <c r="B30" s="322">
        <v>305.92</v>
      </c>
      <c r="C30" s="322" t="s">
        <v>166</v>
      </c>
      <c r="D30" s="322" t="s">
        <v>166</v>
      </c>
      <c r="E30" s="322" t="s">
        <v>166</v>
      </c>
      <c r="F30" s="322" t="s">
        <v>166</v>
      </c>
      <c r="G30" s="322" t="s">
        <v>166</v>
      </c>
      <c r="H30" s="322" t="s">
        <v>166</v>
      </c>
      <c r="I30" s="322" t="s">
        <v>166</v>
      </c>
      <c r="J30" s="322" t="s">
        <v>166</v>
      </c>
      <c r="K30" s="322">
        <v>381</v>
      </c>
      <c r="L30" s="322" t="s">
        <v>166</v>
      </c>
      <c r="M30" s="322">
        <v>319.35000000000002</v>
      </c>
      <c r="N30" s="322" t="s">
        <v>166</v>
      </c>
      <c r="O30" s="322" t="s">
        <v>166</v>
      </c>
      <c r="P30" s="322" t="s">
        <v>166</v>
      </c>
      <c r="Q30" s="322" t="s">
        <v>166</v>
      </c>
      <c r="R30" s="322" t="s">
        <v>166</v>
      </c>
      <c r="S30" s="322" t="s">
        <v>166</v>
      </c>
      <c r="T30" s="322" t="s">
        <v>166</v>
      </c>
      <c r="U30" s="322" t="s">
        <v>166</v>
      </c>
      <c r="V30" s="322" t="s">
        <v>166</v>
      </c>
      <c r="W30" s="322" t="s">
        <v>166</v>
      </c>
      <c r="X30" s="322" t="s">
        <v>166</v>
      </c>
      <c r="Y30" s="322" t="s">
        <v>166</v>
      </c>
      <c r="Z30" s="322" t="s">
        <v>166</v>
      </c>
      <c r="AA30" s="322" t="s">
        <v>166</v>
      </c>
      <c r="AB30" s="322" t="s">
        <v>166</v>
      </c>
      <c r="AC30" s="324">
        <v>369.04860000000002</v>
      </c>
      <c r="AD30" s="325">
        <v>1.6494000000000142</v>
      </c>
      <c r="AE30" s="335">
        <v>4.4893946421222797E-3</v>
      </c>
      <c r="AF30" s="235"/>
    </row>
    <row r="31" spans="1:32" x14ac:dyDescent="0.25">
      <c r="A31" s="199" t="s">
        <v>135</v>
      </c>
      <c r="B31" s="323">
        <v>293.44</v>
      </c>
      <c r="C31" s="323" t="s">
        <v>166</v>
      </c>
      <c r="D31" s="323">
        <v>248.28450000000001</v>
      </c>
      <c r="E31" s="323">
        <v>280.66460000000001</v>
      </c>
      <c r="F31" s="323">
        <v>278.69</v>
      </c>
      <c r="G31" s="323" t="s">
        <v>166</v>
      </c>
      <c r="H31" s="323">
        <v>324.18</v>
      </c>
      <c r="I31" s="323">
        <v>200</v>
      </c>
      <c r="J31" s="323">
        <v>253.08</v>
      </c>
      <c r="K31" s="323">
        <v>394</v>
      </c>
      <c r="L31" s="323">
        <v>235.92529999999999</v>
      </c>
      <c r="M31" s="323">
        <v>283.22000000000003</v>
      </c>
      <c r="N31" s="323" t="s">
        <v>166</v>
      </c>
      <c r="O31" s="323">
        <v>237.45</v>
      </c>
      <c r="P31" s="323">
        <v>255.92</v>
      </c>
      <c r="Q31" s="323">
        <v>351.87</v>
      </c>
      <c r="R31" s="323">
        <v>186.8365</v>
      </c>
      <c r="S31" s="323" t="s">
        <v>166</v>
      </c>
      <c r="T31" s="323">
        <v>236</v>
      </c>
      <c r="U31" s="323">
        <v>270.98</v>
      </c>
      <c r="V31" s="323">
        <v>258.17970000000003</v>
      </c>
      <c r="W31" s="323">
        <v>226.71</v>
      </c>
      <c r="X31" s="323">
        <v>238.57550000000001</v>
      </c>
      <c r="Y31" s="323">
        <v>218.9</v>
      </c>
      <c r="Z31" s="323" t="s">
        <v>167</v>
      </c>
      <c r="AA31" s="323">
        <v>316.95</v>
      </c>
      <c r="AB31" s="323">
        <v>423.48039999999997</v>
      </c>
      <c r="AC31" s="324">
        <v>346.43419999999998</v>
      </c>
      <c r="AD31" s="325">
        <v>-1.179300000000012</v>
      </c>
      <c r="AE31" s="335">
        <v>-3.3925609908705967E-3</v>
      </c>
      <c r="AF31" s="232"/>
    </row>
    <row r="32" spans="1:32" x14ac:dyDescent="0.25">
      <c r="A32" s="199" t="s">
        <v>136</v>
      </c>
      <c r="B32" s="323" t="s">
        <v>166</v>
      </c>
      <c r="C32" s="323">
        <v>190.21369999999999</v>
      </c>
      <c r="D32" s="323">
        <v>248.36089999999999</v>
      </c>
      <c r="E32" s="323">
        <v>271.3897</v>
      </c>
      <c r="F32" s="323">
        <v>278.44</v>
      </c>
      <c r="G32" s="323" t="s">
        <v>166</v>
      </c>
      <c r="H32" s="323">
        <v>322.43</v>
      </c>
      <c r="I32" s="323" t="s">
        <v>166</v>
      </c>
      <c r="J32" s="323">
        <v>270.55</v>
      </c>
      <c r="K32" s="323">
        <v>363</v>
      </c>
      <c r="L32" s="323">
        <v>252.98500000000001</v>
      </c>
      <c r="M32" s="323">
        <v>328.34</v>
      </c>
      <c r="N32" s="323" t="s">
        <v>166</v>
      </c>
      <c r="O32" s="323">
        <v>249.86</v>
      </c>
      <c r="P32" s="323" t="s">
        <v>167</v>
      </c>
      <c r="Q32" s="323" t="s">
        <v>167</v>
      </c>
      <c r="R32" s="323">
        <v>200.84030000000001</v>
      </c>
      <c r="S32" s="323" t="s">
        <v>166</v>
      </c>
      <c r="T32" s="323">
        <v>278</v>
      </c>
      <c r="U32" s="323">
        <v>271.13</v>
      </c>
      <c r="V32" s="323">
        <v>256.41590000000002</v>
      </c>
      <c r="W32" s="323">
        <v>267.77</v>
      </c>
      <c r="X32" s="323">
        <v>229.25659999999999</v>
      </c>
      <c r="Y32" s="323">
        <v>222.72</v>
      </c>
      <c r="Z32" s="323" t="s">
        <v>167</v>
      </c>
      <c r="AA32" s="323">
        <v>293.07</v>
      </c>
      <c r="AB32" s="323">
        <v>410.02719999999999</v>
      </c>
      <c r="AC32" s="324">
        <v>298.28500000000003</v>
      </c>
      <c r="AD32" s="325">
        <v>-2.6023999999999887</v>
      </c>
      <c r="AE32" s="335">
        <v>-8.6490826800988962E-3</v>
      </c>
      <c r="AF32" s="232"/>
    </row>
    <row r="33" spans="1:33" x14ac:dyDescent="0.25">
      <c r="A33" s="199" t="s">
        <v>137</v>
      </c>
      <c r="B33" s="323">
        <v>256.35000000000002</v>
      </c>
      <c r="C33" s="323">
        <v>217.19499999999999</v>
      </c>
      <c r="D33" s="323">
        <v>217.8417</v>
      </c>
      <c r="E33" s="323">
        <v>251.63030000000001</v>
      </c>
      <c r="F33" s="323">
        <v>260.54000000000002</v>
      </c>
      <c r="G33" s="323">
        <v>233.96</v>
      </c>
      <c r="H33" s="323">
        <v>301.69</v>
      </c>
      <c r="I33" s="323">
        <v>233.2</v>
      </c>
      <c r="J33" s="323">
        <v>209.83</v>
      </c>
      <c r="K33" s="323">
        <v>320</v>
      </c>
      <c r="L33" s="323">
        <v>254.5719</v>
      </c>
      <c r="M33" s="323">
        <v>245.57</v>
      </c>
      <c r="N33" s="323" t="s">
        <v>166</v>
      </c>
      <c r="O33" s="323">
        <v>202.35</v>
      </c>
      <c r="P33" s="323">
        <v>247.68</v>
      </c>
      <c r="Q33" s="323">
        <v>240.5</v>
      </c>
      <c r="R33" s="323">
        <v>177.626</v>
      </c>
      <c r="S33" s="323" t="s">
        <v>166</v>
      </c>
      <c r="T33" s="323">
        <v>248</v>
      </c>
      <c r="U33" s="323">
        <v>243.97</v>
      </c>
      <c r="V33" s="323">
        <v>237.89580000000001</v>
      </c>
      <c r="W33" s="323">
        <v>197.46</v>
      </c>
      <c r="X33" s="323">
        <v>225.6497</v>
      </c>
      <c r="Y33" s="323">
        <v>193.4</v>
      </c>
      <c r="Z33" s="323">
        <v>159.88999999999999</v>
      </c>
      <c r="AA33" s="323">
        <v>292.85000000000002</v>
      </c>
      <c r="AB33" s="323">
        <v>395.09010000000001</v>
      </c>
      <c r="AC33" s="324">
        <v>251.3031</v>
      </c>
      <c r="AD33" s="325">
        <v>-2.6744999999999948</v>
      </c>
      <c r="AE33" s="335">
        <v>-1.0530456229210783E-2</v>
      </c>
      <c r="AF33" s="232"/>
    </row>
    <row r="34" spans="1:33" x14ac:dyDescent="0.25">
      <c r="A34" s="200" t="s">
        <v>138</v>
      </c>
      <c r="B34" s="327">
        <v>247.77</v>
      </c>
      <c r="C34" s="327">
        <v>211.06960000000001</v>
      </c>
      <c r="D34" s="327">
        <v>222.43109999999999</v>
      </c>
      <c r="E34" s="327">
        <v>268.97019999999998</v>
      </c>
      <c r="F34" s="327">
        <v>267.68</v>
      </c>
      <c r="G34" s="327">
        <v>238.64</v>
      </c>
      <c r="H34" s="327">
        <v>301.36</v>
      </c>
      <c r="I34" s="327">
        <v>203.37</v>
      </c>
      <c r="J34" s="327">
        <v>243.25</v>
      </c>
      <c r="K34" s="327">
        <v>301</v>
      </c>
      <c r="L34" s="327">
        <v>233.6772</v>
      </c>
      <c r="M34" s="327">
        <v>261.12</v>
      </c>
      <c r="N34" s="327" t="s">
        <v>166</v>
      </c>
      <c r="O34" s="327">
        <v>205.48</v>
      </c>
      <c r="P34" s="327">
        <v>253.83</v>
      </c>
      <c r="Q34" s="327">
        <v>254.04</v>
      </c>
      <c r="R34" s="327">
        <v>182.96799999999999</v>
      </c>
      <c r="S34" s="327" t="s">
        <v>166</v>
      </c>
      <c r="T34" s="327">
        <v>260</v>
      </c>
      <c r="U34" s="327">
        <v>240.55</v>
      </c>
      <c r="V34" s="327">
        <v>248.91970000000001</v>
      </c>
      <c r="W34" s="327">
        <v>207.58</v>
      </c>
      <c r="X34" s="327">
        <v>234.8783</v>
      </c>
      <c r="Y34" s="327">
        <v>205.76</v>
      </c>
      <c r="Z34" s="327">
        <v>180.81</v>
      </c>
      <c r="AA34" s="327">
        <v>307.69</v>
      </c>
      <c r="AB34" s="327">
        <v>417.05059999999997</v>
      </c>
      <c r="AC34" s="328">
        <v>272.42959999999999</v>
      </c>
      <c r="AD34" s="336">
        <v>-0.99060000000002901</v>
      </c>
      <c r="AE34" s="337">
        <v>-3.6229949359997127E-3</v>
      </c>
      <c r="AF34" s="233"/>
      <c r="AG34" s="229"/>
    </row>
    <row r="35" spans="1:33" ht="15" customHeight="1" x14ac:dyDescent="0.25">
      <c r="A35" s="199" t="s">
        <v>139</v>
      </c>
      <c r="B35" s="322">
        <v>243.55</v>
      </c>
      <c r="C35" s="322">
        <v>219.19929999999999</v>
      </c>
      <c r="D35" s="322">
        <v>213.17580000000001</v>
      </c>
      <c r="E35" s="322">
        <v>269.23899999999998</v>
      </c>
      <c r="F35" s="322">
        <v>270.57</v>
      </c>
      <c r="G35" s="322">
        <v>254.74</v>
      </c>
      <c r="H35" s="322">
        <v>303.08999999999997</v>
      </c>
      <c r="I35" s="322" t="s">
        <v>166</v>
      </c>
      <c r="J35" s="322">
        <v>294.24</v>
      </c>
      <c r="K35" s="322">
        <v>291</v>
      </c>
      <c r="L35" s="322" t="s">
        <v>166</v>
      </c>
      <c r="M35" s="322">
        <v>265.5</v>
      </c>
      <c r="N35" s="322" t="s">
        <v>166</v>
      </c>
      <c r="O35" s="322">
        <v>206.58</v>
      </c>
      <c r="P35" s="322">
        <v>235.97</v>
      </c>
      <c r="Q35" s="322">
        <v>265.49</v>
      </c>
      <c r="R35" s="322">
        <v>200.816</v>
      </c>
      <c r="S35" s="322" t="s">
        <v>166</v>
      </c>
      <c r="T35" s="322">
        <v>273</v>
      </c>
      <c r="U35" s="322">
        <v>245.19</v>
      </c>
      <c r="V35" s="322">
        <v>253.9907</v>
      </c>
      <c r="W35" s="322">
        <v>221.22</v>
      </c>
      <c r="X35" s="322">
        <v>235.68459999999999</v>
      </c>
      <c r="Y35" s="322">
        <v>224.01</v>
      </c>
      <c r="Z35" s="322">
        <v>200.39</v>
      </c>
      <c r="AA35" s="322">
        <v>269.64</v>
      </c>
      <c r="AB35" s="322">
        <v>405.279</v>
      </c>
      <c r="AC35" s="324">
        <v>279.63869999999997</v>
      </c>
      <c r="AD35" s="325">
        <v>-1.1725000000000136</v>
      </c>
      <c r="AE35" s="335">
        <v>-4.175403260268884E-3</v>
      </c>
      <c r="AF35" s="235"/>
      <c r="AG35" s="228"/>
    </row>
    <row r="36" spans="1:33" ht="15" customHeight="1" x14ac:dyDescent="0.25">
      <c r="A36" s="199" t="s">
        <v>140</v>
      </c>
      <c r="B36" s="322">
        <v>202.5</v>
      </c>
      <c r="C36" s="322">
        <v>198.26159999999999</v>
      </c>
      <c r="D36" s="322">
        <v>178.90860000000001</v>
      </c>
      <c r="E36" s="322">
        <v>217.0849</v>
      </c>
      <c r="F36" s="322">
        <v>224.34</v>
      </c>
      <c r="G36" s="322">
        <v>206.05</v>
      </c>
      <c r="H36" s="322">
        <v>276.99</v>
      </c>
      <c r="I36" s="322" t="s">
        <v>166</v>
      </c>
      <c r="J36" s="322">
        <v>192.18</v>
      </c>
      <c r="K36" s="322">
        <v>254</v>
      </c>
      <c r="L36" s="322" t="s">
        <v>166</v>
      </c>
      <c r="M36" s="322">
        <v>216.6</v>
      </c>
      <c r="N36" s="322">
        <v>180</v>
      </c>
      <c r="O36" s="322">
        <v>177.54</v>
      </c>
      <c r="P36" s="322">
        <v>206.32</v>
      </c>
      <c r="Q36" s="322">
        <v>216.27</v>
      </c>
      <c r="R36" s="322">
        <v>157.50319999999999</v>
      </c>
      <c r="S36" s="322" t="s">
        <v>166</v>
      </c>
      <c r="T36" s="322">
        <v>220</v>
      </c>
      <c r="U36" s="322">
        <v>208.58</v>
      </c>
      <c r="V36" s="322">
        <v>208.57220000000001</v>
      </c>
      <c r="W36" s="322">
        <v>181.57</v>
      </c>
      <c r="X36" s="322">
        <v>220.5942</v>
      </c>
      <c r="Y36" s="322">
        <v>158.63</v>
      </c>
      <c r="Z36" s="322">
        <v>135.4</v>
      </c>
      <c r="AA36" s="322">
        <v>269.85000000000002</v>
      </c>
      <c r="AB36" s="322">
        <v>357.59910000000002</v>
      </c>
      <c r="AC36" s="324">
        <v>225.11109999999999</v>
      </c>
      <c r="AD36" s="325">
        <v>-1.7635999999999967</v>
      </c>
      <c r="AE36" s="335">
        <v>-7.773453805117958E-3</v>
      </c>
      <c r="AF36" s="235"/>
      <c r="AG36" s="228"/>
    </row>
    <row r="37" spans="1:33" ht="15.75" thickBot="1" x14ac:dyDescent="0.3">
      <c r="A37" s="199" t="s">
        <v>141</v>
      </c>
      <c r="B37" s="323">
        <v>200.51</v>
      </c>
      <c r="C37" s="323">
        <v>218.4579</v>
      </c>
      <c r="D37" s="323">
        <v>197.83969999999999</v>
      </c>
      <c r="E37" s="323">
        <v>245.7159</v>
      </c>
      <c r="F37" s="323">
        <v>235.39</v>
      </c>
      <c r="G37" s="323">
        <v>219.66</v>
      </c>
      <c r="H37" s="323">
        <v>290.66000000000003</v>
      </c>
      <c r="I37" s="323" t="s">
        <v>166</v>
      </c>
      <c r="J37" s="323">
        <v>206.98</v>
      </c>
      <c r="K37" s="323">
        <v>279</v>
      </c>
      <c r="L37" s="323">
        <v>212.91470000000001</v>
      </c>
      <c r="M37" s="323">
        <v>237.26</v>
      </c>
      <c r="N37" s="323">
        <v>182</v>
      </c>
      <c r="O37" s="323">
        <v>191.49</v>
      </c>
      <c r="P37" s="323">
        <v>208.64</v>
      </c>
      <c r="Q37" s="323" t="s">
        <v>167</v>
      </c>
      <c r="R37" s="323">
        <v>168.34909999999999</v>
      </c>
      <c r="S37" s="323" t="s">
        <v>166</v>
      </c>
      <c r="T37" s="323">
        <v>240</v>
      </c>
      <c r="U37" s="323">
        <v>206.6</v>
      </c>
      <c r="V37" s="323">
        <v>217.3913</v>
      </c>
      <c r="W37" s="323">
        <v>192.91</v>
      </c>
      <c r="X37" s="323">
        <v>218.76</v>
      </c>
      <c r="Y37" s="323">
        <v>183.73</v>
      </c>
      <c r="Z37" s="323" t="s">
        <v>166</v>
      </c>
      <c r="AA37" s="323">
        <v>290.20999999999998</v>
      </c>
      <c r="AB37" s="323">
        <v>388.4624</v>
      </c>
      <c r="AC37" s="324">
        <v>264.03460000000001</v>
      </c>
      <c r="AD37" s="325">
        <v>0.32310000000001082</v>
      </c>
      <c r="AE37" s="335">
        <v>1.2252025414136725E-3</v>
      </c>
      <c r="AF37" s="232"/>
      <c r="AG37" s="228"/>
    </row>
    <row r="38" spans="1:33" ht="15" customHeight="1" thickBot="1" x14ac:dyDescent="0.3">
      <c r="A38" s="198" t="s">
        <v>142</v>
      </c>
      <c r="B38" s="331">
        <v>230.7679</v>
      </c>
      <c r="C38" s="331">
        <v>208.8134</v>
      </c>
      <c r="D38" s="331">
        <v>212.14590000000001</v>
      </c>
      <c r="E38" s="331">
        <v>245.8475</v>
      </c>
      <c r="F38" s="331">
        <v>259.89940000000001</v>
      </c>
      <c r="G38" s="331">
        <v>225.19479999999999</v>
      </c>
      <c r="H38" s="331">
        <v>302.09620000000001</v>
      </c>
      <c r="I38" s="331">
        <v>218.50649999999999</v>
      </c>
      <c r="J38" s="331">
        <v>222.393</v>
      </c>
      <c r="K38" s="331">
        <v>320.72160000000002</v>
      </c>
      <c r="L38" s="331">
        <v>243.5898</v>
      </c>
      <c r="M38" s="331">
        <v>237.05760000000001</v>
      </c>
      <c r="N38" s="331">
        <v>180.74340000000001</v>
      </c>
      <c r="O38" s="331">
        <v>200.89500000000001</v>
      </c>
      <c r="P38" s="331" t="s">
        <v>167</v>
      </c>
      <c r="Q38" s="331" t="s">
        <v>167</v>
      </c>
      <c r="R38" s="331">
        <v>172.0256</v>
      </c>
      <c r="S38" s="331" t="s">
        <v>166</v>
      </c>
      <c r="T38" s="331">
        <v>248.67910000000001</v>
      </c>
      <c r="U38" s="331">
        <v>248.56899999999999</v>
      </c>
      <c r="V38" s="331">
        <v>240.23759999999999</v>
      </c>
      <c r="W38" s="331">
        <v>199.9314</v>
      </c>
      <c r="X38" s="331">
        <v>226.4325</v>
      </c>
      <c r="Y38" s="331">
        <v>196.5916</v>
      </c>
      <c r="Z38" s="331" t="s">
        <v>167</v>
      </c>
      <c r="AA38" s="331">
        <v>283.94420000000002</v>
      </c>
      <c r="AB38" s="331">
        <v>398.01100000000002</v>
      </c>
      <c r="AC38" s="332">
        <v>274.7373</v>
      </c>
      <c r="AD38" s="338">
        <v>-1.1320999999999799</v>
      </c>
      <c r="AE38" s="339">
        <v>-4.103753442752156E-3</v>
      </c>
      <c r="AF38" s="234"/>
      <c r="AG38" s="228"/>
    </row>
    <row r="39" spans="1:33" ht="15" customHeight="1" x14ac:dyDescent="0.25">
      <c r="A39" s="199" t="s">
        <v>143</v>
      </c>
      <c r="B39" s="322">
        <v>370.5</v>
      </c>
      <c r="C39" s="322" t="s">
        <v>166</v>
      </c>
      <c r="D39" s="322" t="s">
        <v>166</v>
      </c>
      <c r="E39" s="322">
        <v>317.09179999999998</v>
      </c>
      <c r="F39" s="322">
        <v>352.94</v>
      </c>
      <c r="G39" s="322" t="s">
        <v>166</v>
      </c>
      <c r="H39" s="322">
        <v>398.16</v>
      </c>
      <c r="I39" s="322" t="s">
        <v>166</v>
      </c>
      <c r="J39" s="322">
        <v>381.82</v>
      </c>
      <c r="K39" s="322">
        <v>453</v>
      </c>
      <c r="L39" s="322" t="s">
        <v>166</v>
      </c>
      <c r="M39" s="322">
        <v>433.91</v>
      </c>
      <c r="N39" s="322" t="s">
        <v>166</v>
      </c>
      <c r="O39" s="322" t="s">
        <v>166</v>
      </c>
      <c r="P39" s="322" t="s">
        <v>167</v>
      </c>
      <c r="Q39" s="322" t="s">
        <v>167</v>
      </c>
      <c r="R39" s="322" t="s">
        <v>166</v>
      </c>
      <c r="S39" s="322" t="s">
        <v>166</v>
      </c>
      <c r="T39" s="322" t="s">
        <v>166</v>
      </c>
      <c r="U39" s="322">
        <v>380.85</v>
      </c>
      <c r="V39" s="322">
        <v>320.7955</v>
      </c>
      <c r="W39" s="322">
        <v>378.52</v>
      </c>
      <c r="X39" s="322" t="s">
        <v>166</v>
      </c>
      <c r="Y39" s="322">
        <v>311.32</v>
      </c>
      <c r="Z39" s="322" t="s">
        <v>166</v>
      </c>
      <c r="AA39" s="322">
        <v>391.12</v>
      </c>
      <c r="AB39" s="322">
        <v>460.77359999999999</v>
      </c>
      <c r="AC39" s="324">
        <v>419.04300000000001</v>
      </c>
      <c r="AD39" s="325">
        <v>-8.2033999999999878</v>
      </c>
      <c r="AE39" s="335">
        <v>-1.9200629894131294E-2</v>
      </c>
      <c r="AF39" s="235"/>
      <c r="AG39" s="228"/>
    </row>
    <row r="40" spans="1:33" ht="15" customHeight="1" x14ac:dyDescent="0.25">
      <c r="A40" s="199" t="s">
        <v>144</v>
      </c>
      <c r="B40" s="323">
        <v>347.5</v>
      </c>
      <c r="C40" s="323" t="s">
        <v>166</v>
      </c>
      <c r="D40" s="323">
        <v>263.92649999999998</v>
      </c>
      <c r="E40" s="323">
        <v>327.84519999999998</v>
      </c>
      <c r="F40" s="323">
        <v>351.4</v>
      </c>
      <c r="G40" s="323" t="s">
        <v>167</v>
      </c>
      <c r="H40" s="323">
        <v>400.76</v>
      </c>
      <c r="I40" s="323" t="s">
        <v>166</v>
      </c>
      <c r="J40" s="323">
        <v>384.6</v>
      </c>
      <c r="K40" s="323">
        <v>456</v>
      </c>
      <c r="L40" s="323">
        <v>356.92959999999999</v>
      </c>
      <c r="M40" s="323">
        <v>450.68</v>
      </c>
      <c r="N40" s="323" t="s">
        <v>166</v>
      </c>
      <c r="O40" s="323" t="s">
        <v>166</v>
      </c>
      <c r="P40" s="323" t="s">
        <v>167</v>
      </c>
      <c r="Q40" s="323">
        <v>430.19</v>
      </c>
      <c r="R40" s="323" t="s">
        <v>166</v>
      </c>
      <c r="S40" s="323" t="s">
        <v>166</v>
      </c>
      <c r="T40" s="323" t="s">
        <v>166</v>
      </c>
      <c r="U40" s="323">
        <v>366.58</v>
      </c>
      <c r="V40" s="323">
        <v>326.30739999999997</v>
      </c>
      <c r="W40" s="323">
        <v>370.88</v>
      </c>
      <c r="X40" s="323" t="s">
        <v>166</v>
      </c>
      <c r="Y40" s="323">
        <v>318.54000000000002</v>
      </c>
      <c r="Z40" s="323" t="s">
        <v>166</v>
      </c>
      <c r="AA40" s="323">
        <v>389.46</v>
      </c>
      <c r="AB40" s="323">
        <v>455.7287</v>
      </c>
      <c r="AC40" s="324">
        <v>417.93299999999999</v>
      </c>
      <c r="AD40" s="325">
        <v>-0.24959999999998672</v>
      </c>
      <c r="AE40" s="335">
        <v>-5.9686844933282135E-4</v>
      </c>
      <c r="AF40" s="232"/>
    </row>
    <row r="41" spans="1:33" ht="15" customHeight="1" x14ac:dyDescent="0.25">
      <c r="A41" s="199" t="s">
        <v>145</v>
      </c>
      <c r="B41" s="323">
        <v>332</v>
      </c>
      <c r="C41" s="323" t="s">
        <v>166</v>
      </c>
      <c r="D41" s="323">
        <v>263.4676</v>
      </c>
      <c r="E41" s="323">
        <v>308.48910000000001</v>
      </c>
      <c r="F41" s="323">
        <v>340.99</v>
      </c>
      <c r="G41" s="323" t="s">
        <v>166</v>
      </c>
      <c r="H41" s="323">
        <v>381.26</v>
      </c>
      <c r="I41" s="323" t="s">
        <v>166</v>
      </c>
      <c r="J41" s="323">
        <v>366</v>
      </c>
      <c r="K41" s="323">
        <v>395</v>
      </c>
      <c r="L41" s="323">
        <v>342.1182</v>
      </c>
      <c r="M41" s="323">
        <v>459.23</v>
      </c>
      <c r="N41" s="323" t="s">
        <v>166</v>
      </c>
      <c r="O41" s="323">
        <v>250.59</v>
      </c>
      <c r="P41" s="323">
        <v>273.14999999999998</v>
      </c>
      <c r="Q41" s="323">
        <v>414.26</v>
      </c>
      <c r="R41" s="323">
        <v>191.41419999999999</v>
      </c>
      <c r="S41" s="323" t="s">
        <v>166</v>
      </c>
      <c r="T41" s="323">
        <v>346</v>
      </c>
      <c r="U41" s="323">
        <v>340.41</v>
      </c>
      <c r="V41" s="323">
        <v>307.34629999999999</v>
      </c>
      <c r="W41" s="323">
        <v>374.99</v>
      </c>
      <c r="X41" s="323">
        <v>269.05369999999999</v>
      </c>
      <c r="Y41" s="323">
        <v>306.22000000000003</v>
      </c>
      <c r="Z41" s="323" t="s">
        <v>167</v>
      </c>
      <c r="AA41" s="323">
        <v>367.67</v>
      </c>
      <c r="AB41" s="323">
        <v>449.00200000000001</v>
      </c>
      <c r="AC41" s="324">
        <v>365.76799999999997</v>
      </c>
      <c r="AD41" s="325">
        <v>5.8205999999999563</v>
      </c>
      <c r="AE41" s="335">
        <v>1.6170696051700739E-2</v>
      </c>
      <c r="AF41" s="232"/>
    </row>
    <row r="42" spans="1:33" ht="15" customHeight="1" x14ac:dyDescent="0.25">
      <c r="A42" s="201" t="s">
        <v>146</v>
      </c>
      <c r="B42" s="327">
        <v>311.5</v>
      </c>
      <c r="C42" s="327" t="s">
        <v>166</v>
      </c>
      <c r="D42" s="327">
        <v>259.22239999999999</v>
      </c>
      <c r="E42" s="327">
        <v>315.88209999999998</v>
      </c>
      <c r="F42" s="327">
        <v>343</v>
      </c>
      <c r="G42" s="327">
        <v>279.97000000000003</v>
      </c>
      <c r="H42" s="327">
        <v>387.07</v>
      </c>
      <c r="I42" s="327" t="s">
        <v>166</v>
      </c>
      <c r="J42" s="327">
        <v>372.81</v>
      </c>
      <c r="K42" s="327">
        <v>406</v>
      </c>
      <c r="L42" s="327">
        <v>353.75580000000002</v>
      </c>
      <c r="M42" s="327">
        <v>402.76</v>
      </c>
      <c r="N42" s="327" t="s">
        <v>166</v>
      </c>
      <c r="O42" s="327">
        <v>241.13</v>
      </c>
      <c r="P42" s="327">
        <v>288.54000000000002</v>
      </c>
      <c r="Q42" s="327">
        <v>397.28</v>
      </c>
      <c r="R42" s="327">
        <v>192.56389999999999</v>
      </c>
      <c r="S42" s="327" t="s">
        <v>166</v>
      </c>
      <c r="T42" s="327">
        <v>277</v>
      </c>
      <c r="U42" s="327">
        <v>343.27</v>
      </c>
      <c r="V42" s="327">
        <v>314.62209999999999</v>
      </c>
      <c r="W42" s="327">
        <v>381.92</v>
      </c>
      <c r="X42" s="327">
        <v>350.6053</v>
      </c>
      <c r="Y42" s="327">
        <v>305.39999999999998</v>
      </c>
      <c r="Z42" s="327" t="s">
        <v>166</v>
      </c>
      <c r="AA42" s="327">
        <v>381.3</v>
      </c>
      <c r="AB42" s="327">
        <v>454.04700000000003</v>
      </c>
      <c r="AC42" s="328">
        <v>374.7371</v>
      </c>
      <c r="AD42" s="336">
        <v>-0.20460000000002765</v>
      </c>
      <c r="AE42" s="337">
        <v>-5.4568483580252902E-4</v>
      </c>
      <c r="AF42" s="233"/>
    </row>
    <row r="43" spans="1:33" ht="15" customHeight="1" x14ac:dyDescent="0.25">
      <c r="A43" s="199" t="s">
        <v>147</v>
      </c>
      <c r="B43" s="323" t="s">
        <v>166</v>
      </c>
      <c r="C43" s="323" t="s">
        <v>166</v>
      </c>
      <c r="D43" s="323">
        <v>259.6431</v>
      </c>
      <c r="E43" s="323">
        <v>312.79039999999998</v>
      </c>
      <c r="F43" s="323">
        <v>336.14</v>
      </c>
      <c r="G43" s="323" t="s">
        <v>167</v>
      </c>
      <c r="H43" s="323">
        <v>388.1</v>
      </c>
      <c r="I43" s="323" t="s">
        <v>166</v>
      </c>
      <c r="J43" s="323">
        <v>374.6</v>
      </c>
      <c r="K43" s="323">
        <v>375</v>
      </c>
      <c r="L43" s="323">
        <v>347.54020000000003</v>
      </c>
      <c r="M43" s="323" t="s">
        <v>166</v>
      </c>
      <c r="N43" s="323" t="s">
        <v>166</v>
      </c>
      <c r="O43" s="323">
        <v>249.75</v>
      </c>
      <c r="P43" s="323">
        <v>263.77999999999997</v>
      </c>
      <c r="Q43" s="323" t="s">
        <v>167</v>
      </c>
      <c r="R43" s="323" t="s">
        <v>166</v>
      </c>
      <c r="S43" s="323" t="s">
        <v>166</v>
      </c>
      <c r="T43" s="323">
        <v>264</v>
      </c>
      <c r="U43" s="323">
        <v>324.14</v>
      </c>
      <c r="V43" s="323">
        <v>309.3306</v>
      </c>
      <c r="W43" s="323">
        <v>372.48</v>
      </c>
      <c r="X43" s="323" t="s">
        <v>166</v>
      </c>
      <c r="Y43" s="323">
        <v>313.89</v>
      </c>
      <c r="Z43" s="323" t="s">
        <v>167</v>
      </c>
      <c r="AA43" s="323">
        <v>364.81</v>
      </c>
      <c r="AB43" s="323">
        <v>450.1891</v>
      </c>
      <c r="AC43" s="324">
        <v>366.48579999999998</v>
      </c>
      <c r="AD43" s="325">
        <v>3.4294999999999618</v>
      </c>
      <c r="AE43" s="335">
        <v>9.4461933314473612E-3</v>
      </c>
      <c r="AF43" s="232"/>
    </row>
    <row r="44" spans="1:33" ht="15" customHeight="1" x14ac:dyDescent="0.25">
      <c r="A44" s="199" t="s">
        <v>148</v>
      </c>
      <c r="B44" s="322" t="s">
        <v>166</v>
      </c>
      <c r="C44" s="322" t="s">
        <v>166</v>
      </c>
      <c r="D44" s="322">
        <v>238.60849999999999</v>
      </c>
      <c r="E44" s="322">
        <v>264.53440000000001</v>
      </c>
      <c r="F44" s="322">
        <v>259.3</v>
      </c>
      <c r="G44" s="322">
        <v>251.57</v>
      </c>
      <c r="H44" s="322">
        <v>361.8</v>
      </c>
      <c r="I44" s="322">
        <v>444.67</v>
      </c>
      <c r="J44" s="322">
        <v>281.91000000000003</v>
      </c>
      <c r="K44" s="322">
        <v>314</v>
      </c>
      <c r="L44" s="322">
        <v>336.03489999999999</v>
      </c>
      <c r="M44" s="322">
        <v>289.11</v>
      </c>
      <c r="N44" s="322" t="s">
        <v>166</v>
      </c>
      <c r="O44" s="322">
        <v>182.63</v>
      </c>
      <c r="P44" s="322" t="s">
        <v>167</v>
      </c>
      <c r="Q44" s="322">
        <v>259.08999999999997</v>
      </c>
      <c r="R44" s="322">
        <v>183.86259999999999</v>
      </c>
      <c r="S44" s="322" t="s">
        <v>166</v>
      </c>
      <c r="T44" s="322">
        <v>207</v>
      </c>
      <c r="U44" s="322">
        <v>255.56</v>
      </c>
      <c r="V44" s="322">
        <v>281.9914</v>
      </c>
      <c r="W44" s="322">
        <v>341.63</v>
      </c>
      <c r="X44" s="322">
        <v>266.0951</v>
      </c>
      <c r="Y44" s="322">
        <v>246.18</v>
      </c>
      <c r="Z44" s="322" t="s">
        <v>167</v>
      </c>
      <c r="AA44" s="322">
        <v>321.89</v>
      </c>
      <c r="AB44" s="322">
        <v>404.98219999999998</v>
      </c>
      <c r="AC44" s="324">
        <v>293.95949999999999</v>
      </c>
      <c r="AD44" s="325">
        <v>1.1465999999999781</v>
      </c>
      <c r="AE44" s="335">
        <v>3.9158110861918782E-3</v>
      </c>
      <c r="AF44" s="235"/>
    </row>
    <row r="45" spans="1:33" ht="15" customHeight="1" x14ac:dyDescent="0.25">
      <c r="A45" s="199" t="s">
        <v>149</v>
      </c>
      <c r="B45" s="322" t="s">
        <v>166</v>
      </c>
      <c r="C45" s="322" t="s">
        <v>166</v>
      </c>
      <c r="D45" s="322">
        <v>236.1609</v>
      </c>
      <c r="E45" s="322">
        <v>308.3546</v>
      </c>
      <c r="F45" s="322">
        <v>269.85000000000002</v>
      </c>
      <c r="G45" s="322">
        <v>251.19</v>
      </c>
      <c r="H45" s="322">
        <v>375.52</v>
      </c>
      <c r="I45" s="322">
        <v>329.14</v>
      </c>
      <c r="J45" s="322">
        <v>302.81</v>
      </c>
      <c r="K45" s="322">
        <v>320</v>
      </c>
      <c r="L45" s="322">
        <v>339.34100000000001</v>
      </c>
      <c r="M45" s="322">
        <v>285.32</v>
      </c>
      <c r="N45" s="322">
        <v>235</v>
      </c>
      <c r="O45" s="322">
        <v>201.63</v>
      </c>
      <c r="P45" s="322">
        <v>254.42</v>
      </c>
      <c r="Q45" s="322">
        <v>258.69</v>
      </c>
      <c r="R45" s="322">
        <v>175.74029999999999</v>
      </c>
      <c r="S45" s="322" t="s">
        <v>166</v>
      </c>
      <c r="T45" s="322">
        <v>236</v>
      </c>
      <c r="U45" s="322">
        <v>267.98</v>
      </c>
      <c r="V45" s="322">
        <v>298.52719999999999</v>
      </c>
      <c r="W45" s="322">
        <v>334.92</v>
      </c>
      <c r="X45" s="322">
        <v>268.3048</v>
      </c>
      <c r="Y45" s="322">
        <v>273.17</v>
      </c>
      <c r="Z45" s="322" t="s">
        <v>167</v>
      </c>
      <c r="AA45" s="322">
        <v>323.17</v>
      </c>
      <c r="AB45" s="322">
        <v>426.64589999999998</v>
      </c>
      <c r="AC45" s="324">
        <v>315.34390000000002</v>
      </c>
      <c r="AD45" s="325">
        <v>3.7968000000000188</v>
      </c>
      <c r="AE45" s="335">
        <v>1.2186921335489931E-2</v>
      </c>
      <c r="AF45" s="235"/>
    </row>
    <row r="46" spans="1:33" ht="15" customHeight="1" thickBot="1" x14ac:dyDescent="0.3">
      <c r="A46" s="199" t="s">
        <v>150</v>
      </c>
      <c r="B46" s="323" t="s">
        <v>166</v>
      </c>
      <c r="C46" s="323" t="s">
        <v>166</v>
      </c>
      <c r="D46" s="323">
        <v>232.9101</v>
      </c>
      <c r="E46" s="323">
        <v>289.80500000000001</v>
      </c>
      <c r="F46" s="323">
        <v>273.33999999999997</v>
      </c>
      <c r="G46" s="323">
        <v>236.22</v>
      </c>
      <c r="H46" s="323">
        <v>375.82</v>
      </c>
      <c r="I46" s="323" t="s">
        <v>166</v>
      </c>
      <c r="J46" s="323">
        <v>268.07</v>
      </c>
      <c r="K46" s="323">
        <v>318</v>
      </c>
      <c r="L46" s="323" t="s">
        <v>166</v>
      </c>
      <c r="M46" s="323" t="s">
        <v>166</v>
      </c>
      <c r="N46" s="323" t="s">
        <v>166</v>
      </c>
      <c r="O46" s="323">
        <v>205.32</v>
      </c>
      <c r="P46" s="323">
        <v>254.97</v>
      </c>
      <c r="Q46" s="323" t="s">
        <v>167</v>
      </c>
      <c r="R46" s="323" t="s">
        <v>166</v>
      </c>
      <c r="S46" s="323" t="s">
        <v>166</v>
      </c>
      <c r="T46" s="323" t="s">
        <v>166</v>
      </c>
      <c r="U46" s="323">
        <v>264.02999999999997</v>
      </c>
      <c r="V46" s="323">
        <v>288.82619999999997</v>
      </c>
      <c r="W46" s="323">
        <v>330</v>
      </c>
      <c r="X46" s="323">
        <v>268.7747</v>
      </c>
      <c r="Y46" s="323">
        <v>171.22</v>
      </c>
      <c r="Z46" s="323">
        <v>250.44</v>
      </c>
      <c r="AA46" s="323">
        <v>298.2</v>
      </c>
      <c r="AB46" s="323">
        <v>439.10989999999998</v>
      </c>
      <c r="AC46" s="324">
        <v>344.1028</v>
      </c>
      <c r="AD46" s="325">
        <v>2.5387000000000057</v>
      </c>
      <c r="AE46" s="335">
        <v>7.4325726854784779E-3</v>
      </c>
      <c r="AF46" s="232"/>
    </row>
    <row r="47" spans="1:33" ht="15" customHeight="1" thickBot="1" x14ac:dyDescent="0.3">
      <c r="A47" s="198" t="s">
        <v>151</v>
      </c>
      <c r="B47" s="331">
        <v>346.17630000000003</v>
      </c>
      <c r="C47" s="331" t="s">
        <v>166</v>
      </c>
      <c r="D47" s="331">
        <v>247.38290000000001</v>
      </c>
      <c r="E47" s="331">
        <v>307.26369999999997</v>
      </c>
      <c r="F47" s="331">
        <v>322.20409999999998</v>
      </c>
      <c r="G47" s="331" t="s">
        <v>167</v>
      </c>
      <c r="H47" s="331">
        <v>383.22680000000003</v>
      </c>
      <c r="I47" s="331">
        <v>415.38220000000001</v>
      </c>
      <c r="J47" s="331">
        <v>373.64550000000003</v>
      </c>
      <c r="K47" s="331">
        <v>416.2851</v>
      </c>
      <c r="L47" s="331">
        <v>350.39729999999997</v>
      </c>
      <c r="M47" s="331">
        <v>436.9366</v>
      </c>
      <c r="N47" s="331">
        <v>235</v>
      </c>
      <c r="O47" s="331">
        <v>204.68469999999999</v>
      </c>
      <c r="P47" s="331" t="s">
        <v>167</v>
      </c>
      <c r="Q47" s="331" t="s">
        <v>167</v>
      </c>
      <c r="R47" s="331">
        <v>183.55260000000001</v>
      </c>
      <c r="S47" s="331" t="s">
        <v>166</v>
      </c>
      <c r="T47" s="331">
        <v>234.4076</v>
      </c>
      <c r="U47" s="331">
        <v>341.49040000000002</v>
      </c>
      <c r="V47" s="331">
        <v>301.21409999999997</v>
      </c>
      <c r="W47" s="331">
        <v>365.15109999999999</v>
      </c>
      <c r="X47" s="331">
        <v>276.07139999999998</v>
      </c>
      <c r="Y47" s="331">
        <v>295.80759999999998</v>
      </c>
      <c r="Z47" s="331" t="s">
        <v>167</v>
      </c>
      <c r="AA47" s="331">
        <v>333.61149999999998</v>
      </c>
      <c r="AB47" s="331">
        <v>439.28870000000001</v>
      </c>
      <c r="AC47" s="332">
        <v>370.41980000000001</v>
      </c>
      <c r="AD47" s="338">
        <v>0.82640000000003511</v>
      </c>
      <c r="AE47" s="339">
        <v>2.2359706639782928E-3</v>
      </c>
      <c r="AF47" s="234"/>
    </row>
    <row r="48" spans="1:33" ht="15" customHeight="1" thickBot="1" x14ac:dyDescent="0.3">
      <c r="A48" s="199" t="s">
        <v>152</v>
      </c>
      <c r="B48" s="340">
        <v>261.84469999999999</v>
      </c>
      <c r="C48" s="340">
        <v>243.37809999999999</v>
      </c>
      <c r="D48" s="340">
        <v>261.77699999999999</v>
      </c>
      <c r="E48" s="340">
        <v>289.76339999999999</v>
      </c>
      <c r="F48" s="340">
        <v>320.54989999999998</v>
      </c>
      <c r="G48" s="340">
        <v>239.90430000000001</v>
      </c>
      <c r="H48" s="340">
        <v>359.5068</v>
      </c>
      <c r="I48" s="340">
        <v>366.25479999999999</v>
      </c>
      <c r="J48" s="340">
        <v>341.56029999999998</v>
      </c>
      <c r="K48" s="340">
        <v>350.87389999999999</v>
      </c>
      <c r="L48" s="340">
        <v>318.91789999999997</v>
      </c>
      <c r="M48" s="340">
        <v>369.16739999999999</v>
      </c>
      <c r="N48" s="340">
        <v>259.77289999999999</v>
      </c>
      <c r="O48" s="340">
        <v>207.76079999999999</v>
      </c>
      <c r="P48" s="340">
        <v>250.3366</v>
      </c>
      <c r="Q48" s="340">
        <v>362.81110000000001</v>
      </c>
      <c r="R48" s="340">
        <v>185.94669999999999</v>
      </c>
      <c r="S48" s="340" t="s">
        <v>166</v>
      </c>
      <c r="T48" s="340">
        <v>265.5958</v>
      </c>
      <c r="U48" s="340">
        <v>335.60539999999997</v>
      </c>
      <c r="V48" s="340">
        <v>290.17079999999999</v>
      </c>
      <c r="W48" s="340">
        <v>319.36840000000001</v>
      </c>
      <c r="X48" s="340">
        <v>249.90039999999999</v>
      </c>
      <c r="Y48" s="340">
        <v>286.84739999999999</v>
      </c>
      <c r="Z48" s="340">
        <v>233.02930000000001</v>
      </c>
      <c r="AA48" s="340">
        <v>322.97449999999998</v>
      </c>
      <c r="AB48" s="340">
        <v>429.5693</v>
      </c>
      <c r="AC48" s="341">
        <v>335.71789999999999</v>
      </c>
      <c r="AD48" s="333">
        <v>0.19720000000000937</v>
      </c>
      <c r="AE48" s="342">
        <v>5.8774317054055558E-4</v>
      </c>
      <c r="AF48" s="236"/>
    </row>
    <row r="49" spans="1:32" ht="15" customHeight="1" thickBot="1" x14ac:dyDescent="0.3">
      <c r="A49" s="230" t="s">
        <v>153</v>
      </c>
      <c r="B49" s="343">
        <v>-0.25589999999999691</v>
      </c>
      <c r="C49" s="343">
        <v>5.2923999999999864</v>
      </c>
      <c r="D49" s="343">
        <v>2.3191999999999666</v>
      </c>
      <c r="E49" s="343">
        <v>-2.4739000000000146</v>
      </c>
      <c r="F49" s="343">
        <v>-3.1628000000000043</v>
      </c>
      <c r="G49" s="343">
        <v>-1.1187999999999931</v>
      </c>
      <c r="H49" s="343">
        <v>4.2228000000000065</v>
      </c>
      <c r="I49" s="343" t="s">
        <v>166</v>
      </c>
      <c r="J49" s="343">
        <v>3.7083000000000084</v>
      </c>
      <c r="K49" s="343">
        <v>-0.90469999999999118</v>
      </c>
      <c r="L49" s="343">
        <v>-0.89930000000003929</v>
      </c>
      <c r="M49" s="343">
        <v>-3.0049000000000206</v>
      </c>
      <c r="N49" s="343">
        <v>-0.57100000000002638</v>
      </c>
      <c r="O49" s="343">
        <v>-4.6561000000000092</v>
      </c>
      <c r="P49" s="343">
        <v>5.4725999999999999</v>
      </c>
      <c r="Q49" s="343">
        <v>5.4822000000000344</v>
      </c>
      <c r="R49" s="343">
        <v>6.2420999999999935</v>
      </c>
      <c r="S49" s="343" t="s">
        <v>166</v>
      </c>
      <c r="T49" s="343">
        <v>-9.3521000000000072</v>
      </c>
      <c r="U49" s="343">
        <v>1.1339999999999577</v>
      </c>
      <c r="V49" s="343">
        <v>1.8508999999999673</v>
      </c>
      <c r="W49" s="343">
        <v>5.2639000000000351</v>
      </c>
      <c r="X49" s="343">
        <v>-9.2663000000000011</v>
      </c>
      <c r="Y49" s="343">
        <v>-6.1399999999991905E-2</v>
      </c>
      <c r="Z49" s="343">
        <v>0.51130000000000564</v>
      </c>
      <c r="AA49" s="343">
        <v>-3.032100000000014</v>
      </c>
      <c r="AB49" s="343">
        <v>1.5174000000000092</v>
      </c>
      <c r="AC49" s="344">
        <v>0.19720000000000937</v>
      </c>
      <c r="AD49" s="345" t="s">
        <v>166</v>
      </c>
      <c r="AE49" s="346" t="s">
        <v>166</v>
      </c>
      <c r="AF49" s="237"/>
    </row>
    <row r="50" spans="1:32" ht="15" customHeight="1" thickBot="1" x14ac:dyDescent="0.3">
      <c r="A50" s="202" t="s">
        <v>154</v>
      </c>
      <c r="B50" s="331">
        <v>297.43</v>
      </c>
      <c r="C50" s="331" t="s">
        <v>166</v>
      </c>
      <c r="D50" s="331">
        <v>319.4196</v>
      </c>
      <c r="E50" s="331">
        <v>316.95740000000001</v>
      </c>
      <c r="F50" s="331">
        <v>383.07</v>
      </c>
      <c r="G50" s="331" t="s">
        <v>166</v>
      </c>
      <c r="H50" s="331">
        <v>382.95</v>
      </c>
      <c r="I50" s="331">
        <v>391.84</v>
      </c>
      <c r="J50" s="331">
        <v>351.61</v>
      </c>
      <c r="K50" s="331">
        <v>365.5</v>
      </c>
      <c r="L50" s="331">
        <v>326.91000000000003</v>
      </c>
      <c r="M50" s="331">
        <v>363.06</v>
      </c>
      <c r="N50" s="331" t="s">
        <v>166</v>
      </c>
      <c r="O50" s="331">
        <v>231.88</v>
      </c>
      <c r="P50" s="331">
        <v>285.3</v>
      </c>
      <c r="Q50" s="331">
        <v>359.58</v>
      </c>
      <c r="R50" s="331" t="s">
        <v>166</v>
      </c>
      <c r="S50" s="331" t="s">
        <v>166</v>
      </c>
      <c r="T50" s="331">
        <v>322</v>
      </c>
      <c r="U50" s="331">
        <v>383.49</v>
      </c>
      <c r="V50" s="331">
        <v>322.11840000000001</v>
      </c>
      <c r="W50" s="331">
        <v>382.18</v>
      </c>
      <c r="X50" s="331">
        <v>299.88279999999997</v>
      </c>
      <c r="Y50" s="331">
        <v>321.08</v>
      </c>
      <c r="Z50" s="331">
        <v>343.4</v>
      </c>
      <c r="AA50" s="331">
        <v>377.19</v>
      </c>
      <c r="AB50" s="331">
        <v>450.7826</v>
      </c>
      <c r="AC50" s="332">
        <v>357.63299999999998</v>
      </c>
      <c r="AD50" s="338">
        <v>0.12529999999998154</v>
      </c>
      <c r="AE50" s="339">
        <v>3.5048196164710888E-4</v>
      </c>
      <c r="AF50" s="234"/>
    </row>
    <row r="51" spans="1:32" ht="15" customHeight="1" x14ac:dyDescent="0.25"/>
    <row r="52" spans="1:32" ht="15" customHeight="1" x14ac:dyDescent="0.25"/>
    <row r="53" spans="1:32" ht="15" customHeight="1" x14ac:dyDescent="0.25">
      <c r="A53" t="s">
        <v>161</v>
      </c>
    </row>
    <row r="54" spans="1:32" ht="15" customHeight="1" x14ac:dyDescent="0.25"/>
    <row r="55" spans="1:32" ht="15" customHeight="1" x14ac:dyDescent="0.25"/>
    <row r="56" spans="1:32" ht="15" customHeight="1" x14ac:dyDescent="0.25"/>
    <row r="57" spans="1:32" ht="15" customHeight="1" x14ac:dyDescent="0.25"/>
    <row r="58" spans="1:32" ht="15" customHeight="1" x14ac:dyDescent="0.25"/>
    <row r="59" spans="1:32" ht="15" customHeight="1" x14ac:dyDescent="0.25"/>
    <row r="60" spans="1:32" ht="15" customHeight="1" x14ac:dyDescent="0.25"/>
    <row r="61" spans="1:32" ht="15" customHeight="1" x14ac:dyDescent="0.25"/>
    <row r="62" spans="1:32" ht="15" customHeight="1" x14ac:dyDescent="0.25"/>
    <row r="63" spans="1:32" ht="15" customHeight="1" x14ac:dyDescent="0.25"/>
    <row r="64" spans="1:32" ht="15" customHeight="1" x14ac:dyDescent="0.25"/>
    <row r="65" ht="15" customHeight="1" x14ac:dyDescent="0.25"/>
    <row r="66" ht="15" customHeight="1" x14ac:dyDescent="0.25"/>
    <row r="67" ht="15" customHeight="1" x14ac:dyDescent="0.25"/>
    <row r="83" spans="1:4" x14ac:dyDescent="0.25">
      <c r="A83" s="160" t="s">
        <v>155</v>
      </c>
      <c r="B83" s="160">
        <v>1</v>
      </c>
      <c r="C83" s="160">
        <v>2</v>
      </c>
      <c r="D83" s="160">
        <v>3</v>
      </c>
    </row>
    <row r="84" spans="1:4" x14ac:dyDescent="0.25">
      <c r="A84" s="160" t="s">
        <v>156</v>
      </c>
      <c r="B84" s="159">
        <v>229.07</v>
      </c>
      <c r="C84" s="159">
        <v>229.07</v>
      </c>
      <c r="D84" s="159">
        <v>229.07</v>
      </c>
    </row>
    <row r="85" spans="1:4" x14ac:dyDescent="0.25">
      <c r="A85" s="160" t="s">
        <v>157</v>
      </c>
      <c r="B85" s="159">
        <v>364.4425</v>
      </c>
      <c r="C85" s="159">
        <v>364.61329999999998</v>
      </c>
      <c r="D85" s="159">
        <v>364.62619999999998</v>
      </c>
    </row>
    <row r="86" spans="1:4" x14ac:dyDescent="0.25">
      <c r="A86" s="160" t="s">
        <v>158</v>
      </c>
      <c r="B86" s="159">
        <v>459.56</v>
      </c>
      <c r="C86" s="159">
        <v>456.08550000000002</v>
      </c>
      <c r="D86" s="159">
        <v>458.25459999999998</v>
      </c>
    </row>
    <row r="87" spans="1:4" x14ac:dyDescent="0.25">
      <c r="A87" s="160" t="s">
        <v>159</v>
      </c>
      <c r="B87" s="159">
        <v>200.85749999999999</v>
      </c>
      <c r="C87" s="159">
        <v>202.77780000000001</v>
      </c>
      <c r="D87" s="159">
        <v>237.00290000000001</v>
      </c>
    </row>
    <row r="88" spans="1:4" x14ac:dyDescent="0.25">
      <c r="A88" s="160" t="s">
        <v>95</v>
      </c>
      <c r="B88" s="159">
        <v>295.58969999999999</v>
      </c>
      <c r="C88" s="159">
        <v>308.43299999999999</v>
      </c>
      <c r="D88" s="159">
        <v>313.0908</v>
      </c>
    </row>
  </sheetData>
  <mergeCells count="33">
    <mergeCell ref="C4:C5"/>
    <mergeCell ref="B4:B5"/>
    <mergeCell ref="A4:A5"/>
    <mergeCell ref="I4:I5"/>
    <mergeCell ref="H4:H5"/>
    <mergeCell ref="G4:G5"/>
    <mergeCell ref="F4:F5"/>
    <mergeCell ref="E4:E5"/>
    <mergeCell ref="A2:AD2"/>
    <mergeCell ref="O4:O5"/>
    <mergeCell ref="P4:P5"/>
    <mergeCell ref="Q4:Q5"/>
    <mergeCell ref="R4:R5"/>
    <mergeCell ref="S4:S5"/>
    <mergeCell ref="T4:T5"/>
    <mergeCell ref="U4:U5"/>
    <mergeCell ref="V4:V5"/>
    <mergeCell ref="AD4:AD5"/>
    <mergeCell ref="N4:N5"/>
    <mergeCell ref="M4:M5"/>
    <mergeCell ref="L4:L5"/>
    <mergeCell ref="K4:K5"/>
    <mergeCell ref="J4:J5"/>
    <mergeCell ref="D4:D5"/>
    <mergeCell ref="AE4:AE5"/>
    <mergeCell ref="W4:W5"/>
    <mergeCell ref="AF4:AF5"/>
    <mergeCell ref="X4:X5"/>
    <mergeCell ref="Y4:Y5"/>
    <mergeCell ref="Z4:Z5"/>
    <mergeCell ref="AA4:AA5"/>
    <mergeCell ref="AB4:AB5"/>
    <mergeCell ref="AC4:AC5"/>
  </mergeCells>
  <conditionalFormatting sqref="B39:AB39 B44:AB45">
    <cfRule type="expression" dxfId="13" priority="8" stopIfTrue="1">
      <formula>ISERROR(B39)</formula>
    </cfRule>
  </conditionalFormatting>
  <conditionalFormatting sqref="AF13">
    <cfRule type="expression" dxfId="12" priority="6" stopIfTrue="1">
      <formula>ISERROR(AF13)</formula>
    </cfRule>
  </conditionalFormatting>
  <conditionalFormatting sqref="AF20">
    <cfRule type="expression" dxfId="11" priority="5" stopIfTrue="1">
      <formula>ISERROR(AF20)</formula>
    </cfRule>
  </conditionalFormatting>
  <conditionalFormatting sqref="AF22 AF27">
    <cfRule type="expression" dxfId="10" priority="4" stopIfTrue="1">
      <formula>ISERROR(AF22)</formula>
    </cfRule>
  </conditionalFormatting>
  <conditionalFormatting sqref="AF30 AF35:AF36">
    <cfRule type="expression" dxfId="9" priority="3" stopIfTrue="1">
      <formula>ISERROR(AF30)</formula>
    </cfRule>
  </conditionalFormatting>
  <conditionalFormatting sqref="AF39 AF44:AF45">
    <cfRule type="expression" dxfId="8" priority="2" stopIfTrue="1">
      <formula>ISERROR(AF39)</formula>
    </cfRule>
  </conditionalFormatting>
  <conditionalFormatting sqref="AC48">
    <cfRule type="expression" dxfId="7" priority="1" stopIfTrue="1">
      <formula>ISERROR(AC48)</formula>
    </cfRule>
  </conditionalFormatting>
  <conditionalFormatting sqref="B6">
    <cfRule type="expression" dxfId="6" priority="14" stopIfTrue="1">
      <formula>ISERROR(B6)</formula>
    </cfRule>
  </conditionalFormatting>
  <conditionalFormatting sqref="B48:AB48">
    <cfRule type="expression" dxfId="5" priority="13" stopIfTrue="1">
      <formula>ISERROR(B48)</formula>
    </cfRule>
  </conditionalFormatting>
  <conditionalFormatting sqref="B13:AB13">
    <cfRule type="expression" dxfId="4" priority="12" stopIfTrue="1">
      <formula>ISERROR(B13)</formula>
    </cfRule>
  </conditionalFormatting>
  <conditionalFormatting sqref="B20:AB20">
    <cfRule type="expression" dxfId="3" priority="11" stopIfTrue="1">
      <formula>ISERROR(B20)</formula>
    </cfRule>
  </conditionalFormatting>
  <conditionalFormatting sqref="B22:AB22 B27:AB27">
    <cfRule type="expression" dxfId="2" priority="10" stopIfTrue="1">
      <formula>ISERROR(B22)</formula>
    </cfRule>
  </conditionalFormatting>
  <conditionalFormatting sqref="B30:AB30 B35:AB36">
    <cfRule type="expression" dxfId="1" priority="9" stopIfTrue="1">
      <formula>ISERROR(B30)</formula>
    </cfRule>
  </conditionalFormatting>
  <conditionalFormatting sqref="AF48">
    <cfRule type="expression" dxfId="0" priority="7" stopIfTrue="1">
      <formula>ISERROR(AF48)</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4</vt:i4>
      </vt:variant>
    </vt:vector>
  </HeadingPairs>
  <TitlesOfParts>
    <vt:vector size="10" baseType="lpstr">
      <vt:lpstr>OSNOVNO POROČILO</vt:lpstr>
      <vt:lpstr>CENA IN MASA PO RAZREDIH</vt:lpstr>
      <vt:lpstr>CENE PO TEDNIH</vt:lpstr>
      <vt:lpstr>SKUPNI ZAKOL PO TEDNIH</vt:lpstr>
      <vt:lpstr>EVROPSKE CENE</vt:lpstr>
      <vt:lpstr>EU CENE R3</vt:lpstr>
      <vt:lpstr>'OSNOVNO POROČILO'!_ftn1</vt:lpstr>
      <vt:lpstr>'OSNOVNO POROČILO'!_ftnref1</vt:lpstr>
      <vt:lpstr>'CENE PO TEDNIH'!_Toc374617593</vt:lpstr>
      <vt:lpstr>'EU CENE R3'!OLE_LINK8</vt:lpstr>
    </vt:vector>
  </TitlesOfParts>
  <Company>ARSKTRP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Polona Bezlaj</cp:lastModifiedBy>
  <dcterms:created xsi:type="dcterms:W3CDTF">2020-09-29T09:23:28Z</dcterms:created>
  <dcterms:modified xsi:type="dcterms:W3CDTF">2021-02-03T12:27:37Z</dcterms:modified>
</cp:coreProperties>
</file>