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0" yWindow="-120" windowWidth="29040" windowHeight="15840"/>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6" l="1"/>
  <c r="I56" i="6" l="1"/>
  <c r="I50" i="6" l="1"/>
  <c r="I49" i="6" l="1"/>
  <c r="I47" i="6" l="1"/>
  <c r="I46" i="6" l="1"/>
</calcChain>
</file>

<file path=xl/sharedStrings.xml><?xml version="1.0" encoding="utf-8"?>
<sst xmlns="http://schemas.openxmlformats.org/spreadsheetml/2006/main" count="1390" uniqueCount="182">
  <si>
    <t>REPUBLIKA SLOVENIJA</t>
  </si>
  <si>
    <t>MINISTRSTVO ZA KMETIJSTVO, GOZDARSTVO IN PREHRANO</t>
  </si>
  <si>
    <t>Agencija Republike Slovenije za</t>
  </si>
  <si>
    <t>kmetijske trge in razvoj podeželja</t>
  </si>
  <si>
    <t>Sektor za kmetijske trge</t>
  </si>
  <si>
    <t>Dunajska cesta 160, 1000 Ljubljana</t>
  </si>
  <si>
    <t>T: 01 580 77 92</t>
  </si>
  <si>
    <t>E: aktrp@gov.si</t>
  </si>
  <si>
    <t>www.arsktrp.gov.si</t>
  </si>
  <si>
    <t>Reprezentativni trg so klavnice, ki letno zakoljejo več kot 4.000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</si>
  <si>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6,32€/100 kg hladne mase.</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</si>
  <si>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</si>
  <si>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</si>
  <si>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</si>
  <si>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</si>
  <si>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</si>
  <si>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</si>
  <si>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</si>
  <si>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</si>
  <si>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</si>
  <si>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</si>
  <si>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</si>
  <si>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</si>
  <si>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</si>
  <si>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</si>
  <si>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</si>
  <si>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</si>
  <si>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</si>
  <si>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</si>
  <si>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</si>
  <si>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</si>
  <si>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</si>
  <si>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</si>
  <si>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</si>
  <si>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</si>
  <si>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</si>
  <si>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</si>
  <si>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</si>
  <si>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</si>
  <si>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</si>
  <si>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</si>
  <si>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</si>
  <si>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</si>
  <si>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</si>
  <si>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</si>
  <si>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</si>
  <si>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</si>
  <si>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</si>
  <si>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</si>
  <si>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Tabela 2</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</si>
  <si>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</si>
  <si>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</si>
  <si>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</si>
  <si>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</si>
  <si>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</si>
  <si>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</si>
  <si>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</si>
  <si>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Tabela 3</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</si>
  <si>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</si>
  <si>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</si>
  <si>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</si>
  <si>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</si>
  <si>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</si>
  <si>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</si>
  <si>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</si>
  <si>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</si>
  <si>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</si>
  <si>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</si>
  <si>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</si>
  <si>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</si>
  <si>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</si>
  <si>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</si>
  <si>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</si>
  <si>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</si>
  <si>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</si>
  <si>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</si>
  <si>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</si>
  <si>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</si>
  <si>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</si>
  <si>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</si>
  <si>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</si>
  <si>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</si>
  <si>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</si>
  <si>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</si>
  <si>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</si>
  <si>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</si>
  <si>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</si>
  <si>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</si>
  <si>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</si>
  <si>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</si>
  <si>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</si>
  <si>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</si>
  <si>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</si>
  <si>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</si>
  <si>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</si>
  <si>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</si>
  <si>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</si>
  <si>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</si>
  <si>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</si>
  <si>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</si>
  <si>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</si>
  <si>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</si>
  <si>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</si>
  <si>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</si>
  <si>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</si>
  <si>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</si>
  <si>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</si>
  <si>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</si>
  <si>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</si>
  <si>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</si>
  <si>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</si>
  <si>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</si>
  <si>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</si>
  <si>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</si>
  <si>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</si>
  <si>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</si>
  <si>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</si>
  <si>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</si>
  <si>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</si>
  <si>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</si>
  <si>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</si>
  <si>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</si>
  <si>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</si>
  <si>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</si>
  <si>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</si>
  <si>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</si>
  <si>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</si>
  <si>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</si>
  <si>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</si>
  <si>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</si>
  <si>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</si>
  <si>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</si>
  <si>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</si>
  <si>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</si>
  <si>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</si>
  <si>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</si>
  <si>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</si>
  <si>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</si>
  <si>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</si>
  <si>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</si>
  <si>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</si>
  <si>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</si>
  <si>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</si>
  <si>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</si>
  <si>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</si>
  <si>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</si>
  <si>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</si>
  <si>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</si>
  <si>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</si>
  <si>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</si>
  <si>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</si>
  <si>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</si>
  <si>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</si>
  <si>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</si>
  <si>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</si>
  <si>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</si>
  <si>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</si>
  <si>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</si>
  <si>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</si>
  <si>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</si>
  <si>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</si>
  <si>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</si>
  <si>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</si>
  <si>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Grafikon : Gibanje tržnih cen po posameznih tednih za izbrane kakovostne tržne razrede v letih 2019 in 2020</t>
  </si>
  <si>
    <t xml:space="preserve">Grafikon  Slovenske in EU tržne cene, preračunane na R3, v primerjavi s 103% bazne cene </t>
  </si>
  <si>
    <t>Vir: Evropska komisija</t>
  </si>
  <si>
    <t>N.Z.- NI ZAKOLA</t>
  </si>
  <si>
    <t>N.Z.</t>
  </si>
  <si>
    <t>1.</t>
  </si>
  <si>
    <t>Grafikon: Prikaz gibanja cen tedenska zakola po kategorijah po tednih v  2020/2021.</t>
  </si>
  <si>
    <t>Teden: 2. TEDEN 11.01.2021-17.01.2021</t>
  </si>
  <si>
    <t>Številka: 3305-4/2021/27</t>
  </si>
  <si>
    <t>2. teden (11.01.2021-17.01.2021)</t>
  </si>
  <si>
    <t>Tabela 2: Primerjava tržnih cen v EUR/100 kg za vse kakovostne tržne razrede za 2. teden (11.01.2021-17.01.2021)</t>
  </si>
  <si>
    <t>2.</t>
  </si>
  <si>
    <t>Teden: 04.01.2021-10.01.2021</t>
  </si>
  <si>
    <t/>
  </si>
  <si>
    <t>c</t>
  </si>
  <si>
    <t>U</t>
  </si>
  <si>
    <t>R</t>
  </si>
  <si>
    <t>O</t>
  </si>
  <si>
    <t>URO</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</si>
</sst>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5"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53">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cellStyleXfs>
  <cellXfs count="36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4" fontId="7" fillId="2" borderId="5"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164" fontId="32" fillId="2" borderId="0" xfId="42" applyNumberFormat="1" applyFont="1" applyFill="1" applyBorder="1" applyAlignment="1">
      <alignment horizontal="right"/>
    </xf>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8" fillId="0" borderId="0" xfId="0" applyFont="1" applyFill="1" applyAlignment="1">
      <alignment horizontal="left" vertical="top"/>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1" xfId="46" applyFont="1" applyFill="1" applyBorder="1" applyAlignment="1">
      <alignment horizont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45" fillId="40" borderId="0" xfId="43" applyFont="1" applyFill="1" applyAlignment="1">
      <alignment vertical="center"/>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5" xfId="46" applyFont="1" applyFill="1" applyBorder="1" applyAlignment="1" applyProtection="1">
      <alignment horizontal="center" vertical="center"/>
      <protection locked="0"/>
    </xf>
    <xf numFmtId="0" fontId="43" fillId="40" borderId="25" xfId="46" applyFont="1" applyFill="1" applyBorder="1" applyAlignment="1" applyProtection="1">
      <alignment horizontal="center" vertical="center"/>
      <protection locked="0"/>
    </xf>
    <xf numFmtId="0" fontId="43" fillId="40" borderId="19"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42" fillId="40" borderId="0" xfId="46" applyFont="1" applyFill="1" applyAlignment="1">
      <alignment vertical="center"/>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2"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3" xfId="0" applyBorder="1"/>
    <xf numFmtId="0" fontId="0" fillId="0" borderId="15" xfId="0" applyBorder="1"/>
    <xf numFmtId="0" fontId="0" fillId="0" borderId="25" xfId="0" applyBorder="1"/>
    <xf numFmtId="0" fontId="0" fillId="0" borderId="38" xfId="0" applyBorder="1"/>
    <xf numFmtId="0" fontId="0" fillId="0" borderId="64"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0" fontId="44" fillId="40" borderId="11" xfId="46" applyFont="1" applyFill="1" applyBorder="1" applyAlignment="1" applyProtection="1">
      <alignment horizontal="center" vertical="center"/>
      <protection locked="0"/>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5" xfId="0" applyFont="1" applyFill="1" applyBorder="1" applyAlignment="1" applyProtection="1">
      <alignment horizontal="center" vertical="top" wrapText="1"/>
    </xf>
    <xf numFmtId="165" fontId="7" fillId="2" borderId="67" xfId="0" applyNumberFormat="1" applyFont="1" applyFill="1" applyBorder="1" applyAlignment="1" applyProtection="1">
      <alignment horizontal="center" vertical="top" wrapText="1"/>
    </xf>
    <xf numFmtId="164" fontId="7" fillId="2" borderId="66" xfId="0" applyNumberFormat="1"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165" fontId="7" fillId="2" borderId="70" xfId="0" applyNumberFormat="1" applyFont="1" applyFill="1" applyBorder="1" applyAlignment="1" applyProtection="1">
      <alignment horizontal="center" vertical="top" wrapText="1"/>
    </xf>
    <xf numFmtId="3" fontId="7" fillId="2" borderId="69"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1" xfId="0" applyNumberFormat="1" applyFont="1" applyFill="1" applyBorder="1" applyAlignment="1" applyProtection="1">
      <alignment horizontal="center" vertical="top" wrapText="1"/>
    </xf>
    <xf numFmtId="3" fontId="8" fillId="2" borderId="68" xfId="0" applyNumberFormat="1" applyFont="1" applyFill="1" applyBorder="1" applyAlignment="1" applyProtection="1">
      <alignment horizontal="center" vertical="top" wrapText="1"/>
    </xf>
    <xf numFmtId="164" fontId="8" fillId="2" borderId="69" xfId="0" applyNumberFormat="1" applyFont="1" applyFill="1" applyBorder="1" applyAlignment="1" applyProtection="1">
      <alignment horizontal="center" vertical="top" wrapText="1"/>
    </xf>
    <xf numFmtId="165" fontId="8" fillId="2" borderId="70" xfId="0" applyNumberFormat="1" applyFont="1" applyFill="1" applyBorder="1" applyAlignment="1" applyProtection="1">
      <alignment horizontal="center" vertical="top" wrapText="1"/>
    </xf>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2" fontId="0" fillId="0" borderId="0" xfId="0" applyNumberFormat="1" applyBorder="1"/>
    <xf numFmtId="0" fontId="52" fillId="2" borderId="0" xfId="46" applyFont="1" applyFill="1" applyBorder="1" applyAlignment="1">
      <alignment horizontal="center" vertical="center"/>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42" borderId="3"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6" fillId="42" borderId="61"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4" fontId="55" fillId="42" borderId="36" xfId="51" applyNumberFormat="1" applyFont="1" applyFill="1" applyBorder="1" applyAlignment="1">
      <alignment horizontal="right" vertical="center"/>
    </xf>
    <xf numFmtId="178" fontId="44" fillId="0" borderId="0" xfId="52" applyNumberFormat="1" applyFont="1" applyFill="1" applyBorder="1"/>
    <xf numFmtId="174" fontId="56" fillId="42" borderId="3" xfId="51" applyNumberFormat="1" applyFont="1" applyFill="1" applyBorder="1" applyAlignment="1" applyProtection="1">
      <alignment horizontal="right" vertical="center"/>
      <protection locked="0"/>
    </xf>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175" fontId="57" fillId="42" borderId="36" xfId="49" applyNumberFormat="1" applyFont="1" applyFill="1" applyBorder="1" applyAlignment="1" applyProtection="1">
      <alignment horizontal="center" vertical="center"/>
      <protection locked="0"/>
    </xf>
    <xf numFmtId="0" fontId="54" fillId="0" borderId="18" xfId="50" applyBorder="1"/>
    <xf numFmtId="171" fontId="0" fillId="0" borderId="23" xfId="52" applyNumberFormat="1" applyFont="1" applyBorder="1"/>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0" fontId="52" fillId="40" borderId="72" xfId="46"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6" fillId="38" borderId="66" xfId="42"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38" borderId="38" xfId="42" applyFont="1" applyFill="1" applyBorder="1" applyAlignment="1">
      <alignment horizontal="center"/>
    </xf>
    <xf numFmtId="164" fontId="31" fillId="38" borderId="39" xfId="42" applyNumberFormat="1" applyFont="1" applyFill="1" applyBorder="1" applyAlignment="1">
      <alignment horizontal="center"/>
    </xf>
    <xf numFmtId="164" fontId="29" fillId="38" borderId="39" xfId="42" applyNumberFormat="1" applyFont="1" applyFill="1" applyBorder="1" applyAlignment="1">
      <alignment horizontal="center"/>
    </xf>
    <xf numFmtId="164" fontId="32" fillId="38" borderId="40" xfId="42" applyNumberFormat="1" applyFont="1" applyFill="1" applyBorder="1" applyAlignment="1">
      <alignment horizontal="center"/>
    </xf>
    <xf numFmtId="0" fontId="6" fillId="43" borderId="43" xfId="42" applyFont="1" applyFill="1" applyBorder="1" applyAlignment="1">
      <alignment horizontal="center"/>
    </xf>
    <xf numFmtId="164" fontId="32" fillId="43" borderId="45" xfId="42" applyNumberFormat="1" applyFont="1" applyFill="1" applyBorder="1" applyAlignment="1">
      <alignment horizontal="center"/>
    </xf>
    <xf numFmtId="0" fontId="36" fillId="0" borderId="0" xfId="0" applyFont="1"/>
    <xf numFmtId="4" fontId="53" fillId="36" borderId="37" xfId="42" applyNumberFormat="1" applyFont="1" applyFill="1" applyBorder="1" applyAlignment="1" applyProtection="1">
      <alignment horizontal="center" wrapText="1"/>
      <protection locked="0"/>
    </xf>
    <xf numFmtId="4" fontId="0" fillId="0" borderId="37" xfId="0" applyNumberFormat="1" applyBorder="1" applyAlignment="1">
      <alignment horizontal="center"/>
    </xf>
    <xf numFmtId="10" fontId="53" fillId="36" borderId="42" xfId="42" applyNumberFormat="1" applyFont="1" applyFill="1" applyBorder="1" applyAlignment="1" applyProtection="1">
      <alignment horizontal="center" wrapText="1"/>
      <protection locked="0"/>
    </xf>
    <xf numFmtId="4" fontId="53" fillId="36" borderId="44" xfId="42" applyNumberFormat="1" applyFont="1" applyFill="1" applyBorder="1" applyAlignment="1" applyProtection="1">
      <alignment horizontal="center" wrapText="1"/>
      <protection locked="0"/>
    </xf>
    <xf numFmtId="10" fontId="53" fillId="36" borderId="45" xfId="42" applyNumberFormat="1" applyFont="1" applyFill="1" applyBorder="1" applyAlignment="1" applyProtection="1">
      <alignment horizontal="center" wrapText="1"/>
      <protection locked="0"/>
    </xf>
    <xf numFmtId="0" fontId="0" fillId="0" borderId="37" xfId="0" applyBorder="1" applyAlignment="1">
      <alignment horizontal="center"/>
    </xf>
    <xf numFmtId="0" fontId="0" fillId="0" borderId="44" xfId="0" applyBorder="1" applyAlignment="1">
      <alignment horizontal="center"/>
    </xf>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4" fillId="40" borderId="15" xfId="0" applyFont="1" applyFill="1" applyBorder="1" applyAlignment="1">
      <alignment horizontal="center" vertical="center"/>
    </xf>
    <xf numFmtId="0" fontId="44" fillId="40" borderId="17" xfId="0"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cellXfs>
  <cellStyles count="53">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_ca04-19" xfId="46"/>
    <cellStyle name="Nevtralno 2" xfId="44"/>
    <cellStyle name="Normal 2" xfId="50"/>
    <cellStyle name="Normal 7" xfId="49"/>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GIBANJE</a:t>
            </a:r>
            <a:r>
              <a:rPr lang="sl-SI" baseline="0"/>
              <a:t> CENE PO KATEGORIJI - RAZRED R3 2019/2020</a:t>
            </a:r>
          </a:p>
        </c:rich>
      </c:tx>
      <c:layout/>
      <c:overlay val="0"/>
      <c:spPr>
        <a:noFill/>
        <a:ln>
          <a:noFill/>
        </a:ln>
        <a:effectLst/>
      </c:spPr>
    </c:title>
    <c:autoTitleDeleted val="0"/>
    <c:plotArea>
      <c:layout>
        <c:manualLayout>
          <c:layoutTarget val="inner"/>
          <c:xMode val="edge"/>
          <c:yMode val="edge"/>
          <c:x val="7.8544454711302863E-2"/>
          <c:y val="6.9495812927955147E-2"/>
          <c:w val="0.90880732457465629"/>
          <c:h val="0.83046327064028513"/>
        </c:manualLayout>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TEDNIH'!$C$6:$BD$6</c:f>
              <c:numCache>
                <c:formatCode>0.00</c:formatCode>
                <c:ptCount val="54"/>
                <c:pt idx="0">
                  <c:v>342</c:v>
                </c:pt>
                <c:pt idx="1">
                  <c:v>341.56</c:v>
                </c:pt>
                <c:pt idx="2">
                  <c:v>340.68</c:v>
                </c:pt>
                <c:pt idx="3">
                  <c:v>341.01</c:v>
                </c:pt>
                <c:pt idx="4">
                  <c:v>344.65</c:v>
                </c:pt>
                <c:pt idx="5">
                  <c:v>341.68</c:v>
                </c:pt>
                <c:pt idx="6">
                  <c:v>342.01</c:v>
                </c:pt>
                <c:pt idx="7">
                  <c:v>341.25</c:v>
                </c:pt>
                <c:pt idx="8">
                  <c:v>341.78</c:v>
                </c:pt>
                <c:pt idx="9">
                  <c:v>347.43</c:v>
                </c:pt>
                <c:pt idx="10">
                  <c:v>335.99</c:v>
                </c:pt>
                <c:pt idx="11">
                  <c:v>333.79</c:v>
                </c:pt>
                <c:pt idx="12">
                  <c:v>324.57</c:v>
                </c:pt>
                <c:pt idx="13">
                  <c:v>318.7</c:v>
                </c:pt>
                <c:pt idx="14">
                  <c:v>322.45999999999998</c:v>
                </c:pt>
                <c:pt idx="15">
                  <c:v>319.58999999999997</c:v>
                </c:pt>
                <c:pt idx="16">
                  <c:v>320.20999999999998</c:v>
                </c:pt>
                <c:pt idx="17">
                  <c:v>317.15999999999997</c:v>
                </c:pt>
                <c:pt idx="18">
                  <c:v>315.67</c:v>
                </c:pt>
                <c:pt idx="19">
                  <c:v>312.61</c:v>
                </c:pt>
                <c:pt idx="20">
                  <c:v>311.5</c:v>
                </c:pt>
                <c:pt idx="21">
                  <c:v>314.68</c:v>
                </c:pt>
                <c:pt idx="22">
                  <c:v>313.98</c:v>
                </c:pt>
                <c:pt idx="23">
                  <c:v>313.11</c:v>
                </c:pt>
                <c:pt idx="24">
                  <c:v>311.64999999999998</c:v>
                </c:pt>
                <c:pt idx="25">
                  <c:v>311.98</c:v>
                </c:pt>
                <c:pt idx="26">
                  <c:v>313.09999999999997</c:v>
                </c:pt>
                <c:pt idx="27">
                  <c:v>311.75</c:v>
                </c:pt>
                <c:pt idx="28">
                  <c:v>310.89</c:v>
                </c:pt>
                <c:pt idx="29">
                  <c:v>311.39999999999998</c:v>
                </c:pt>
                <c:pt idx="30">
                  <c:v>311.14</c:v>
                </c:pt>
                <c:pt idx="31">
                  <c:v>310.46999999999997</c:v>
                </c:pt>
                <c:pt idx="32">
                  <c:v>295.2</c:v>
                </c:pt>
                <c:pt idx="33">
                  <c:v>310.74</c:v>
                </c:pt>
                <c:pt idx="34">
                  <c:v>310.11</c:v>
                </c:pt>
                <c:pt idx="35">
                  <c:v>311.95</c:v>
                </c:pt>
                <c:pt idx="36">
                  <c:v>311.02999999999997</c:v>
                </c:pt>
                <c:pt idx="37">
                  <c:v>312.77</c:v>
                </c:pt>
                <c:pt idx="38">
                  <c:v>312.81</c:v>
                </c:pt>
                <c:pt idx="39">
                  <c:v>312.04000000000002</c:v>
                </c:pt>
                <c:pt idx="40">
                  <c:v>313.96999999999997</c:v>
                </c:pt>
                <c:pt idx="41">
                  <c:v>310.35000000000002</c:v>
                </c:pt>
                <c:pt idx="42">
                  <c:v>310.95</c:v>
                </c:pt>
                <c:pt idx="43">
                  <c:v>312.14999999999998</c:v>
                </c:pt>
                <c:pt idx="44">
                  <c:v>312.66000000000003</c:v>
                </c:pt>
                <c:pt idx="45">
                  <c:v>312.26</c:v>
                </c:pt>
                <c:pt idx="46">
                  <c:v>308.72000000000003</c:v>
                </c:pt>
                <c:pt idx="47">
                  <c:v>314.08</c:v>
                </c:pt>
                <c:pt idx="48">
                  <c:v>314.14</c:v>
                </c:pt>
                <c:pt idx="49">
                  <c:v>317.25</c:v>
                </c:pt>
                <c:pt idx="50">
                  <c:v>316.09999999999997</c:v>
                </c:pt>
                <c:pt idx="51">
                  <c:v>326.12</c:v>
                </c:pt>
                <c:pt idx="52">
                  <c:v>322.70999999999998</c:v>
                </c:pt>
                <c:pt idx="53" formatCode="General">
                  <c:v>322.49</c:v>
                </c:pt>
              </c:numCache>
            </c:numRef>
          </c:val>
          <c:smooth val="0"/>
          <c:extLst xmlns:c16r2="http://schemas.microsoft.com/office/drawing/2015/06/chart">
            <c:ext xmlns:c16="http://schemas.microsoft.com/office/drawing/2014/chart" uri="{C3380CC4-5D6E-409C-BE32-E72D297353CC}">
              <c16:uniqueId val="{00000000-AAA1-4DEF-A776-511E7A50789B}"/>
            </c:ext>
          </c:extLst>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TEDNIH'!$C$7:$BD$7</c:f>
              <c:numCache>
                <c:formatCode>0.00</c:formatCode>
                <c:ptCount val="54"/>
                <c:pt idx="0">
                  <c:v>338.56</c:v>
                </c:pt>
                <c:pt idx="1">
                  <c:v>331.79</c:v>
                </c:pt>
                <c:pt idx="2">
                  <c:v>329.13</c:v>
                </c:pt>
                <c:pt idx="3">
                  <c:v>332.33</c:v>
                </c:pt>
                <c:pt idx="4">
                  <c:v>333.69</c:v>
                </c:pt>
                <c:pt idx="5">
                  <c:v>340.79</c:v>
                </c:pt>
                <c:pt idx="6">
                  <c:v>336.06</c:v>
                </c:pt>
                <c:pt idx="7">
                  <c:v>332.94</c:v>
                </c:pt>
                <c:pt idx="8">
                  <c:v>329.06</c:v>
                </c:pt>
                <c:pt idx="9">
                  <c:v>344.43</c:v>
                </c:pt>
                <c:pt idx="10">
                  <c:v>326.3</c:v>
                </c:pt>
                <c:pt idx="11">
                  <c:v>323.14999999999998</c:v>
                </c:pt>
                <c:pt idx="12">
                  <c:v>310.20999999999998</c:v>
                </c:pt>
                <c:pt idx="13">
                  <c:v>315.52</c:v>
                </c:pt>
                <c:pt idx="14">
                  <c:v>316.52999999999997</c:v>
                </c:pt>
                <c:pt idx="15">
                  <c:v>314.59999999999997</c:v>
                </c:pt>
                <c:pt idx="16">
                  <c:v>320.77</c:v>
                </c:pt>
                <c:pt idx="17">
                  <c:v>312.70999999999998</c:v>
                </c:pt>
                <c:pt idx="18">
                  <c:v>306.17</c:v>
                </c:pt>
                <c:pt idx="19">
                  <c:v>304.68</c:v>
                </c:pt>
                <c:pt idx="20">
                  <c:v>306.2</c:v>
                </c:pt>
                <c:pt idx="21">
                  <c:v>305.29000000000002</c:v>
                </c:pt>
                <c:pt idx="22">
                  <c:v>306.01</c:v>
                </c:pt>
                <c:pt idx="23">
                  <c:v>304.89999999999998</c:v>
                </c:pt>
                <c:pt idx="24">
                  <c:v>313.02</c:v>
                </c:pt>
                <c:pt idx="25">
                  <c:v>307.34999999999997</c:v>
                </c:pt>
                <c:pt idx="26">
                  <c:v>305.89</c:v>
                </c:pt>
                <c:pt idx="27">
                  <c:v>303.58</c:v>
                </c:pt>
                <c:pt idx="28">
                  <c:v>303.59999999999997</c:v>
                </c:pt>
                <c:pt idx="29">
                  <c:v>300.3</c:v>
                </c:pt>
                <c:pt idx="30">
                  <c:v>306.2</c:v>
                </c:pt>
                <c:pt idx="31">
                  <c:v>313.95</c:v>
                </c:pt>
                <c:pt idx="32">
                  <c:v>301.55</c:v>
                </c:pt>
                <c:pt idx="33">
                  <c:v>313.14999999999998</c:v>
                </c:pt>
                <c:pt idx="34">
                  <c:v>240.53</c:v>
                </c:pt>
                <c:pt idx="35">
                  <c:v>306.77</c:v>
                </c:pt>
                <c:pt idx="36">
                  <c:v>304.46999999999997</c:v>
                </c:pt>
                <c:pt idx="37">
                  <c:v>311.02</c:v>
                </c:pt>
                <c:pt idx="38">
                  <c:v>307.29000000000002</c:v>
                </c:pt>
                <c:pt idx="39">
                  <c:v>290.20999999999998</c:v>
                </c:pt>
                <c:pt idx="40">
                  <c:v>300.74</c:v>
                </c:pt>
                <c:pt idx="41">
                  <c:v>301.2</c:v>
                </c:pt>
                <c:pt idx="42">
                  <c:v>303.05</c:v>
                </c:pt>
                <c:pt idx="43">
                  <c:v>303.26</c:v>
                </c:pt>
                <c:pt idx="44">
                  <c:v>302.16000000000003</c:v>
                </c:pt>
                <c:pt idx="45">
                  <c:v>302.29000000000002</c:v>
                </c:pt>
                <c:pt idx="46">
                  <c:v>308</c:v>
                </c:pt>
                <c:pt idx="47">
                  <c:v>306.01</c:v>
                </c:pt>
                <c:pt idx="48">
                  <c:v>305.96999999999997</c:v>
                </c:pt>
                <c:pt idx="49">
                  <c:v>309.34999999999997</c:v>
                </c:pt>
                <c:pt idx="50">
                  <c:v>310.08999999999997</c:v>
                </c:pt>
                <c:pt idx="51">
                  <c:v>312.89999999999998</c:v>
                </c:pt>
                <c:pt idx="52">
                  <c:v>313.69</c:v>
                </c:pt>
                <c:pt idx="53" formatCode="General">
                  <c:v>311.77</c:v>
                </c:pt>
              </c:numCache>
            </c:numRef>
          </c:val>
          <c:smooth val="0"/>
          <c:extLst xmlns:c16r2="http://schemas.microsoft.com/office/drawing/2015/06/chart">
            <c:ext xmlns:c16="http://schemas.microsoft.com/office/drawing/2014/chart" uri="{C3380CC4-5D6E-409C-BE32-E72D297353CC}">
              <c16:uniqueId val="{00000001-AAA1-4DEF-A776-511E7A50789B}"/>
            </c:ext>
          </c:extLst>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TEDNIH'!$C$8:$BD$8</c:f>
              <c:numCache>
                <c:formatCode>0.00</c:formatCode>
                <c:ptCount val="54"/>
                <c:pt idx="11">
                  <c:v>311.32</c:v>
                </c:pt>
                <c:pt idx="12">
                  <c:v>281.32</c:v>
                </c:pt>
                <c:pt idx="40">
                  <c:v>301.32</c:v>
                </c:pt>
              </c:numCache>
            </c:numRef>
          </c:val>
          <c:smooth val="0"/>
          <c:extLst xmlns:c16r2="http://schemas.microsoft.com/office/drawing/2015/06/chart">
            <c:ext xmlns:c16="http://schemas.microsoft.com/office/drawing/2014/chart" uri="{C3380CC4-5D6E-409C-BE32-E72D297353CC}">
              <c16:uniqueId val="{00000002-AAA1-4DEF-A776-511E7A50789B}"/>
            </c:ext>
          </c:extLst>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TEDNIH'!$C$9:$BD$9</c:f>
              <c:numCache>
                <c:formatCode>0.00</c:formatCode>
                <c:ptCount val="54"/>
                <c:pt idx="0">
                  <c:v>217.25</c:v>
                </c:pt>
                <c:pt idx="1">
                  <c:v>225.2</c:v>
                </c:pt>
                <c:pt idx="2">
                  <c:v>227.67</c:v>
                </c:pt>
                <c:pt idx="3">
                  <c:v>239.06</c:v>
                </c:pt>
                <c:pt idx="4">
                  <c:v>229.5</c:v>
                </c:pt>
                <c:pt idx="5">
                  <c:v>232.54999999999998</c:v>
                </c:pt>
                <c:pt idx="6">
                  <c:v>234.98999999999998</c:v>
                </c:pt>
                <c:pt idx="7">
                  <c:v>232.16</c:v>
                </c:pt>
                <c:pt idx="8">
                  <c:v>233.01999999999998</c:v>
                </c:pt>
                <c:pt idx="9">
                  <c:v>230.23999999999998</c:v>
                </c:pt>
                <c:pt idx="10">
                  <c:v>231.38</c:v>
                </c:pt>
                <c:pt idx="11">
                  <c:v>220.03</c:v>
                </c:pt>
                <c:pt idx="12">
                  <c:v>195.54</c:v>
                </c:pt>
                <c:pt idx="13">
                  <c:v>201.23999999999998</c:v>
                </c:pt>
                <c:pt idx="14">
                  <c:v>196.73</c:v>
                </c:pt>
                <c:pt idx="15">
                  <c:v>214.16</c:v>
                </c:pt>
                <c:pt idx="16">
                  <c:v>206.01</c:v>
                </c:pt>
                <c:pt idx="17">
                  <c:v>209.4</c:v>
                </c:pt>
                <c:pt idx="18">
                  <c:v>210.41</c:v>
                </c:pt>
                <c:pt idx="19">
                  <c:v>194.12</c:v>
                </c:pt>
                <c:pt idx="20">
                  <c:v>197.20999999999998</c:v>
                </c:pt>
                <c:pt idx="21">
                  <c:v>211</c:v>
                </c:pt>
                <c:pt idx="22">
                  <c:v>218.81</c:v>
                </c:pt>
                <c:pt idx="23">
                  <c:v>214.12</c:v>
                </c:pt>
                <c:pt idx="24">
                  <c:v>219.91</c:v>
                </c:pt>
                <c:pt idx="25">
                  <c:v>220.78</c:v>
                </c:pt>
                <c:pt idx="26">
                  <c:v>222.57</c:v>
                </c:pt>
                <c:pt idx="27">
                  <c:v>206.19</c:v>
                </c:pt>
                <c:pt idx="28">
                  <c:v>215.9</c:v>
                </c:pt>
                <c:pt idx="29">
                  <c:v>206.29999999999998</c:v>
                </c:pt>
                <c:pt idx="30">
                  <c:v>219.12</c:v>
                </c:pt>
                <c:pt idx="31">
                  <c:v>223.38</c:v>
                </c:pt>
                <c:pt idx="32">
                  <c:v>191.66</c:v>
                </c:pt>
                <c:pt idx="33">
                  <c:v>223.03</c:v>
                </c:pt>
                <c:pt idx="34">
                  <c:v>197.95</c:v>
                </c:pt>
                <c:pt idx="35">
                  <c:v>214.73</c:v>
                </c:pt>
                <c:pt idx="36">
                  <c:v>199.79999999999998</c:v>
                </c:pt>
                <c:pt idx="37">
                  <c:v>216.19</c:v>
                </c:pt>
                <c:pt idx="38">
                  <c:v>216.93</c:v>
                </c:pt>
                <c:pt idx="39">
                  <c:v>228.17</c:v>
                </c:pt>
                <c:pt idx="40">
                  <c:v>201.79</c:v>
                </c:pt>
                <c:pt idx="41">
                  <c:v>187.71</c:v>
                </c:pt>
                <c:pt idx="42">
                  <c:v>204.22</c:v>
                </c:pt>
                <c:pt idx="43">
                  <c:v>191.72</c:v>
                </c:pt>
                <c:pt idx="44">
                  <c:v>194.1</c:v>
                </c:pt>
                <c:pt idx="45">
                  <c:v>191.2</c:v>
                </c:pt>
                <c:pt idx="46">
                  <c:v>199.23</c:v>
                </c:pt>
                <c:pt idx="47">
                  <c:v>192.59</c:v>
                </c:pt>
                <c:pt idx="48">
                  <c:v>224.54</c:v>
                </c:pt>
                <c:pt idx="49">
                  <c:v>217.65</c:v>
                </c:pt>
                <c:pt idx="50">
                  <c:v>230.03</c:v>
                </c:pt>
                <c:pt idx="51">
                  <c:v>233.31</c:v>
                </c:pt>
                <c:pt idx="52">
                  <c:v>206.39</c:v>
                </c:pt>
                <c:pt idx="53" formatCode="General">
                  <c:v>216.23</c:v>
                </c:pt>
              </c:numCache>
            </c:numRef>
          </c:val>
          <c:smooth val="0"/>
          <c:extLst xmlns:c16r2="http://schemas.microsoft.com/office/drawing/2015/06/chart">
            <c:ext xmlns:c16="http://schemas.microsoft.com/office/drawing/2014/chart" uri="{C3380CC4-5D6E-409C-BE32-E72D297353CC}">
              <c16:uniqueId val="{00000003-AAA1-4DEF-A776-511E7A50789B}"/>
            </c:ext>
          </c:extLst>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TEDNIH'!$C$10:$BD$10</c:f>
              <c:numCache>
                <c:formatCode>0.00</c:formatCode>
                <c:ptCount val="54"/>
                <c:pt idx="0">
                  <c:v>331.59</c:v>
                </c:pt>
                <c:pt idx="1">
                  <c:v>335.77</c:v>
                </c:pt>
                <c:pt idx="2">
                  <c:v>332.76</c:v>
                </c:pt>
                <c:pt idx="3">
                  <c:v>334.12</c:v>
                </c:pt>
                <c:pt idx="4">
                  <c:v>330.93</c:v>
                </c:pt>
                <c:pt idx="5">
                  <c:v>329.07</c:v>
                </c:pt>
                <c:pt idx="6">
                  <c:v>326.67</c:v>
                </c:pt>
                <c:pt idx="7">
                  <c:v>332.49</c:v>
                </c:pt>
                <c:pt idx="8">
                  <c:v>331.87</c:v>
                </c:pt>
                <c:pt idx="9">
                  <c:v>336.29</c:v>
                </c:pt>
                <c:pt idx="10">
                  <c:v>326.76</c:v>
                </c:pt>
                <c:pt idx="11">
                  <c:v>323.81</c:v>
                </c:pt>
                <c:pt idx="12">
                  <c:v>321.81</c:v>
                </c:pt>
                <c:pt idx="13">
                  <c:v>308.81</c:v>
                </c:pt>
                <c:pt idx="14">
                  <c:v>310.86</c:v>
                </c:pt>
                <c:pt idx="15">
                  <c:v>307.65999999999997</c:v>
                </c:pt>
                <c:pt idx="16">
                  <c:v>314.7</c:v>
                </c:pt>
                <c:pt idx="17">
                  <c:v>309.68</c:v>
                </c:pt>
                <c:pt idx="18">
                  <c:v>298.31</c:v>
                </c:pt>
                <c:pt idx="19">
                  <c:v>306.81</c:v>
                </c:pt>
                <c:pt idx="20">
                  <c:v>300.27999999999997</c:v>
                </c:pt>
                <c:pt idx="21">
                  <c:v>300.58999999999997</c:v>
                </c:pt>
                <c:pt idx="22">
                  <c:v>301.68</c:v>
                </c:pt>
                <c:pt idx="23">
                  <c:v>308.43</c:v>
                </c:pt>
                <c:pt idx="24">
                  <c:v>346.23</c:v>
                </c:pt>
                <c:pt idx="25">
                  <c:v>302.99</c:v>
                </c:pt>
                <c:pt idx="26">
                  <c:v>305.20999999999998</c:v>
                </c:pt>
                <c:pt idx="27">
                  <c:v>308.96999999999997</c:v>
                </c:pt>
                <c:pt idx="28">
                  <c:v>300</c:v>
                </c:pt>
                <c:pt idx="29">
                  <c:v>304.39</c:v>
                </c:pt>
                <c:pt idx="30">
                  <c:v>308.54000000000002</c:v>
                </c:pt>
                <c:pt idx="31">
                  <c:v>308.32</c:v>
                </c:pt>
                <c:pt idx="32">
                  <c:v>308.49</c:v>
                </c:pt>
                <c:pt idx="33">
                  <c:v>310.62</c:v>
                </c:pt>
                <c:pt idx="34">
                  <c:v>308.05</c:v>
                </c:pt>
                <c:pt idx="35">
                  <c:v>304.81</c:v>
                </c:pt>
                <c:pt idx="36">
                  <c:v>308.42</c:v>
                </c:pt>
                <c:pt idx="37">
                  <c:v>308.64999999999998</c:v>
                </c:pt>
                <c:pt idx="38">
                  <c:v>307.40999999999997</c:v>
                </c:pt>
                <c:pt idx="39">
                  <c:v>311.08</c:v>
                </c:pt>
                <c:pt idx="40">
                  <c:v>308.86</c:v>
                </c:pt>
                <c:pt idx="41">
                  <c:v>304.47000000000003</c:v>
                </c:pt>
                <c:pt idx="42">
                  <c:v>313.27</c:v>
                </c:pt>
                <c:pt idx="43">
                  <c:v>299.61</c:v>
                </c:pt>
                <c:pt idx="44">
                  <c:v>300.24</c:v>
                </c:pt>
                <c:pt idx="45">
                  <c:v>295.82</c:v>
                </c:pt>
                <c:pt idx="46">
                  <c:v>296.89</c:v>
                </c:pt>
                <c:pt idx="47">
                  <c:v>297.64</c:v>
                </c:pt>
                <c:pt idx="48">
                  <c:v>300.40999999999997</c:v>
                </c:pt>
                <c:pt idx="49">
                  <c:v>303.38</c:v>
                </c:pt>
                <c:pt idx="50">
                  <c:v>305.33999999999997</c:v>
                </c:pt>
                <c:pt idx="51">
                  <c:v>277.79000000000002</c:v>
                </c:pt>
                <c:pt idx="52">
                  <c:v>299.54000000000002</c:v>
                </c:pt>
                <c:pt idx="53" formatCode="General">
                  <c:v>307.14999999999998</c:v>
                </c:pt>
              </c:numCache>
            </c:numRef>
          </c:val>
          <c:smooth val="0"/>
          <c:extLst xmlns:c16r2="http://schemas.microsoft.com/office/drawing/2015/06/chart">
            <c:ext xmlns:c16="http://schemas.microsoft.com/office/drawing/2014/chart" uri="{C3380CC4-5D6E-409C-BE32-E72D297353CC}">
              <c16:uniqueId val="{00000004-AAA1-4DEF-A776-511E7A50789B}"/>
            </c:ext>
          </c:extLst>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TEDNIH'!$C$5:$BD$5</c:f>
              <c:numCache>
                <c:formatCode>General</c:formatCode>
                <c:ptCount val="54"/>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1</c:v>
                </c:pt>
                <c:pt idx="53">
                  <c:v>2</c:v>
                </c:pt>
              </c:numCache>
            </c:numRef>
          </c:cat>
          <c:val>
            <c:numRef>
              <c:f>'CENE PO TEDNIH'!$B$11:$AX$11</c:f>
              <c:numCache>
                <c:formatCode>0.00</c:formatCode>
                <c:ptCount val="49"/>
                <c:pt idx="38">
                  <c:v>321.32</c:v>
                </c:pt>
              </c:numCache>
            </c:numRef>
          </c:val>
          <c:smooth val="0"/>
          <c:extLst xmlns:c16r2="http://schemas.microsoft.com/office/drawing/2015/06/chart">
            <c:ext xmlns:c16="http://schemas.microsoft.com/office/drawing/2014/chart" uri="{C3380CC4-5D6E-409C-BE32-E72D297353CC}">
              <c16:uniqueId val="{00000005-AAA1-4DEF-A776-511E7A50789B}"/>
            </c:ext>
          </c:extLst>
        </c:ser>
        <c:dLbls>
          <c:showLegendKey val="0"/>
          <c:showVal val="0"/>
          <c:showCatName val="0"/>
          <c:showSerName val="0"/>
          <c:showPercent val="0"/>
          <c:showBubbleSize val="0"/>
        </c:dLbls>
        <c:marker val="1"/>
        <c:smooth val="0"/>
        <c:axId val="106334848"/>
        <c:axId val="106341120"/>
      </c:lineChart>
      <c:catAx>
        <c:axId val="10633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06341120"/>
        <c:crosses val="autoZero"/>
        <c:auto val="1"/>
        <c:lblAlgn val="ctr"/>
        <c:lblOffset val="100"/>
        <c:noMultiLvlLbl val="0"/>
      </c:catAx>
      <c:valAx>
        <c:axId val="106341120"/>
        <c:scaling>
          <c:orientation val="minMax"/>
          <c:min val="1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EUR/100kg</a:t>
                </a:r>
              </a:p>
            </c:rich>
          </c:tx>
          <c:layout>
            <c:manualLayout>
              <c:xMode val="edge"/>
              <c:yMode val="edge"/>
              <c:x val="1.2158053417997918E-2"/>
              <c:y val="0.37496728264922696"/>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06334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baseline="0"/>
              <a:t> SKUPNA KOLIČINA ZAKOLA V KILOGRAMIH PO KATEGORIJAH</a:t>
            </a:r>
            <a:endParaRPr lang="sl-SI"/>
          </a:p>
        </c:rich>
      </c:tx>
      <c:layout>
        <c:manualLayout>
          <c:xMode val="edge"/>
          <c:yMode val="edge"/>
          <c:x val="0.31113665389527456"/>
          <c:y val="2.2130010617758374E-2"/>
        </c:manualLayout>
      </c:layout>
      <c:overlay val="0"/>
      <c:spPr>
        <a:noFill/>
        <a:ln>
          <a:noFill/>
        </a:ln>
        <a:effectLst/>
      </c:spPr>
    </c:title>
    <c:autoTitleDeleted val="0"/>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TEDNIH'!$B$4:$B$57</c:f>
              <c:numCache>
                <c:formatCode>#,##0\ \k\g</c:formatCode>
                <c:ptCount val="54"/>
                <c:pt idx="0">
                  <c:v>386</c:v>
                </c:pt>
                <c:pt idx="1">
                  <c:v>136</c:v>
                </c:pt>
                <c:pt idx="3">
                  <c:v>568</c:v>
                </c:pt>
                <c:pt idx="6">
                  <c:v>488</c:v>
                </c:pt>
                <c:pt idx="8">
                  <c:v>506</c:v>
                </c:pt>
                <c:pt idx="9">
                  <c:v>235</c:v>
                </c:pt>
                <c:pt idx="10">
                  <c:v>793</c:v>
                </c:pt>
                <c:pt idx="11">
                  <c:v>1222</c:v>
                </c:pt>
                <c:pt idx="12">
                  <c:v>353</c:v>
                </c:pt>
                <c:pt idx="13">
                  <c:v>226</c:v>
                </c:pt>
                <c:pt idx="14">
                  <c:v>767</c:v>
                </c:pt>
                <c:pt idx="15">
                  <c:v>122</c:v>
                </c:pt>
                <c:pt idx="17">
                  <c:v>114</c:v>
                </c:pt>
                <c:pt idx="25">
                  <c:v>522</c:v>
                </c:pt>
                <c:pt idx="34">
                  <c:v>0</c:v>
                </c:pt>
                <c:pt idx="35">
                  <c:v>130</c:v>
                </c:pt>
                <c:pt idx="36">
                  <c:v>0</c:v>
                </c:pt>
                <c:pt idx="37">
                  <c:v>341</c:v>
                </c:pt>
                <c:pt idx="38">
                  <c:v>712</c:v>
                </c:pt>
                <c:pt idx="39">
                  <c:v>0</c:v>
                </c:pt>
                <c:pt idx="40">
                  <c:v>272</c:v>
                </c:pt>
                <c:pt idx="41">
                  <c:v>0</c:v>
                </c:pt>
                <c:pt idx="42">
                  <c:v>0</c:v>
                </c:pt>
                <c:pt idx="43">
                  <c:v>332</c:v>
                </c:pt>
                <c:pt idx="44">
                  <c:v>139</c:v>
                </c:pt>
                <c:pt idx="45">
                  <c:v>0</c:v>
                </c:pt>
                <c:pt idx="46">
                  <c:v>111</c:v>
                </c:pt>
                <c:pt idx="47">
                  <c:v>0</c:v>
                </c:pt>
                <c:pt idx="48">
                  <c:v>478</c:v>
                </c:pt>
                <c:pt idx="49">
                  <c:v>0</c:v>
                </c:pt>
                <c:pt idx="50">
                  <c:v>762</c:v>
                </c:pt>
                <c:pt idx="51">
                  <c:v>303</c:v>
                </c:pt>
                <c:pt idx="52">
                  <c:v>0</c:v>
                </c:pt>
                <c:pt idx="53">
                  <c:v>59</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TEDNIH'!$C$4:$C$57</c:f>
              <c:numCache>
                <c:formatCode>#,##0\ \k\g</c:formatCode>
                <c:ptCount val="54"/>
                <c:pt idx="0">
                  <c:v>140020</c:v>
                </c:pt>
                <c:pt idx="1">
                  <c:v>150157</c:v>
                </c:pt>
                <c:pt idx="2">
                  <c:v>142871</c:v>
                </c:pt>
                <c:pt idx="3">
                  <c:v>160601</c:v>
                </c:pt>
                <c:pt idx="4">
                  <c:v>160466</c:v>
                </c:pt>
                <c:pt idx="5">
                  <c:v>153017</c:v>
                </c:pt>
                <c:pt idx="6">
                  <c:v>166214</c:v>
                </c:pt>
                <c:pt idx="7">
                  <c:v>150073</c:v>
                </c:pt>
                <c:pt idx="8">
                  <c:v>163727</c:v>
                </c:pt>
                <c:pt idx="9">
                  <c:v>159826</c:v>
                </c:pt>
                <c:pt idx="10">
                  <c:v>131570</c:v>
                </c:pt>
                <c:pt idx="11">
                  <c:v>192224</c:v>
                </c:pt>
                <c:pt idx="12">
                  <c:v>151037</c:v>
                </c:pt>
                <c:pt idx="13">
                  <c:v>110337</c:v>
                </c:pt>
                <c:pt idx="14">
                  <c:v>151331</c:v>
                </c:pt>
                <c:pt idx="15">
                  <c:v>111680</c:v>
                </c:pt>
                <c:pt idx="16">
                  <c:v>145295</c:v>
                </c:pt>
                <c:pt idx="17">
                  <c:v>123780</c:v>
                </c:pt>
                <c:pt idx="18">
                  <c:v>125756</c:v>
                </c:pt>
                <c:pt idx="19">
                  <c:v>131570</c:v>
                </c:pt>
                <c:pt idx="20">
                  <c:v>140458</c:v>
                </c:pt>
                <c:pt idx="21">
                  <c:v>142312</c:v>
                </c:pt>
                <c:pt idx="22">
                  <c:v>101111</c:v>
                </c:pt>
                <c:pt idx="23">
                  <c:v>131895</c:v>
                </c:pt>
                <c:pt idx="24">
                  <c:v>111881</c:v>
                </c:pt>
                <c:pt idx="25">
                  <c:v>128318</c:v>
                </c:pt>
                <c:pt idx="26">
                  <c:v>138968</c:v>
                </c:pt>
                <c:pt idx="27">
                  <c:v>118406</c:v>
                </c:pt>
                <c:pt idx="28">
                  <c:v>119280</c:v>
                </c:pt>
                <c:pt idx="29">
                  <c:v>118423</c:v>
                </c:pt>
                <c:pt idx="30">
                  <c:v>128186</c:v>
                </c:pt>
                <c:pt idx="31">
                  <c:v>110306</c:v>
                </c:pt>
                <c:pt idx="32">
                  <c:v>120044</c:v>
                </c:pt>
                <c:pt idx="33">
                  <c:v>120044</c:v>
                </c:pt>
                <c:pt idx="34">
                  <c:v>119594</c:v>
                </c:pt>
                <c:pt idx="35">
                  <c:v>119291</c:v>
                </c:pt>
                <c:pt idx="36">
                  <c:v>123350</c:v>
                </c:pt>
                <c:pt idx="37">
                  <c:v>148332</c:v>
                </c:pt>
                <c:pt idx="38">
                  <c:v>133059</c:v>
                </c:pt>
                <c:pt idx="39">
                  <c:v>124640</c:v>
                </c:pt>
                <c:pt idx="40">
                  <c:v>121767</c:v>
                </c:pt>
                <c:pt idx="41">
                  <c:v>115939</c:v>
                </c:pt>
                <c:pt idx="42">
                  <c:v>120428</c:v>
                </c:pt>
                <c:pt idx="43">
                  <c:v>113300</c:v>
                </c:pt>
                <c:pt idx="44">
                  <c:v>101299</c:v>
                </c:pt>
                <c:pt idx="45">
                  <c:v>108239</c:v>
                </c:pt>
                <c:pt idx="46">
                  <c:v>108624</c:v>
                </c:pt>
                <c:pt idx="47">
                  <c:v>147072</c:v>
                </c:pt>
                <c:pt idx="48">
                  <c:v>129752</c:v>
                </c:pt>
                <c:pt idx="49">
                  <c:v>169938</c:v>
                </c:pt>
                <c:pt idx="50">
                  <c:v>152825</c:v>
                </c:pt>
                <c:pt idx="51">
                  <c:v>139869</c:v>
                </c:pt>
                <c:pt idx="52">
                  <c:v>114077</c:v>
                </c:pt>
                <c:pt idx="53">
                  <c:v>128133</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TEDNIH'!$D$4:$D$57</c:f>
              <c:numCache>
                <c:formatCode>#,##0\ \k\g</c:formatCode>
                <c:ptCount val="54"/>
                <c:pt idx="0">
                  <c:v>5872</c:v>
                </c:pt>
                <c:pt idx="1">
                  <c:v>5732</c:v>
                </c:pt>
                <c:pt idx="2">
                  <c:v>8687</c:v>
                </c:pt>
                <c:pt idx="3">
                  <c:v>4364</c:v>
                </c:pt>
                <c:pt idx="4">
                  <c:v>5757</c:v>
                </c:pt>
                <c:pt idx="5">
                  <c:v>10546</c:v>
                </c:pt>
                <c:pt idx="6">
                  <c:v>3616</c:v>
                </c:pt>
                <c:pt idx="7">
                  <c:v>6067</c:v>
                </c:pt>
                <c:pt idx="8">
                  <c:v>4270</c:v>
                </c:pt>
                <c:pt idx="9">
                  <c:v>5457</c:v>
                </c:pt>
                <c:pt idx="10">
                  <c:v>6584</c:v>
                </c:pt>
                <c:pt idx="11">
                  <c:v>5891</c:v>
                </c:pt>
                <c:pt idx="12">
                  <c:v>8748</c:v>
                </c:pt>
                <c:pt idx="13">
                  <c:v>6988</c:v>
                </c:pt>
                <c:pt idx="14">
                  <c:v>8722</c:v>
                </c:pt>
                <c:pt idx="15">
                  <c:v>6040</c:v>
                </c:pt>
                <c:pt idx="16">
                  <c:v>6714</c:v>
                </c:pt>
                <c:pt idx="17">
                  <c:v>6931</c:v>
                </c:pt>
                <c:pt idx="18">
                  <c:v>8646</c:v>
                </c:pt>
                <c:pt idx="19">
                  <c:v>6584</c:v>
                </c:pt>
                <c:pt idx="20">
                  <c:v>7414</c:v>
                </c:pt>
                <c:pt idx="21">
                  <c:v>11578</c:v>
                </c:pt>
                <c:pt idx="22">
                  <c:v>5972</c:v>
                </c:pt>
                <c:pt idx="23">
                  <c:v>7084</c:v>
                </c:pt>
                <c:pt idx="24">
                  <c:v>8073</c:v>
                </c:pt>
                <c:pt idx="25">
                  <c:v>9912</c:v>
                </c:pt>
                <c:pt idx="26">
                  <c:v>14377</c:v>
                </c:pt>
                <c:pt idx="27">
                  <c:v>7979</c:v>
                </c:pt>
                <c:pt idx="28">
                  <c:v>11364</c:v>
                </c:pt>
                <c:pt idx="29">
                  <c:v>11038</c:v>
                </c:pt>
                <c:pt idx="30">
                  <c:v>7755</c:v>
                </c:pt>
                <c:pt idx="31">
                  <c:v>12741</c:v>
                </c:pt>
                <c:pt idx="32">
                  <c:v>14411</c:v>
                </c:pt>
                <c:pt idx="33">
                  <c:v>14411</c:v>
                </c:pt>
                <c:pt idx="34">
                  <c:v>8124</c:v>
                </c:pt>
                <c:pt idx="35">
                  <c:v>10449</c:v>
                </c:pt>
                <c:pt idx="36">
                  <c:v>6350</c:v>
                </c:pt>
                <c:pt idx="37">
                  <c:v>11444</c:v>
                </c:pt>
                <c:pt idx="38">
                  <c:v>11826</c:v>
                </c:pt>
                <c:pt idx="39">
                  <c:v>7306</c:v>
                </c:pt>
                <c:pt idx="40">
                  <c:v>11614</c:v>
                </c:pt>
                <c:pt idx="41">
                  <c:v>8534</c:v>
                </c:pt>
                <c:pt idx="42">
                  <c:v>4677</c:v>
                </c:pt>
                <c:pt idx="43">
                  <c:v>4713</c:v>
                </c:pt>
                <c:pt idx="44">
                  <c:v>7553</c:v>
                </c:pt>
                <c:pt idx="45">
                  <c:v>5918</c:v>
                </c:pt>
                <c:pt idx="46">
                  <c:v>9686</c:v>
                </c:pt>
                <c:pt idx="47">
                  <c:v>8175</c:v>
                </c:pt>
                <c:pt idx="48">
                  <c:v>12377</c:v>
                </c:pt>
                <c:pt idx="49">
                  <c:v>9670</c:v>
                </c:pt>
                <c:pt idx="50">
                  <c:v>7578</c:v>
                </c:pt>
                <c:pt idx="51">
                  <c:v>8024</c:v>
                </c:pt>
                <c:pt idx="52">
                  <c:v>8691</c:v>
                </c:pt>
                <c:pt idx="53">
                  <c:v>5151</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TEDNIH'!$E$4:$E$57</c:f>
              <c:numCache>
                <c:formatCode>#,##0\ \k\g</c:formatCode>
                <c:ptCount val="54"/>
                <c:pt idx="2">
                  <c:v>267</c:v>
                </c:pt>
                <c:pt idx="12">
                  <c:v>747</c:v>
                </c:pt>
                <c:pt idx="13">
                  <c:v>311</c:v>
                </c:pt>
                <c:pt idx="15">
                  <c:v>372</c:v>
                </c:pt>
                <c:pt idx="34">
                  <c:v>0</c:v>
                </c:pt>
                <c:pt idx="35">
                  <c:v>0</c:v>
                </c:pt>
                <c:pt idx="36">
                  <c:v>0</c:v>
                </c:pt>
                <c:pt idx="38">
                  <c:v>0</c:v>
                </c:pt>
                <c:pt idx="40">
                  <c:v>311</c:v>
                </c:pt>
                <c:pt idx="41">
                  <c:v>1790</c:v>
                </c:pt>
                <c:pt idx="42">
                  <c:v>0</c:v>
                </c:pt>
                <c:pt idx="43">
                  <c:v>392</c:v>
                </c:pt>
                <c:pt idx="44">
                  <c:v>0</c:v>
                </c:pt>
                <c:pt idx="45">
                  <c:v>0</c:v>
                </c:pt>
                <c:pt idx="46">
                  <c:v>0</c:v>
                </c:pt>
                <c:pt idx="47">
                  <c:v>0</c:v>
                </c:pt>
                <c:pt idx="48">
                  <c:v>338</c:v>
                </c:pt>
                <c:pt idx="49">
                  <c:v>0</c:v>
                </c:pt>
                <c:pt idx="50">
                  <c:v>362</c:v>
                </c:pt>
                <c:pt idx="51">
                  <c:v>366</c:v>
                </c:pt>
                <c:pt idx="52">
                  <c:v>0</c:v>
                </c:pt>
                <c:pt idx="53">
                  <c:v>0</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TEDNIH'!$F$4:$F$57</c:f>
              <c:numCache>
                <c:formatCode>#,##0\ \k\g</c:formatCode>
                <c:ptCount val="54"/>
                <c:pt idx="0">
                  <c:v>21431</c:v>
                </c:pt>
                <c:pt idx="1">
                  <c:v>43810</c:v>
                </c:pt>
                <c:pt idx="2">
                  <c:v>49835</c:v>
                </c:pt>
                <c:pt idx="3">
                  <c:v>47587</c:v>
                </c:pt>
                <c:pt idx="4">
                  <c:v>35411</c:v>
                </c:pt>
                <c:pt idx="5">
                  <c:v>46149</c:v>
                </c:pt>
                <c:pt idx="6">
                  <c:v>46389</c:v>
                </c:pt>
                <c:pt idx="7">
                  <c:v>45850</c:v>
                </c:pt>
                <c:pt idx="8">
                  <c:v>41692</c:v>
                </c:pt>
                <c:pt idx="9">
                  <c:v>50392</c:v>
                </c:pt>
                <c:pt idx="10">
                  <c:v>48848</c:v>
                </c:pt>
                <c:pt idx="11">
                  <c:v>25871</c:v>
                </c:pt>
                <c:pt idx="12">
                  <c:v>37782</c:v>
                </c:pt>
                <c:pt idx="13">
                  <c:v>44954</c:v>
                </c:pt>
                <c:pt idx="14">
                  <c:v>37167</c:v>
                </c:pt>
                <c:pt idx="15">
                  <c:v>32415</c:v>
                </c:pt>
                <c:pt idx="16">
                  <c:v>25291</c:v>
                </c:pt>
                <c:pt idx="17">
                  <c:v>23468</c:v>
                </c:pt>
                <c:pt idx="18">
                  <c:v>41125</c:v>
                </c:pt>
                <c:pt idx="19">
                  <c:v>48848</c:v>
                </c:pt>
                <c:pt idx="20">
                  <c:v>33519</c:v>
                </c:pt>
                <c:pt idx="21">
                  <c:v>58259</c:v>
                </c:pt>
                <c:pt idx="22">
                  <c:v>27715</c:v>
                </c:pt>
                <c:pt idx="23">
                  <c:v>39817</c:v>
                </c:pt>
                <c:pt idx="24">
                  <c:v>44317</c:v>
                </c:pt>
                <c:pt idx="25">
                  <c:v>31477</c:v>
                </c:pt>
                <c:pt idx="26">
                  <c:v>45506</c:v>
                </c:pt>
                <c:pt idx="27">
                  <c:v>36063</c:v>
                </c:pt>
                <c:pt idx="28">
                  <c:v>38956</c:v>
                </c:pt>
                <c:pt idx="29">
                  <c:v>40577</c:v>
                </c:pt>
                <c:pt idx="30">
                  <c:v>46790</c:v>
                </c:pt>
                <c:pt idx="31">
                  <c:v>38020</c:v>
                </c:pt>
                <c:pt idx="32">
                  <c:v>47106</c:v>
                </c:pt>
                <c:pt idx="33">
                  <c:v>47106</c:v>
                </c:pt>
                <c:pt idx="34">
                  <c:v>34401</c:v>
                </c:pt>
                <c:pt idx="35">
                  <c:v>50185</c:v>
                </c:pt>
                <c:pt idx="36">
                  <c:v>34610</c:v>
                </c:pt>
                <c:pt idx="37">
                  <c:v>44711</c:v>
                </c:pt>
                <c:pt idx="38">
                  <c:v>38608</c:v>
                </c:pt>
                <c:pt idx="39">
                  <c:v>46142</c:v>
                </c:pt>
                <c:pt idx="40">
                  <c:v>55131</c:v>
                </c:pt>
                <c:pt idx="41">
                  <c:v>46596</c:v>
                </c:pt>
                <c:pt idx="42">
                  <c:v>41648</c:v>
                </c:pt>
                <c:pt idx="43">
                  <c:v>25470</c:v>
                </c:pt>
                <c:pt idx="44">
                  <c:v>40679</c:v>
                </c:pt>
                <c:pt idx="45">
                  <c:v>65786</c:v>
                </c:pt>
                <c:pt idx="46">
                  <c:v>63577</c:v>
                </c:pt>
                <c:pt idx="47">
                  <c:v>43259</c:v>
                </c:pt>
                <c:pt idx="48">
                  <c:v>48017</c:v>
                </c:pt>
                <c:pt idx="49">
                  <c:v>50489</c:v>
                </c:pt>
                <c:pt idx="50">
                  <c:v>47720</c:v>
                </c:pt>
                <c:pt idx="51">
                  <c:v>26862</c:v>
                </c:pt>
                <c:pt idx="52">
                  <c:v>24789</c:v>
                </c:pt>
                <c:pt idx="53">
                  <c:v>47802</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TEDNIH'!$G$4:$G$57</c:f>
              <c:numCache>
                <c:formatCode>#,##0\ \k\g</c:formatCode>
                <c:ptCount val="54"/>
                <c:pt idx="0">
                  <c:v>28226</c:v>
                </c:pt>
                <c:pt idx="1">
                  <c:v>47066</c:v>
                </c:pt>
                <c:pt idx="2">
                  <c:v>47216</c:v>
                </c:pt>
                <c:pt idx="3">
                  <c:v>49565</c:v>
                </c:pt>
                <c:pt idx="4">
                  <c:v>42426</c:v>
                </c:pt>
                <c:pt idx="5">
                  <c:v>48937</c:v>
                </c:pt>
                <c:pt idx="6">
                  <c:v>45220</c:v>
                </c:pt>
                <c:pt idx="7">
                  <c:v>46034</c:v>
                </c:pt>
                <c:pt idx="8">
                  <c:v>39634</c:v>
                </c:pt>
                <c:pt idx="9">
                  <c:v>46533</c:v>
                </c:pt>
                <c:pt idx="10">
                  <c:v>42445</c:v>
                </c:pt>
                <c:pt idx="11">
                  <c:v>36796</c:v>
                </c:pt>
                <c:pt idx="12">
                  <c:v>33238</c:v>
                </c:pt>
                <c:pt idx="13">
                  <c:v>18539</c:v>
                </c:pt>
                <c:pt idx="14">
                  <c:v>35173</c:v>
                </c:pt>
                <c:pt idx="15">
                  <c:v>24945</c:v>
                </c:pt>
                <c:pt idx="16">
                  <c:v>46020</c:v>
                </c:pt>
                <c:pt idx="17">
                  <c:v>25809</c:v>
                </c:pt>
                <c:pt idx="18">
                  <c:v>39693</c:v>
                </c:pt>
                <c:pt idx="19">
                  <c:v>42445</c:v>
                </c:pt>
                <c:pt idx="20">
                  <c:v>41660</c:v>
                </c:pt>
                <c:pt idx="21">
                  <c:v>44647</c:v>
                </c:pt>
                <c:pt idx="22">
                  <c:v>41514</c:v>
                </c:pt>
                <c:pt idx="23">
                  <c:v>44887</c:v>
                </c:pt>
                <c:pt idx="24">
                  <c:v>44902</c:v>
                </c:pt>
                <c:pt idx="25">
                  <c:v>52947</c:v>
                </c:pt>
                <c:pt idx="26">
                  <c:v>48982</c:v>
                </c:pt>
                <c:pt idx="27">
                  <c:v>42405</c:v>
                </c:pt>
                <c:pt idx="28">
                  <c:v>59096</c:v>
                </c:pt>
                <c:pt idx="29">
                  <c:v>41415</c:v>
                </c:pt>
                <c:pt idx="30">
                  <c:v>59347</c:v>
                </c:pt>
                <c:pt idx="31">
                  <c:v>49702</c:v>
                </c:pt>
                <c:pt idx="32">
                  <c:v>51846</c:v>
                </c:pt>
                <c:pt idx="33">
                  <c:v>51846</c:v>
                </c:pt>
                <c:pt idx="34">
                  <c:v>56720</c:v>
                </c:pt>
                <c:pt idx="35">
                  <c:v>51804</c:v>
                </c:pt>
                <c:pt idx="36">
                  <c:v>46640</c:v>
                </c:pt>
                <c:pt idx="37">
                  <c:v>54932</c:v>
                </c:pt>
                <c:pt idx="38">
                  <c:v>48953</c:v>
                </c:pt>
                <c:pt idx="39">
                  <c:v>48270</c:v>
                </c:pt>
                <c:pt idx="40">
                  <c:v>39848</c:v>
                </c:pt>
                <c:pt idx="41">
                  <c:v>47751</c:v>
                </c:pt>
                <c:pt idx="42">
                  <c:v>40180</c:v>
                </c:pt>
                <c:pt idx="43">
                  <c:v>28949</c:v>
                </c:pt>
                <c:pt idx="44">
                  <c:v>20682</c:v>
                </c:pt>
                <c:pt idx="45">
                  <c:v>30849</c:v>
                </c:pt>
                <c:pt idx="46">
                  <c:v>44760</c:v>
                </c:pt>
                <c:pt idx="47">
                  <c:v>44339</c:v>
                </c:pt>
                <c:pt idx="48">
                  <c:v>43426</c:v>
                </c:pt>
                <c:pt idx="49">
                  <c:v>43066</c:v>
                </c:pt>
                <c:pt idx="50">
                  <c:v>45466</c:v>
                </c:pt>
                <c:pt idx="51">
                  <c:v>24259</c:v>
                </c:pt>
                <c:pt idx="52">
                  <c:v>27994</c:v>
                </c:pt>
                <c:pt idx="53">
                  <c:v>37322</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TEDNIH'!$H$4:$H$57</c:f>
              <c:numCache>
                <c:formatCode>#,##0\ \k\g</c:formatCode>
                <c:ptCount val="54"/>
                <c:pt idx="13">
                  <c:v>6264</c:v>
                </c:pt>
                <c:pt idx="14">
                  <c:v>5891</c:v>
                </c:pt>
                <c:pt idx="15">
                  <c:v>4593</c:v>
                </c:pt>
                <c:pt idx="16">
                  <c:v>8795</c:v>
                </c:pt>
                <c:pt idx="17">
                  <c:v>4018</c:v>
                </c:pt>
                <c:pt idx="18">
                  <c:v>7125</c:v>
                </c:pt>
                <c:pt idx="19">
                  <c:v>4904</c:v>
                </c:pt>
                <c:pt idx="20">
                  <c:v>5053</c:v>
                </c:pt>
                <c:pt idx="21">
                  <c:v>5432</c:v>
                </c:pt>
                <c:pt idx="22">
                  <c:v>6651</c:v>
                </c:pt>
                <c:pt idx="23">
                  <c:v>6934</c:v>
                </c:pt>
                <c:pt idx="24">
                  <c:v>8174</c:v>
                </c:pt>
                <c:pt idx="25">
                  <c:v>10713</c:v>
                </c:pt>
                <c:pt idx="27">
                  <c:v>7949</c:v>
                </c:pt>
                <c:pt idx="30">
                  <c:v>5600</c:v>
                </c:pt>
                <c:pt idx="32">
                  <c:v>5702</c:v>
                </c:pt>
                <c:pt idx="33">
                  <c:v>7248</c:v>
                </c:pt>
                <c:pt idx="34">
                  <c:v>5527</c:v>
                </c:pt>
                <c:pt idx="35">
                  <c:v>7589</c:v>
                </c:pt>
                <c:pt idx="36">
                  <c:v>6657</c:v>
                </c:pt>
                <c:pt idx="37">
                  <c:v>7196</c:v>
                </c:pt>
                <c:pt idx="38">
                  <c:v>4813</c:v>
                </c:pt>
                <c:pt idx="39">
                  <c:v>5886</c:v>
                </c:pt>
                <c:pt idx="40">
                  <c:v>6222</c:v>
                </c:pt>
                <c:pt idx="41">
                  <c:v>6629</c:v>
                </c:pt>
                <c:pt idx="42">
                  <c:v>4265</c:v>
                </c:pt>
                <c:pt idx="43">
                  <c:v>4860</c:v>
                </c:pt>
                <c:pt idx="44">
                  <c:v>6459</c:v>
                </c:pt>
                <c:pt idx="45">
                  <c:v>5716</c:v>
                </c:pt>
                <c:pt idx="46">
                  <c:v>5508</c:v>
                </c:pt>
                <c:pt idx="47">
                  <c:v>5654</c:v>
                </c:pt>
                <c:pt idx="48">
                  <c:v>4729</c:v>
                </c:pt>
                <c:pt idx="49">
                  <c:v>7909</c:v>
                </c:pt>
                <c:pt idx="50">
                  <c:v>7589</c:v>
                </c:pt>
                <c:pt idx="51">
                  <c:v>6443</c:v>
                </c:pt>
                <c:pt idx="52">
                  <c:v>6157</c:v>
                </c:pt>
                <c:pt idx="53">
                  <c:v>4317</c:v>
                </c:pt>
              </c:numCache>
            </c:numRef>
          </c:val>
          <c:smooth val="0"/>
        </c:ser>
        <c:dLbls>
          <c:showLegendKey val="0"/>
          <c:showVal val="0"/>
          <c:showCatName val="0"/>
          <c:showSerName val="0"/>
          <c:showPercent val="0"/>
          <c:showBubbleSize val="0"/>
        </c:dLbls>
        <c:marker val="1"/>
        <c:smooth val="0"/>
        <c:axId val="107332352"/>
        <c:axId val="107334656"/>
      </c:lineChart>
      <c:catAx>
        <c:axId val="107332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07334656"/>
        <c:crosses val="autoZero"/>
        <c:auto val="1"/>
        <c:lblAlgn val="ctr"/>
        <c:lblOffset val="100"/>
        <c:noMultiLvlLbl val="0"/>
      </c:catAx>
      <c:valAx>
        <c:axId val="107334656"/>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overlay val="0"/>
          <c:spPr>
            <a:noFill/>
            <a:ln>
              <a:noFill/>
            </a:ln>
            <a:effectLst/>
          </c:sp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07332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R3'!$B$84:$BA$84</c:f>
              <c:numCache>
                <c:formatCode>0.00</c:formatCode>
                <c:ptCount val="52"/>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229.072</c:v>
                </c:pt>
                <c:pt idx="49">
                  <c:v>229.072</c:v>
                </c:pt>
                <c:pt idx="50">
                  <c:v>229.072</c:v>
                </c:pt>
                <c:pt idx="51">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R3'!$B$85:$BA$85</c:f>
              <c:numCache>
                <c:formatCode>0.00</c:formatCode>
                <c:ptCount val="52"/>
                <c:pt idx="0">
                  <c:v>372.2704</c:v>
                </c:pt>
                <c:pt idx="1">
                  <c:v>372.06180000000001</c:v>
                </c:pt>
                <c:pt idx="2">
                  <c:v>371.96589999999998</c:v>
                </c:pt>
                <c:pt idx="3">
                  <c:v>372.29500000000002</c:v>
                </c:pt>
                <c:pt idx="4">
                  <c:v>369.26589999999999</c:v>
                </c:pt>
                <c:pt idx="5">
                  <c:v>368.8184</c:v>
                </c:pt>
                <c:pt idx="6">
                  <c:v>369.07619999999997</c:v>
                </c:pt>
                <c:pt idx="7">
                  <c:v>370.75709999999998</c:v>
                </c:pt>
                <c:pt idx="8">
                  <c:v>369.54</c:v>
                </c:pt>
                <c:pt idx="9">
                  <c:v>368.97390000000001</c:v>
                </c:pt>
                <c:pt idx="10">
                  <c:v>367.22789999999998</c:v>
                </c:pt>
                <c:pt idx="11">
                  <c:v>362.2484</c:v>
                </c:pt>
                <c:pt idx="12">
                  <c:v>360.84949999999998</c:v>
                </c:pt>
                <c:pt idx="13">
                  <c:v>356.62040000000002</c:v>
                </c:pt>
                <c:pt idx="14">
                  <c:v>351.80290000000002</c:v>
                </c:pt>
                <c:pt idx="15">
                  <c:v>349.70830000000001</c:v>
                </c:pt>
                <c:pt idx="16">
                  <c:v>350.40179999999998</c:v>
                </c:pt>
                <c:pt idx="17">
                  <c:v>348.02030000000002</c:v>
                </c:pt>
                <c:pt idx="18">
                  <c:v>345.81479999999999</c:v>
                </c:pt>
                <c:pt idx="19">
                  <c:v>346.6146</c:v>
                </c:pt>
                <c:pt idx="20">
                  <c:v>348.48840000000001</c:v>
                </c:pt>
                <c:pt idx="21">
                  <c:v>331.87</c:v>
                </c:pt>
                <c:pt idx="22">
                  <c:v>352.13240000000002</c:v>
                </c:pt>
                <c:pt idx="23">
                  <c:v>357.85419999999999</c:v>
                </c:pt>
                <c:pt idx="24">
                  <c:v>357.15170000000001</c:v>
                </c:pt>
                <c:pt idx="25">
                  <c:v>349.68419999999998</c:v>
                </c:pt>
                <c:pt idx="26">
                  <c:v>349.6</c:v>
                </c:pt>
                <c:pt idx="27">
                  <c:v>347.28620000000001</c:v>
                </c:pt>
                <c:pt idx="28">
                  <c:v>349.28280000000001</c:v>
                </c:pt>
                <c:pt idx="29">
                  <c:v>349.74610000000001</c:v>
                </c:pt>
                <c:pt idx="30">
                  <c:v>351.34100000000001</c:v>
                </c:pt>
                <c:pt idx="31">
                  <c:v>352.13139999999999</c:v>
                </c:pt>
                <c:pt idx="32">
                  <c:v>353.61649999999997</c:v>
                </c:pt>
                <c:pt idx="33">
                  <c:v>350.75279999999998</c:v>
                </c:pt>
                <c:pt idx="34">
                  <c:v>352.94450000000001</c:v>
                </c:pt>
                <c:pt idx="35">
                  <c:v>351.72230000000002</c:v>
                </c:pt>
                <c:pt idx="36">
                  <c:v>351.54629999999997</c:v>
                </c:pt>
                <c:pt idx="37">
                  <c:v>351.28699999999998</c:v>
                </c:pt>
                <c:pt idx="38">
                  <c:v>351.91180000000003</c:v>
                </c:pt>
                <c:pt idx="39">
                  <c:v>352.17790000000002</c:v>
                </c:pt>
                <c:pt idx="40">
                  <c:v>352.26</c:v>
                </c:pt>
                <c:pt idx="41">
                  <c:v>352.55590000000001</c:v>
                </c:pt>
                <c:pt idx="42">
                  <c:v>353.68540000000002</c:v>
                </c:pt>
                <c:pt idx="43">
                  <c:v>354.2824</c:v>
                </c:pt>
                <c:pt idx="44">
                  <c:v>352.8852</c:v>
                </c:pt>
                <c:pt idx="45">
                  <c:v>357.12959999999998</c:v>
                </c:pt>
                <c:pt idx="46">
                  <c:v>354.18430000000001</c:v>
                </c:pt>
                <c:pt idx="47">
                  <c:v>356.1551</c:v>
                </c:pt>
                <c:pt idx="48">
                  <c:v>356.53359999999998</c:v>
                </c:pt>
                <c:pt idx="49">
                  <c:v>359.28030000000001</c:v>
                </c:pt>
                <c:pt idx="50">
                  <c:v>359.28030000000001</c:v>
                </c:pt>
                <c:pt idx="51">
                  <c:v>364.20440000000002</c:v>
                </c:pt>
              </c:numCache>
            </c:numRef>
          </c:val>
          <c:smooth val="0"/>
        </c:ser>
        <c:ser>
          <c:idx val="3"/>
          <c:order val="2"/>
          <c:tx>
            <c:strRef>
              <c:f>'EU CENE R3'!$A$86</c:f>
              <c:strCache>
                <c:ptCount val="1"/>
                <c:pt idx="0">
                  <c:v>EU max</c:v>
                </c:pt>
              </c:strCache>
            </c:strRef>
          </c:tx>
          <c:spPr>
            <a:ln w="28575" cap="rnd">
              <a:solidFill>
                <a:schemeClr val="accent4"/>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R3'!$B$86:$BA$86</c:f>
              <c:numCache>
                <c:formatCode>0.00</c:formatCode>
                <c:ptCount val="52"/>
                <c:pt idx="0">
                  <c:v>410.14510000000001</c:v>
                </c:pt>
                <c:pt idx="1">
                  <c:v>413.55470000000003</c:v>
                </c:pt>
                <c:pt idx="2">
                  <c:v>411.87880000000001</c:v>
                </c:pt>
                <c:pt idx="3">
                  <c:v>411.10469999999998</c:v>
                </c:pt>
                <c:pt idx="4">
                  <c:v>415.3415</c:v>
                </c:pt>
                <c:pt idx="5">
                  <c:v>412.18689999999998</c:v>
                </c:pt>
                <c:pt idx="6">
                  <c:v>410.0401</c:v>
                </c:pt>
                <c:pt idx="7">
                  <c:v>421.1071</c:v>
                </c:pt>
                <c:pt idx="8">
                  <c:v>421.11</c:v>
                </c:pt>
                <c:pt idx="9">
                  <c:v>421.1071</c:v>
                </c:pt>
                <c:pt idx="10">
                  <c:v>421.1071</c:v>
                </c:pt>
                <c:pt idx="11">
                  <c:v>421.1071</c:v>
                </c:pt>
                <c:pt idx="12">
                  <c:v>421.1071</c:v>
                </c:pt>
                <c:pt idx="13">
                  <c:v>421.1071</c:v>
                </c:pt>
                <c:pt idx="14">
                  <c:v>421.1071</c:v>
                </c:pt>
                <c:pt idx="15">
                  <c:v>421.1071</c:v>
                </c:pt>
                <c:pt idx="16">
                  <c:v>421.1071</c:v>
                </c:pt>
                <c:pt idx="17">
                  <c:v>421.1071</c:v>
                </c:pt>
                <c:pt idx="18">
                  <c:v>420.63290000000001</c:v>
                </c:pt>
                <c:pt idx="19">
                  <c:v>419.14819999999997</c:v>
                </c:pt>
                <c:pt idx="20">
                  <c:v>421.70299999999997</c:v>
                </c:pt>
                <c:pt idx="21">
                  <c:v>389.55</c:v>
                </c:pt>
                <c:pt idx="22">
                  <c:v>426.42970000000003</c:v>
                </c:pt>
                <c:pt idx="23">
                  <c:v>570.16380000000004</c:v>
                </c:pt>
                <c:pt idx="24">
                  <c:v>569.98779999999999</c:v>
                </c:pt>
                <c:pt idx="25">
                  <c:v>420.82870000000003</c:v>
                </c:pt>
                <c:pt idx="26">
                  <c:v>425.97</c:v>
                </c:pt>
                <c:pt idx="27">
                  <c:v>435.73360000000002</c:v>
                </c:pt>
                <c:pt idx="28">
                  <c:v>432.33629999999999</c:v>
                </c:pt>
                <c:pt idx="29">
                  <c:v>439.1345</c:v>
                </c:pt>
                <c:pt idx="30">
                  <c:v>438.74959999999999</c:v>
                </c:pt>
                <c:pt idx="31">
                  <c:v>437.91120000000001</c:v>
                </c:pt>
                <c:pt idx="32">
                  <c:v>439.05430000000001</c:v>
                </c:pt>
                <c:pt idx="33">
                  <c:v>438.47300000000001</c:v>
                </c:pt>
                <c:pt idx="34">
                  <c:v>432.04399999999998</c:v>
                </c:pt>
                <c:pt idx="35">
                  <c:v>431.2396</c:v>
                </c:pt>
                <c:pt idx="36">
                  <c:v>428.66039999999998</c:v>
                </c:pt>
                <c:pt idx="37">
                  <c:v>434.18020000000001</c:v>
                </c:pt>
                <c:pt idx="38">
                  <c:v>440.7448</c:v>
                </c:pt>
                <c:pt idx="39">
                  <c:v>440.7448</c:v>
                </c:pt>
                <c:pt idx="40">
                  <c:v>458.25</c:v>
                </c:pt>
                <c:pt idx="41">
                  <c:v>458.25200000000001</c:v>
                </c:pt>
                <c:pt idx="42">
                  <c:v>458.25200000000001</c:v>
                </c:pt>
                <c:pt idx="43">
                  <c:v>458.25200000000001</c:v>
                </c:pt>
                <c:pt idx="44">
                  <c:v>435.90629999999999</c:v>
                </c:pt>
                <c:pt idx="45">
                  <c:v>446.03969999999998</c:v>
                </c:pt>
                <c:pt idx="46">
                  <c:v>444.84359999999998</c:v>
                </c:pt>
                <c:pt idx="47">
                  <c:v>444.84359999999998</c:v>
                </c:pt>
                <c:pt idx="48">
                  <c:v>442.82499999999999</c:v>
                </c:pt>
                <c:pt idx="49">
                  <c:v>440.09089999999998</c:v>
                </c:pt>
                <c:pt idx="50">
                  <c:v>440.09089999999998</c:v>
                </c:pt>
                <c:pt idx="51">
                  <c:v>452.14150000000001</c:v>
                </c:pt>
              </c:numCache>
            </c:numRef>
          </c:val>
          <c:smooth val="0"/>
        </c:ser>
        <c:ser>
          <c:idx val="4"/>
          <c:order val="3"/>
          <c:tx>
            <c:strRef>
              <c:f>'EU CENE R3'!$A$87</c:f>
              <c:strCache>
                <c:ptCount val="1"/>
                <c:pt idx="0">
                  <c:v>EU min</c:v>
                </c:pt>
              </c:strCache>
            </c:strRef>
          </c:tx>
          <c:spPr>
            <a:ln w="28575" cap="rnd">
              <a:solidFill>
                <a:schemeClr val="accent5"/>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R3'!$B$87:$BA$87</c:f>
              <c:numCache>
                <c:formatCode>0.00</c:formatCode>
                <c:ptCount val="52"/>
                <c:pt idx="0">
                  <c:v>229.97040000000001</c:v>
                </c:pt>
                <c:pt idx="1">
                  <c:v>265.69529999999997</c:v>
                </c:pt>
                <c:pt idx="2">
                  <c:v>225.93520000000001</c:v>
                </c:pt>
                <c:pt idx="3">
                  <c:v>283.97129999999999</c:v>
                </c:pt>
                <c:pt idx="4">
                  <c:v>244.83369999999999</c:v>
                </c:pt>
                <c:pt idx="5">
                  <c:v>247.51609999999999</c:v>
                </c:pt>
                <c:pt idx="6">
                  <c:v>245.9982</c:v>
                </c:pt>
                <c:pt idx="7">
                  <c:v>250.41220000000001</c:v>
                </c:pt>
                <c:pt idx="8">
                  <c:v>234.15</c:v>
                </c:pt>
                <c:pt idx="9">
                  <c:v>249.43510000000001</c:v>
                </c:pt>
                <c:pt idx="10">
                  <c:v>260.45359999999999</c:v>
                </c:pt>
                <c:pt idx="11">
                  <c:v>271.48599999999999</c:v>
                </c:pt>
                <c:pt idx="12">
                  <c:v>236.47139999999999</c:v>
                </c:pt>
                <c:pt idx="13">
                  <c:v>224.17250000000001</c:v>
                </c:pt>
                <c:pt idx="14">
                  <c:v>243.36179999999999</c:v>
                </c:pt>
                <c:pt idx="15">
                  <c:v>256.75619999999998</c:v>
                </c:pt>
                <c:pt idx="16">
                  <c:v>247.33</c:v>
                </c:pt>
                <c:pt idx="17">
                  <c:v>239.1814</c:v>
                </c:pt>
                <c:pt idx="18">
                  <c:v>251.89189999999999</c:v>
                </c:pt>
                <c:pt idx="19">
                  <c:v>237.14930000000001</c:v>
                </c:pt>
                <c:pt idx="20">
                  <c:v>248.39850000000001</c:v>
                </c:pt>
                <c:pt idx="21">
                  <c:v>233.79310000000001</c:v>
                </c:pt>
                <c:pt idx="22">
                  <c:v>259.70159999999998</c:v>
                </c:pt>
                <c:pt idx="23">
                  <c:v>259.31040000000002</c:v>
                </c:pt>
                <c:pt idx="24">
                  <c:v>224.4367</c:v>
                </c:pt>
                <c:pt idx="25">
                  <c:v>192.37440000000001</c:v>
                </c:pt>
                <c:pt idx="26">
                  <c:v>202.22</c:v>
                </c:pt>
                <c:pt idx="27">
                  <c:v>213.6217</c:v>
                </c:pt>
                <c:pt idx="28">
                  <c:v>219.33930000000001</c:v>
                </c:pt>
                <c:pt idx="29">
                  <c:v>203.86920000000001</c:v>
                </c:pt>
                <c:pt idx="30">
                  <c:v>191.11240000000001</c:v>
                </c:pt>
                <c:pt idx="31">
                  <c:v>211.73849999999999</c:v>
                </c:pt>
                <c:pt idx="32">
                  <c:v>206.21680000000001</c:v>
                </c:pt>
                <c:pt idx="33">
                  <c:v>258.4701</c:v>
                </c:pt>
                <c:pt idx="34">
                  <c:v>207.02</c:v>
                </c:pt>
                <c:pt idx="35">
                  <c:v>197.76060000000001</c:v>
                </c:pt>
                <c:pt idx="36">
                  <c:v>220.03919999999999</c:v>
                </c:pt>
                <c:pt idx="37">
                  <c:v>197.82929999999999</c:v>
                </c:pt>
                <c:pt idx="38">
                  <c:v>203.77250000000001</c:v>
                </c:pt>
                <c:pt idx="39">
                  <c:v>183.40819999999999</c:v>
                </c:pt>
                <c:pt idx="40">
                  <c:v>178.62</c:v>
                </c:pt>
                <c:pt idx="41">
                  <c:v>191.6131</c:v>
                </c:pt>
                <c:pt idx="42">
                  <c:v>235.02459999999999</c:v>
                </c:pt>
                <c:pt idx="43">
                  <c:v>230.2568</c:v>
                </c:pt>
                <c:pt idx="44">
                  <c:v>182.88050000000001</c:v>
                </c:pt>
                <c:pt idx="45">
                  <c:v>203.215</c:v>
                </c:pt>
                <c:pt idx="46">
                  <c:v>258.87490000000003</c:v>
                </c:pt>
                <c:pt idx="47">
                  <c:v>201.99359999999999</c:v>
                </c:pt>
                <c:pt idx="48">
                  <c:v>200.0335</c:v>
                </c:pt>
                <c:pt idx="49">
                  <c:v>237.80029999999999</c:v>
                </c:pt>
                <c:pt idx="50">
                  <c:v>237.80029999999999</c:v>
                </c:pt>
                <c:pt idx="51">
                  <c:v>273.00490000000002</c:v>
                </c:pt>
              </c:numCache>
            </c:numRef>
          </c:val>
          <c:smooth val="0"/>
        </c:ser>
        <c:ser>
          <c:idx val="5"/>
          <c:order val="4"/>
          <c:tx>
            <c:strRef>
              <c:f>'EU CENE R3'!$A$88</c:f>
              <c:strCache>
                <c:ptCount val="1"/>
                <c:pt idx="0">
                  <c:v>SI</c:v>
                </c:pt>
              </c:strCache>
            </c:strRef>
          </c:tx>
          <c:spPr>
            <a:ln w="28575" cap="rnd">
              <a:solidFill>
                <a:schemeClr val="accent6"/>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R3'!$B$88:$BA$88</c:f>
              <c:numCache>
                <c:formatCode>0.00</c:formatCode>
                <c:ptCount val="52"/>
                <c:pt idx="0">
                  <c:v>333.42020000000002</c:v>
                </c:pt>
                <c:pt idx="1">
                  <c:v>328.41800000000001</c:v>
                </c:pt>
                <c:pt idx="2">
                  <c:v>331.77760000000001</c:v>
                </c:pt>
                <c:pt idx="3">
                  <c:v>334.44799999999998</c:v>
                </c:pt>
                <c:pt idx="4">
                  <c:v>335.50369999999998</c:v>
                </c:pt>
                <c:pt idx="5">
                  <c:v>336.87860000000001</c:v>
                </c:pt>
                <c:pt idx="6">
                  <c:v>333.83760000000001</c:v>
                </c:pt>
                <c:pt idx="7">
                  <c:v>333.57080000000002</c:v>
                </c:pt>
                <c:pt idx="8">
                  <c:v>333.77</c:v>
                </c:pt>
                <c:pt idx="9">
                  <c:v>324.11739999999998</c:v>
                </c:pt>
                <c:pt idx="10">
                  <c:v>334.28820000000002</c:v>
                </c:pt>
                <c:pt idx="11">
                  <c:v>328.4812</c:v>
                </c:pt>
                <c:pt idx="12">
                  <c:v>327.70949999999999</c:v>
                </c:pt>
                <c:pt idx="13">
                  <c:v>309.60520000000002</c:v>
                </c:pt>
                <c:pt idx="14">
                  <c:v>315.6576</c:v>
                </c:pt>
                <c:pt idx="15">
                  <c:v>317.0684</c:v>
                </c:pt>
                <c:pt idx="16">
                  <c:v>312.66180000000003</c:v>
                </c:pt>
                <c:pt idx="17">
                  <c:v>322.73590000000002</c:v>
                </c:pt>
                <c:pt idx="18">
                  <c:v>299.83969999999999</c:v>
                </c:pt>
                <c:pt idx="19">
                  <c:v>302.1678</c:v>
                </c:pt>
                <c:pt idx="20">
                  <c:v>299.99979999999999</c:v>
                </c:pt>
                <c:pt idx="21">
                  <c:v>298.99349999999998</c:v>
                </c:pt>
                <c:pt idx="22">
                  <c:v>299.98579999999998</c:v>
                </c:pt>
                <c:pt idx="23">
                  <c:v>301.53379999999999</c:v>
                </c:pt>
                <c:pt idx="24">
                  <c:v>297.69409999999999</c:v>
                </c:pt>
                <c:pt idx="25">
                  <c:v>306.46359999999999</c:v>
                </c:pt>
                <c:pt idx="26">
                  <c:v>302.42</c:v>
                </c:pt>
                <c:pt idx="27">
                  <c:v>304.3159</c:v>
                </c:pt>
                <c:pt idx="28">
                  <c:v>305.47829999999999</c:v>
                </c:pt>
                <c:pt idx="29">
                  <c:v>302.40359999999998</c:v>
                </c:pt>
                <c:pt idx="30">
                  <c:v>304.59070000000003</c:v>
                </c:pt>
                <c:pt idx="31">
                  <c:v>302.12279999999998</c:v>
                </c:pt>
                <c:pt idx="32">
                  <c:v>304.00650000000002</c:v>
                </c:pt>
                <c:pt idx="33">
                  <c:v>300.68799999999999</c:v>
                </c:pt>
                <c:pt idx="34">
                  <c:v>304.98739999999998</c:v>
                </c:pt>
                <c:pt idx="35">
                  <c:v>311.50689999999997</c:v>
                </c:pt>
                <c:pt idx="36">
                  <c:v>305.1327</c:v>
                </c:pt>
                <c:pt idx="37">
                  <c:v>299.31029999999998</c:v>
                </c:pt>
                <c:pt idx="38">
                  <c:v>306.73759999999999</c:v>
                </c:pt>
                <c:pt idx="39">
                  <c:v>304.74149999999997</c:v>
                </c:pt>
                <c:pt idx="40">
                  <c:v>303.77</c:v>
                </c:pt>
                <c:pt idx="41">
                  <c:v>304.13920000000002</c:v>
                </c:pt>
                <c:pt idx="42">
                  <c:v>304.78390000000002</c:v>
                </c:pt>
                <c:pt idx="43">
                  <c:v>300.6703</c:v>
                </c:pt>
                <c:pt idx="44">
                  <c:v>304.3306</c:v>
                </c:pt>
                <c:pt idx="45">
                  <c:v>304.05520000000001</c:v>
                </c:pt>
                <c:pt idx="46">
                  <c:v>314.24110000000002</c:v>
                </c:pt>
                <c:pt idx="47">
                  <c:v>302.15390000000002</c:v>
                </c:pt>
                <c:pt idx="48">
                  <c:v>310.7303</c:v>
                </c:pt>
                <c:pt idx="49">
                  <c:v>307.74959999999999</c:v>
                </c:pt>
                <c:pt idx="50">
                  <c:v>307.74959999999999</c:v>
                </c:pt>
                <c:pt idx="51">
                  <c:v>318.78539999999998</c:v>
                </c:pt>
              </c:numCache>
            </c:numRef>
          </c:val>
          <c:smooth val="0"/>
        </c:ser>
        <c:dLbls>
          <c:showLegendKey val="0"/>
          <c:showVal val="0"/>
          <c:showCatName val="0"/>
          <c:showSerName val="0"/>
          <c:showPercent val="0"/>
          <c:showBubbleSize val="0"/>
        </c:dLbls>
        <c:marker val="1"/>
        <c:smooth val="0"/>
        <c:axId val="122080640"/>
        <c:axId val="122091008"/>
      </c:lineChart>
      <c:catAx>
        <c:axId val="122080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2019/2020</a:t>
                </a:r>
                <a:endParaRPr lang="sl-SI"/>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22091008"/>
        <c:crosses val="autoZero"/>
        <c:auto val="1"/>
        <c:lblAlgn val="ctr"/>
        <c:lblOffset val="100"/>
        <c:tickLblSkip val="2"/>
        <c:noMultiLvlLbl val="0"/>
      </c:catAx>
      <c:valAx>
        <c:axId val="122091008"/>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2208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585389</xdr:colOff>
      <xdr:row>21</xdr:row>
      <xdr:rowOff>29766</xdr:rowOff>
    </xdr:from>
    <xdr:to>
      <xdr:col>26</xdr:col>
      <xdr:colOff>605233</xdr:colOff>
      <xdr:row>51</xdr:row>
      <xdr:rowOff>48443</xdr:rowOff>
    </xdr:to>
    <xdr:graphicFrame macro="">
      <xdr:nvGraphicFramePr>
        <xdr:cNvPr id="3" name="Grafikon 2" descr="&#10;Graf s prikazom gibanja cen po tednih v letih 2019 in 2020. Prikazani podatki so natančno prikazani v Tabeli 2.">
          <a:extLst>
            <a:ext uri="{FF2B5EF4-FFF2-40B4-BE49-F238E27FC236}">
              <a16:creationId xmlns="" xmlns:a16="http://schemas.microsoft.com/office/drawing/2014/main" id="{BBECBC70-A1F7-432E-8F80-9E0213A14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581025</xdr:colOff>
      <xdr:row>4</xdr:row>
      <xdr:rowOff>161924</xdr:rowOff>
    </xdr:from>
    <xdr:to>
      <xdr:col>22</xdr:col>
      <xdr:colOff>171450</xdr:colOff>
      <xdr:row>25</xdr:row>
      <xdr:rowOff>171449</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17" sqref="A17"/>
    </sheetView>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1" t="s">
        <v>12</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3" spans="1:2" x14ac:dyDescent="0.25">
      <c r="A13" s="4" t="s">
        <v>170</v>
      </c>
    </row>
    <row r="14" spans="1:2" ht="27" x14ac:dyDescent="0.25">
      <c r="A14" s="4" t="s">
        <v>171</v>
      </c>
      <c r="B14" s="5" t="s">
        <v>9</v>
      </c>
    </row>
    <row r="15" spans="1:2" x14ac:dyDescent="0.25">
      <c r="B15" s="5" t="s">
        <v>10</v>
      </c>
    </row>
    <row r="18" spans="2:2" x14ac:dyDescent="0.25">
      <c r="B18" s="5"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13" workbookViewId="0">
      <selection activeCell="P41" sqref="P41"/>
    </sheetView>
  </sheetViews>
  <sheetFormatPr defaultRowHeight="15" x14ac:dyDescent="0.25"/>
  <cols>
    <col min="1" max="1" width="11.42578125" customWidth="1"/>
    <col min="2" max="2" width="12.42578125" customWidth="1"/>
    <col min="4" max="4" width="12.42578125" customWidth="1"/>
    <col min="13" max="13" width="19.7109375" bestFit="1" customWidth="1"/>
    <col min="14" max="14" width="14.28515625" style="6" customWidth="1"/>
  </cols>
  <sheetData>
    <row r="1" spans="1:14" x14ac:dyDescent="0.25">
      <c r="B1" s="82" t="s">
        <v>172</v>
      </c>
    </row>
    <row r="2" spans="1:14" ht="15.75" thickBot="1" x14ac:dyDescent="0.3"/>
    <row r="3" spans="1:14" ht="26.25" thickBot="1" x14ac:dyDescent="0.3">
      <c r="A3" s="8" t="s">
        <v>13</v>
      </c>
      <c r="B3" s="74"/>
      <c r="C3" s="73"/>
      <c r="D3" s="17"/>
      <c r="E3" s="17" t="s">
        <v>14</v>
      </c>
      <c r="F3" s="17"/>
      <c r="G3" s="17"/>
      <c r="H3" s="18"/>
      <c r="I3" s="19"/>
      <c r="L3" s="79"/>
      <c r="M3" s="80" t="s">
        <v>42</v>
      </c>
      <c r="N3" s="270" t="s">
        <v>40</v>
      </c>
    </row>
    <row r="4" spans="1:14" ht="15.75" thickBot="1" x14ac:dyDescent="0.3">
      <c r="A4" s="70"/>
      <c r="B4" s="20"/>
      <c r="C4" s="14" t="s">
        <v>15</v>
      </c>
      <c r="D4" s="15" t="s">
        <v>16</v>
      </c>
      <c r="E4" s="16" t="s">
        <v>17</v>
      </c>
      <c r="F4" s="15" t="s">
        <v>18</v>
      </c>
      <c r="G4" s="21" t="s">
        <v>19</v>
      </c>
      <c r="H4" s="21" t="s">
        <v>20</v>
      </c>
      <c r="I4" s="71" t="s">
        <v>21</v>
      </c>
      <c r="L4" s="187"/>
      <c r="M4" s="188"/>
      <c r="N4" s="271"/>
    </row>
    <row r="5" spans="1:14" ht="15.75" thickBot="1" x14ac:dyDescent="0.3">
      <c r="A5" s="8" t="s">
        <v>23</v>
      </c>
      <c r="B5" s="9" t="s">
        <v>22</v>
      </c>
      <c r="C5" s="22" t="s">
        <v>167</v>
      </c>
      <c r="D5" s="226">
        <v>71</v>
      </c>
      <c r="E5" s="37"/>
      <c r="F5" s="24" t="s">
        <v>167</v>
      </c>
      <c r="G5" s="23"/>
      <c r="H5" s="22">
        <v>0</v>
      </c>
      <c r="I5" s="25"/>
      <c r="L5" s="189" t="s">
        <v>15</v>
      </c>
      <c r="M5" s="190" t="s">
        <v>23</v>
      </c>
      <c r="N5" s="191" t="s">
        <v>167</v>
      </c>
    </row>
    <row r="6" spans="1:14" ht="15.75" thickBot="1" x14ac:dyDescent="0.3">
      <c r="A6" s="7" t="s">
        <v>23</v>
      </c>
      <c r="B6" s="10" t="s">
        <v>24</v>
      </c>
      <c r="C6" s="22" t="s">
        <v>167</v>
      </c>
      <c r="D6" s="228">
        <v>27927</v>
      </c>
      <c r="E6" s="41"/>
      <c r="F6" s="24" t="s">
        <v>167</v>
      </c>
      <c r="G6" s="30"/>
      <c r="H6" s="26">
        <v>0</v>
      </c>
      <c r="I6" s="31"/>
      <c r="L6" s="76" t="s">
        <v>15</v>
      </c>
      <c r="M6" s="186" t="s">
        <v>26</v>
      </c>
      <c r="N6" s="192" t="s">
        <v>167</v>
      </c>
    </row>
    <row r="7" spans="1:14" ht="15.75" thickBot="1" x14ac:dyDescent="0.3">
      <c r="A7" s="70" t="s">
        <v>23</v>
      </c>
      <c r="B7" s="11" t="s">
        <v>25</v>
      </c>
      <c r="C7" s="222" t="s">
        <v>167</v>
      </c>
      <c r="D7" s="227">
        <v>324</v>
      </c>
      <c r="E7" s="55"/>
      <c r="F7" s="24" t="s">
        <v>167</v>
      </c>
      <c r="G7" s="33"/>
      <c r="H7" s="32">
        <v>6.32</v>
      </c>
      <c r="I7" s="34"/>
      <c r="L7" s="76" t="s">
        <v>15</v>
      </c>
      <c r="M7" s="186" t="s">
        <v>29</v>
      </c>
      <c r="N7" s="192" t="s">
        <v>167</v>
      </c>
    </row>
    <row r="8" spans="1:14" ht="15.75" thickBot="1" x14ac:dyDescent="0.3">
      <c r="A8" s="8" t="s">
        <v>26</v>
      </c>
      <c r="B8" s="9" t="s">
        <v>22</v>
      </c>
      <c r="C8" s="22" t="s">
        <v>167</v>
      </c>
      <c r="D8" s="223">
        <v>58</v>
      </c>
      <c r="E8" s="37"/>
      <c r="F8" s="24">
        <v>1</v>
      </c>
      <c r="G8" s="23"/>
      <c r="H8" s="22">
        <v>27</v>
      </c>
      <c r="I8" s="25"/>
      <c r="L8" s="76" t="s">
        <v>15</v>
      </c>
      <c r="M8" s="186" t="s">
        <v>30</v>
      </c>
      <c r="N8" s="192" t="s">
        <v>167</v>
      </c>
    </row>
    <row r="9" spans="1:14" ht="15.75" thickBot="1" x14ac:dyDescent="0.3">
      <c r="A9" s="7" t="s">
        <v>26</v>
      </c>
      <c r="B9" s="10" t="s">
        <v>24</v>
      </c>
      <c r="C9" s="22" t="s">
        <v>167</v>
      </c>
      <c r="D9" s="225">
        <v>25726</v>
      </c>
      <c r="E9" s="41"/>
      <c r="F9" s="26">
        <v>273</v>
      </c>
      <c r="G9" s="28"/>
      <c r="H9" s="26">
        <v>9801</v>
      </c>
      <c r="I9" s="31"/>
      <c r="L9" s="76" t="s">
        <v>15</v>
      </c>
      <c r="M9" s="186" t="s">
        <v>33</v>
      </c>
      <c r="N9" s="192">
        <v>226.32</v>
      </c>
    </row>
    <row r="10" spans="1:14" ht="15.75" thickBot="1" x14ac:dyDescent="0.3">
      <c r="A10" s="70" t="s">
        <v>26</v>
      </c>
      <c r="B10" s="13" t="s">
        <v>25</v>
      </c>
      <c r="C10" s="222" t="s">
        <v>167</v>
      </c>
      <c r="D10" s="224">
        <v>326.71999999999997</v>
      </c>
      <c r="E10" s="55"/>
      <c r="F10" s="221">
        <v>301.32</v>
      </c>
      <c r="G10" s="33"/>
      <c r="H10" s="32">
        <v>306.83</v>
      </c>
      <c r="I10" s="34"/>
      <c r="L10" s="76" t="s">
        <v>15</v>
      </c>
      <c r="M10" s="186" t="s">
        <v>34</v>
      </c>
      <c r="N10" s="192" t="s">
        <v>167</v>
      </c>
    </row>
    <row r="11" spans="1:14" ht="15.75" thickBot="1" x14ac:dyDescent="0.3">
      <c r="A11" s="8" t="s">
        <v>27</v>
      </c>
      <c r="B11" s="9" t="s">
        <v>22</v>
      </c>
      <c r="C11" s="36"/>
      <c r="D11" s="23"/>
      <c r="E11" s="45"/>
      <c r="F11" s="22">
        <v>1</v>
      </c>
      <c r="G11" s="45"/>
      <c r="H11" s="59">
        <v>19</v>
      </c>
      <c r="I11" s="39"/>
      <c r="L11" s="76" t="s">
        <v>16</v>
      </c>
      <c r="M11" s="75" t="s">
        <v>23</v>
      </c>
      <c r="N11" s="183">
        <v>324</v>
      </c>
    </row>
    <row r="12" spans="1:14" ht="15.75" thickBot="1" x14ac:dyDescent="0.3">
      <c r="A12" s="7" t="s">
        <v>27</v>
      </c>
      <c r="B12" s="10" t="s">
        <v>24</v>
      </c>
      <c r="C12" s="40"/>
      <c r="D12" s="30"/>
      <c r="E12" s="193"/>
      <c r="F12" s="22">
        <v>368</v>
      </c>
      <c r="G12" s="194"/>
      <c r="H12" s="51">
        <v>7480</v>
      </c>
      <c r="I12" s="43"/>
      <c r="L12" s="76" t="s">
        <v>16</v>
      </c>
      <c r="M12" s="75" t="s">
        <v>26</v>
      </c>
      <c r="N12" s="183">
        <v>326.71999999999997</v>
      </c>
    </row>
    <row r="13" spans="1:14" ht="15.75" thickBot="1" x14ac:dyDescent="0.3">
      <c r="A13" s="7" t="s">
        <v>27</v>
      </c>
      <c r="B13" s="11" t="s">
        <v>25</v>
      </c>
      <c r="C13" s="217"/>
      <c r="D13" s="218"/>
      <c r="E13" s="219"/>
      <c r="F13" s="222">
        <v>316.32</v>
      </c>
      <c r="G13" s="200"/>
      <c r="H13" s="220">
        <v>302.77</v>
      </c>
      <c r="I13" s="43"/>
      <c r="L13" s="76" t="s">
        <v>16</v>
      </c>
      <c r="M13" s="75" t="s">
        <v>29</v>
      </c>
      <c r="N13" s="183">
        <v>319.27999999999997</v>
      </c>
    </row>
    <row r="14" spans="1:14" x14ac:dyDescent="0.25">
      <c r="A14" s="8" t="s">
        <v>28</v>
      </c>
      <c r="B14" s="9" t="s">
        <v>22</v>
      </c>
      <c r="C14" s="36"/>
      <c r="D14" s="23"/>
      <c r="E14" s="45"/>
      <c r="F14" s="36"/>
      <c r="G14" s="36"/>
      <c r="H14" s="23"/>
      <c r="I14" s="22" t="s">
        <v>167</v>
      </c>
      <c r="L14" s="76" t="s">
        <v>16</v>
      </c>
      <c r="M14" s="75" t="s">
        <v>30</v>
      </c>
      <c r="N14" s="183">
        <v>322.49</v>
      </c>
    </row>
    <row r="15" spans="1:14" x14ac:dyDescent="0.25">
      <c r="A15" s="7" t="s">
        <v>28</v>
      </c>
      <c r="B15" s="10" t="s">
        <v>24</v>
      </c>
      <c r="C15" s="46"/>
      <c r="D15" s="30"/>
      <c r="E15" s="47"/>
      <c r="F15" s="40"/>
      <c r="G15" s="46"/>
      <c r="H15" s="28"/>
      <c r="I15" s="26" t="s">
        <v>167</v>
      </c>
      <c r="L15" s="76" t="s">
        <v>16</v>
      </c>
      <c r="M15" s="75" t="s">
        <v>33</v>
      </c>
      <c r="N15" s="184">
        <v>292.56</v>
      </c>
    </row>
    <row r="16" spans="1:14" ht="15.75" thickBot="1" x14ac:dyDescent="0.3">
      <c r="A16" s="70" t="s">
        <v>28</v>
      </c>
      <c r="B16" s="13" t="s">
        <v>25</v>
      </c>
      <c r="C16" s="44"/>
      <c r="D16" s="33"/>
      <c r="E16" s="48"/>
      <c r="F16" s="44"/>
      <c r="G16" s="44"/>
      <c r="H16" s="33"/>
      <c r="I16" s="32" t="s">
        <v>167</v>
      </c>
      <c r="L16" s="76" t="s">
        <v>16</v>
      </c>
      <c r="M16" s="75" t="s">
        <v>34</v>
      </c>
      <c r="N16" s="184">
        <v>308.89</v>
      </c>
    </row>
    <row r="17" spans="1:14" ht="15.75" thickBot="1" x14ac:dyDescent="0.3">
      <c r="A17" s="8" t="s">
        <v>29</v>
      </c>
      <c r="B17" s="9" t="s">
        <v>22</v>
      </c>
      <c r="C17" s="24" t="s">
        <v>167</v>
      </c>
      <c r="D17" s="50">
        <v>114</v>
      </c>
      <c r="E17" s="36"/>
      <c r="F17" s="36"/>
      <c r="G17" s="23"/>
      <c r="H17" s="22">
        <v>15</v>
      </c>
      <c r="I17" s="22">
        <v>16</v>
      </c>
      <c r="L17" s="76" t="s">
        <v>17</v>
      </c>
      <c r="M17" s="75" t="s">
        <v>30</v>
      </c>
      <c r="N17" s="183">
        <v>311.77</v>
      </c>
    </row>
    <row r="18" spans="1:14" ht="15.75" thickBot="1" x14ac:dyDescent="0.3">
      <c r="A18" s="7" t="s">
        <v>29</v>
      </c>
      <c r="B18" s="10" t="s">
        <v>24</v>
      </c>
      <c r="C18" s="24" t="s">
        <v>167</v>
      </c>
      <c r="D18" s="26">
        <v>39703</v>
      </c>
      <c r="E18" s="46"/>
      <c r="F18" s="46"/>
      <c r="G18" s="28"/>
      <c r="H18" s="26">
        <v>4371</v>
      </c>
      <c r="I18" s="26">
        <v>1765</v>
      </c>
      <c r="L18" s="76" t="s">
        <v>18</v>
      </c>
      <c r="M18" s="75" t="s">
        <v>23</v>
      </c>
      <c r="N18" s="192" t="s">
        <v>167</v>
      </c>
    </row>
    <row r="19" spans="1:14" ht="15.75" thickBot="1" x14ac:dyDescent="0.3">
      <c r="A19" s="70" t="s">
        <v>29</v>
      </c>
      <c r="B19" s="11" t="s">
        <v>25</v>
      </c>
      <c r="C19" s="24" t="s">
        <v>167</v>
      </c>
      <c r="D19" s="32">
        <v>319.27999999999997</v>
      </c>
      <c r="E19" s="44"/>
      <c r="F19" s="44"/>
      <c r="G19" s="33"/>
      <c r="H19" s="32">
        <v>299.75</v>
      </c>
      <c r="I19" s="32">
        <v>445.62</v>
      </c>
      <c r="L19" s="76" t="s">
        <v>18</v>
      </c>
      <c r="M19" s="75" t="s">
        <v>26</v>
      </c>
      <c r="N19" s="192">
        <v>301.32</v>
      </c>
    </row>
    <row r="20" spans="1:14" ht="15.75" thickBot="1" x14ac:dyDescent="0.3">
      <c r="A20" s="8" t="s">
        <v>30</v>
      </c>
      <c r="B20" s="9" t="s">
        <v>22</v>
      </c>
      <c r="C20" s="24" t="s">
        <v>167</v>
      </c>
      <c r="D20" s="22">
        <v>64</v>
      </c>
      <c r="E20" s="50">
        <v>22</v>
      </c>
      <c r="F20" s="22" t="s">
        <v>167</v>
      </c>
      <c r="G20" s="22">
        <v>20</v>
      </c>
      <c r="H20" s="22">
        <v>41</v>
      </c>
      <c r="I20" s="25"/>
      <c r="L20" s="76" t="s">
        <v>18</v>
      </c>
      <c r="M20" s="75" t="s">
        <v>27</v>
      </c>
      <c r="N20" s="192">
        <v>316.32</v>
      </c>
    </row>
    <row r="21" spans="1:14" ht="15.75" thickBot="1" x14ac:dyDescent="0.3">
      <c r="A21" s="7" t="s">
        <v>30</v>
      </c>
      <c r="B21" s="10" t="s">
        <v>24</v>
      </c>
      <c r="C21" s="24" t="s">
        <v>167</v>
      </c>
      <c r="D21" s="229">
        <v>24936</v>
      </c>
      <c r="E21" s="26">
        <v>8655</v>
      </c>
      <c r="F21" s="26" t="s">
        <v>167</v>
      </c>
      <c r="G21" s="26">
        <v>6759</v>
      </c>
      <c r="H21" s="230">
        <v>13418</v>
      </c>
      <c r="I21" s="31"/>
      <c r="L21" s="76" t="s">
        <v>18</v>
      </c>
      <c r="M21" s="75" t="s">
        <v>30</v>
      </c>
      <c r="N21" s="192" t="s">
        <v>167</v>
      </c>
    </row>
    <row r="22" spans="1:14" ht="15.75" thickBot="1" x14ac:dyDescent="0.3">
      <c r="A22" s="70" t="s">
        <v>30</v>
      </c>
      <c r="B22" s="11" t="s">
        <v>25</v>
      </c>
      <c r="C22" s="24" t="s">
        <v>167</v>
      </c>
      <c r="D22" s="35">
        <v>322.49</v>
      </c>
      <c r="E22" s="35">
        <v>311.77</v>
      </c>
      <c r="F22" s="32" t="s">
        <v>167</v>
      </c>
      <c r="G22" s="32">
        <v>230.54</v>
      </c>
      <c r="H22" s="52">
        <v>307.14999999999998</v>
      </c>
      <c r="I22" s="31"/>
      <c r="L22" s="76" t="s">
        <v>18</v>
      </c>
      <c r="M22" s="75" t="s">
        <v>31</v>
      </c>
      <c r="N22" s="192" t="s">
        <v>167</v>
      </c>
    </row>
    <row r="23" spans="1:14" ht="15.75" thickBot="1" x14ac:dyDescent="0.3">
      <c r="A23" s="8" t="s">
        <v>31</v>
      </c>
      <c r="B23" s="9" t="s">
        <v>22</v>
      </c>
      <c r="C23" s="36"/>
      <c r="D23" s="23"/>
      <c r="E23" s="37"/>
      <c r="F23" s="24" t="s">
        <v>167</v>
      </c>
      <c r="G23" s="22">
        <v>3</v>
      </c>
      <c r="H23" s="22">
        <v>12</v>
      </c>
      <c r="I23" s="25"/>
      <c r="L23" s="76" t="s">
        <v>18</v>
      </c>
      <c r="M23" s="75" t="s">
        <v>34</v>
      </c>
      <c r="N23" s="192" t="s">
        <v>167</v>
      </c>
    </row>
    <row r="24" spans="1:14" ht="15.75" thickBot="1" x14ac:dyDescent="0.3">
      <c r="A24" s="7" t="s">
        <v>31</v>
      </c>
      <c r="B24" s="10" t="s">
        <v>24</v>
      </c>
      <c r="C24" s="46"/>
      <c r="D24" s="30"/>
      <c r="E24" s="53"/>
      <c r="F24" s="24" t="s">
        <v>167</v>
      </c>
      <c r="G24" s="26">
        <v>1046</v>
      </c>
      <c r="H24" s="54">
        <v>3795</v>
      </c>
      <c r="I24" s="31"/>
      <c r="L24" s="76" t="s">
        <v>18</v>
      </c>
      <c r="M24" s="75" t="s">
        <v>36</v>
      </c>
      <c r="N24" s="192" t="s">
        <v>167</v>
      </c>
    </row>
    <row r="25" spans="1:14" ht="15.75" thickBot="1" x14ac:dyDescent="0.3">
      <c r="A25" s="70" t="s">
        <v>31</v>
      </c>
      <c r="B25" s="11" t="s">
        <v>25</v>
      </c>
      <c r="C25" s="49"/>
      <c r="D25" s="33"/>
      <c r="E25" s="55"/>
      <c r="F25" s="24" t="s">
        <v>167</v>
      </c>
      <c r="G25" s="35">
        <v>226.75</v>
      </c>
      <c r="H25" s="56">
        <v>282.63</v>
      </c>
      <c r="I25" s="34"/>
      <c r="L25" s="76" t="s">
        <v>19</v>
      </c>
      <c r="M25" s="75" t="s">
        <v>30</v>
      </c>
      <c r="N25" s="183">
        <v>230.54</v>
      </c>
    </row>
    <row r="26" spans="1:14" x14ac:dyDescent="0.25">
      <c r="A26" s="8" t="s">
        <v>32</v>
      </c>
      <c r="B26" s="9" t="s">
        <v>22</v>
      </c>
      <c r="C26" s="36"/>
      <c r="D26" s="23"/>
      <c r="E26" s="45"/>
      <c r="F26" s="36"/>
      <c r="G26" s="36"/>
      <c r="H26" s="38"/>
      <c r="I26" s="22">
        <v>6</v>
      </c>
      <c r="L26" s="76" t="s">
        <v>19</v>
      </c>
      <c r="M26" s="75" t="s">
        <v>31</v>
      </c>
      <c r="N26" s="183">
        <v>226.75</v>
      </c>
    </row>
    <row r="27" spans="1:14" x14ac:dyDescent="0.25">
      <c r="A27" s="7" t="s">
        <v>32</v>
      </c>
      <c r="B27" s="10" t="s">
        <v>24</v>
      </c>
      <c r="C27" s="40"/>
      <c r="D27" s="30"/>
      <c r="E27" s="47"/>
      <c r="F27" s="46"/>
      <c r="G27" s="40"/>
      <c r="H27" s="42"/>
      <c r="I27" s="26">
        <v>518</v>
      </c>
      <c r="L27" s="76" t="s">
        <v>19</v>
      </c>
      <c r="M27" s="75" t="s">
        <v>33</v>
      </c>
      <c r="N27" s="183">
        <v>198.81</v>
      </c>
    </row>
    <row r="28" spans="1:14" ht="15.75" thickBot="1" x14ac:dyDescent="0.3">
      <c r="A28" s="70" t="s">
        <v>32</v>
      </c>
      <c r="B28" s="11" t="s">
        <v>25</v>
      </c>
      <c r="C28" s="44"/>
      <c r="D28" s="33"/>
      <c r="E28" s="48"/>
      <c r="F28" s="44"/>
      <c r="G28" s="44"/>
      <c r="H28" s="58"/>
      <c r="I28" s="32">
        <v>412.92</v>
      </c>
      <c r="L28" s="76" t="s">
        <v>19</v>
      </c>
      <c r="M28" s="75" t="s">
        <v>34</v>
      </c>
      <c r="N28" s="183">
        <v>216.23</v>
      </c>
    </row>
    <row r="29" spans="1:14" ht="15.75" thickBot="1" x14ac:dyDescent="0.3">
      <c r="A29" s="8" t="s">
        <v>33</v>
      </c>
      <c r="B29" s="9" t="s">
        <v>22</v>
      </c>
      <c r="C29" s="24">
        <v>1</v>
      </c>
      <c r="D29" s="50">
        <v>31</v>
      </c>
      <c r="E29" s="36"/>
      <c r="F29" s="23"/>
      <c r="G29" s="50">
        <v>39</v>
      </c>
      <c r="H29" s="57">
        <v>5</v>
      </c>
      <c r="I29" s="57">
        <v>39</v>
      </c>
      <c r="L29" s="76" t="s">
        <v>19</v>
      </c>
      <c r="M29" s="75" t="s">
        <v>36</v>
      </c>
      <c r="N29" s="183">
        <v>217.75</v>
      </c>
    </row>
    <row r="30" spans="1:14" ht="15.75" thickBot="1" x14ac:dyDescent="0.3">
      <c r="A30" s="7" t="s">
        <v>33</v>
      </c>
      <c r="B30" s="10" t="s">
        <v>24</v>
      </c>
      <c r="C30" s="24">
        <v>120</v>
      </c>
      <c r="D30" s="229">
        <v>8791</v>
      </c>
      <c r="E30" s="46"/>
      <c r="F30" s="28"/>
      <c r="G30" s="26">
        <v>10700</v>
      </c>
      <c r="H30" s="26">
        <v>1375</v>
      </c>
      <c r="I30" s="26">
        <v>3954</v>
      </c>
      <c r="L30" s="76" t="s">
        <v>19</v>
      </c>
      <c r="M30" s="75" t="s">
        <v>37</v>
      </c>
      <c r="N30" s="183">
        <v>170.68</v>
      </c>
    </row>
    <row r="31" spans="1:14" ht="15.75" thickBot="1" x14ac:dyDescent="0.3">
      <c r="A31" s="70" t="s">
        <v>33</v>
      </c>
      <c r="B31" s="11" t="s">
        <v>25</v>
      </c>
      <c r="C31" s="24">
        <v>226.32</v>
      </c>
      <c r="D31" s="35">
        <v>292.56</v>
      </c>
      <c r="E31" s="44"/>
      <c r="F31" s="33"/>
      <c r="G31" s="32">
        <v>198.81</v>
      </c>
      <c r="H31" s="32">
        <v>231.32</v>
      </c>
      <c r="I31" s="32">
        <v>425.01</v>
      </c>
      <c r="L31" s="76" t="s">
        <v>19</v>
      </c>
      <c r="M31" s="75" t="s">
        <v>38</v>
      </c>
      <c r="N31" s="183">
        <v>187.34</v>
      </c>
    </row>
    <row r="32" spans="1:14" ht="15.75" thickBot="1" x14ac:dyDescent="0.3">
      <c r="A32" s="8" t="s">
        <v>34</v>
      </c>
      <c r="B32" s="9" t="s">
        <v>22</v>
      </c>
      <c r="C32" s="24" t="s">
        <v>167</v>
      </c>
      <c r="D32" s="59">
        <v>36</v>
      </c>
      <c r="E32" s="23"/>
      <c r="F32" s="22" t="s">
        <v>167</v>
      </c>
      <c r="G32" s="22">
        <v>23</v>
      </c>
      <c r="H32" s="57">
        <v>8</v>
      </c>
      <c r="I32" s="25"/>
      <c r="L32" s="76" t="s">
        <v>20</v>
      </c>
      <c r="M32" s="75" t="s">
        <v>23</v>
      </c>
      <c r="N32" s="183" t="s">
        <v>167</v>
      </c>
    </row>
    <row r="33" spans="1:14" ht="15.75" thickBot="1" x14ac:dyDescent="0.3">
      <c r="A33" s="7" t="s">
        <v>34</v>
      </c>
      <c r="B33" s="10" t="s">
        <v>24</v>
      </c>
      <c r="C33" s="24" t="s">
        <v>167</v>
      </c>
      <c r="D33" s="60">
        <v>13012</v>
      </c>
      <c r="E33" s="28"/>
      <c r="F33" s="26" t="s">
        <v>167</v>
      </c>
      <c r="G33" s="26">
        <v>7709</v>
      </c>
      <c r="H33" s="60">
        <v>2347</v>
      </c>
      <c r="I33" s="31"/>
      <c r="L33" s="76" t="s">
        <v>20</v>
      </c>
      <c r="M33" s="75" t="s">
        <v>26</v>
      </c>
      <c r="N33" s="183">
        <v>306.83</v>
      </c>
    </row>
    <row r="34" spans="1:14" ht="15.75" thickBot="1" x14ac:dyDescent="0.3">
      <c r="A34" s="70" t="s">
        <v>34</v>
      </c>
      <c r="B34" s="11" t="s">
        <v>35</v>
      </c>
      <c r="C34" s="24" t="s">
        <v>167</v>
      </c>
      <c r="D34" s="61">
        <v>308.89</v>
      </c>
      <c r="E34" s="33"/>
      <c r="F34" s="32" t="s">
        <v>167</v>
      </c>
      <c r="G34" s="32">
        <v>216.23</v>
      </c>
      <c r="H34" s="62">
        <v>289.04000000000002</v>
      </c>
      <c r="I34" s="31"/>
      <c r="L34" s="76" t="s">
        <v>20</v>
      </c>
      <c r="M34" s="75" t="s">
        <v>27</v>
      </c>
      <c r="N34" s="183">
        <v>302.77</v>
      </c>
    </row>
    <row r="35" spans="1:14" ht="15.75" thickBot="1" x14ac:dyDescent="0.3">
      <c r="A35" s="8" t="s">
        <v>36</v>
      </c>
      <c r="B35" s="9" t="s">
        <v>22</v>
      </c>
      <c r="C35" s="36"/>
      <c r="D35" s="23"/>
      <c r="E35" s="37"/>
      <c r="F35" s="24" t="s">
        <v>167</v>
      </c>
      <c r="G35" s="22">
        <v>3</v>
      </c>
      <c r="H35" s="59" t="s">
        <v>167</v>
      </c>
      <c r="I35" s="25"/>
      <c r="L35" s="76" t="s">
        <v>20</v>
      </c>
      <c r="M35" s="75" t="s">
        <v>29</v>
      </c>
      <c r="N35" s="183">
        <v>299.75</v>
      </c>
    </row>
    <row r="36" spans="1:14" ht="15.75" thickBot="1" x14ac:dyDescent="0.3">
      <c r="A36" s="7" t="s">
        <v>36</v>
      </c>
      <c r="B36" s="10" t="s">
        <v>24</v>
      </c>
      <c r="C36" s="40"/>
      <c r="D36" s="30"/>
      <c r="E36" s="53"/>
      <c r="F36" s="24" t="s">
        <v>167</v>
      </c>
      <c r="G36" s="27">
        <v>977</v>
      </c>
      <c r="H36" s="26" t="s">
        <v>167</v>
      </c>
      <c r="I36" s="31"/>
      <c r="L36" s="76" t="s">
        <v>20</v>
      </c>
      <c r="M36" s="75" t="s">
        <v>30</v>
      </c>
      <c r="N36" s="183">
        <v>307.14999999999998</v>
      </c>
    </row>
    <row r="37" spans="1:14" ht="15.75" thickBot="1" x14ac:dyDescent="0.3">
      <c r="A37" s="70" t="s">
        <v>36</v>
      </c>
      <c r="B37" s="11" t="s">
        <v>25</v>
      </c>
      <c r="C37" s="44"/>
      <c r="D37" s="33"/>
      <c r="E37" s="55"/>
      <c r="F37" s="24" t="s">
        <v>167</v>
      </c>
      <c r="G37" s="35">
        <v>217.75</v>
      </c>
      <c r="H37" s="52" t="s">
        <v>167</v>
      </c>
      <c r="I37" s="31"/>
      <c r="L37" s="76" t="s">
        <v>20</v>
      </c>
      <c r="M37" s="75" t="s">
        <v>31</v>
      </c>
      <c r="N37" s="183">
        <v>282.63</v>
      </c>
    </row>
    <row r="38" spans="1:14" ht="15.75" thickBot="1" x14ac:dyDescent="0.3">
      <c r="A38" s="8" t="s">
        <v>41</v>
      </c>
      <c r="B38" s="100" t="s">
        <v>22</v>
      </c>
      <c r="C38" s="36"/>
      <c r="D38" s="23"/>
      <c r="E38" s="45"/>
      <c r="F38" s="36"/>
      <c r="G38" s="36"/>
      <c r="H38" s="36"/>
      <c r="I38" s="22">
        <v>1</v>
      </c>
      <c r="L38" s="76" t="s">
        <v>20</v>
      </c>
      <c r="M38" s="75" t="s">
        <v>33</v>
      </c>
      <c r="N38" s="183">
        <v>231.32</v>
      </c>
    </row>
    <row r="39" spans="1:14" ht="15.75" thickBot="1" x14ac:dyDescent="0.3">
      <c r="A39" s="7" t="s">
        <v>41</v>
      </c>
      <c r="B39" s="101" t="s">
        <v>24</v>
      </c>
      <c r="C39" s="40"/>
      <c r="D39" s="30"/>
      <c r="E39" s="47"/>
      <c r="F39" s="46"/>
      <c r="G39" s="40"/>
      <c r="H39" s="40"/>
      <c r="I39" s="22">
        <v>83</v>
      </c>
      <c r="L39" s="76" t="s">
        <v>20</v>
      </c>
      <c r="M39" s="75" t="s">
        <v>34</v>
      </c>
      <c r="N39" s="184">
        <v>289.04000000000002</v>
      </c>
    </row>
    <row r="40" spans="1:14" ht="15.75" thickBot="1" x14ac:dyDescent="0.3">
      <c r="A40" s="70" t="s">
        <v>41</v>
      </c>
      <c r="B40" s="102" t="s">
        <v>25</v>
      </c>
      <c r="C40" s="49"/>
      <c r="D40" s="195"/>
      <c r="E40" s="200"/>
      <c r="F40" s="49"/>
      <c r="G40" s="49"/>
      <c r="H40" s="40"/>
      <c r="I40" s="199">
        <v>411.32</v>
      </c>
      <c r="L40" s="76" t="s">
        <v>20</v>
      </c>
      <c r="M40" s="75" t="s">
        <v>36</v>
      </c>
      <c r="N40" s="183" t="s">
        <v>167</v>
      </c>
    </row>
    <row r="41" spans="1:14" ht="15.75" thickBot="1" x14ac:dyDescent="0.3">
      <c r="A41" s="8" t="s">
        <v>37</v>
      </c>
      <c r="B41" s="9" t="s">
        <v>22</v>
      </c>
      <c r="C41" s="36"/>
      <c r="D41" s="23"/>
      <c r="E41" s="45"/>
      <c r="F41" s="23"/>
      <c r="G41" s="24">
        <v>25</v>
      </c>
      <c r="H41" s="196"/>
      <c r="I41" s="22">
        <v>5</v>
      </c>
      <c r="L41" s="76" t="s">
        <v>21</v>
      </c>
      <c r="M41" s="75" t="s">
        <v>28</v>
      </c>
      <c r="N41" s="183" t="s">
        <v>167</v>
      </c>
    </row>
    <row r="42" spans="1:14" ht="15.75" thickBot="1" x14ac:dyDescent="0.3">
      <c r="A42" s="7" t="s">
        <v>37</v>
      </c>
      <c r="B42" s="10" t="s">
        <v>24</v>
      </c>
      <c r="C42" s="40"/>
      <c r="D42" s="30"/>
      <c r="E42" s="47"/>
      <c r="F42" s="28"/>
      <c r="G42" s="231">
        <v>6540</v>
      </c>
      <c r="H42" s="197"/>
      <c r="I42" s="22">
        <v>496</v>
      </c>
      <c r="L42" s="76" t="s">
        <v>21</v>
      </c>
      <c r="M42" s="75" t="s">
        <v>29</v>
      </c>
      <c r="N42" s="183">
        <v>445.62</v>
      </c>
    </row>
    <row r="43" spans="1:14" ht="15.75" thickBot="1" x14ac:dyDescent="0.3">
      <c r="A43" s="70" t="s">
        <v>37</v>
      </c>
      <c r="B43" s="11" t="s">
        <v>25</v>
      </c>
      <c r="C43" s="44"/>
      <c r="D43" s="33"/>
      <c r="E43" s="48"/>
      <c r="F43" s="33"/>
      <c r="G43" s="64">
        <v>170.68</v>
      </c>
      <c r="H43" s="198"/>
      <c r="I43" s="222">
        <v>417.32</v>
      </c>
      <c r="L43" s="76" t="s">
        <v>21</v>
      </c>
      <c r="M43" s="75" t="s">
        <v>32</v>
      </c>
      <c r="N43" s="183">
        <v>412.92</v>
      </c>
    </row>
    <row r="44" spans="1:14" x14ac:dyDescent="0.25">
      <c r="A44" s="7" t="s">
        <v>38</v>
      </c>
      <c r="B44" s="9" t="s">
        <v>22</v>
      </c>
      <c r="C44" s="40"/>
      <c r="D44" s="30"/>
      <c r="E44" s="47"/>
      <c r="F44" s="30"/>
      <c r="G44" s="63">
        <v>4</v>
      </c>
      <c r="H44" s="42"/>
      <c r="I44" s="43"/>
      <c r="L44" s="76" t="s">
        <v>21</v>
      </c>
      <c r="M44" s="75" t="s">
        <v>33</v>
      </c>
      <c r="N44" s="183">
        <v>425.01</v>
      </c>
    </row>
    <row r="45" spans="1:14" x14ac:dyDescent="0.25">
      <c r="A45" s="7" t="s">
        <v>38</v>
      </c>
      <c r="B45" s="10" t="s">
        <v>24</v>
      </c>
      <c r="C45" s="40"/>
      <c r="D45" s="30"/>
      <c r="E45" s="47"/>
      <c r="F45" s="28"/>
      <c r="G45" s="29">
        <v>1244</v>
      </c>
      <c r="H45" s="42"/>
      <c r="I45" s="43"/>
      <c r="L45" s="76" t="s">
        <v>21</v>
      </c>
      <c r="M45" s="75" t="s">
        <v>37</v>
      </c>
      <c r="N45" s="183">
        <v>417.32</v>
      </c>
    </row>
    <row r="46" spans="1:14" ht="15.75" thickBot="1" x14ac:dyDescent="0.3">
      <c r="A46" s="7" t="s">
        <v>38</v>
      </c>
      <c r="B46" s="11" t="s">
        <v>25</v>
      </c>
      <c r="C46" s="49"/>
      <c r="D46" s="195"/>
      <c r="E46" s="200"/>
      <c r="F46" s="195"/>
      <c r="G46" s="232">
        <v>187.34</v>
      </c>
      <c r="H46" s="233"/>
      <c r="I46" s="43"/>
      <c r="L46" s="77" t="s">
        <v>21</v>
      </c>
      <c r="M46" s="78" t="s">
        <v>41</v>
      </c>
      <c r="N46" s="185">
        <v>411.32</v>
      </c>
    </row>
    <row r="47" spans="1:14" ht="15.75" thickBot="1" x14ac:dyDescent="0.3">
      <c r="A47" s="8"/>
      <c r="B47" s="12" t="s">
        <v>22</v>
      </c>
      <c r="C47" s="234">
        <v>1</v>
      </c>
      <c r="D47" s="65">
        <v>374</v>
      </c>
      <c r="E47" s="236">
        <v>22</v>
      </c>
      <c r="F47" s="234">
        <v>1</v>
      </c>
      <c r="G47" s="65">
        <v>117</v>
      </c>
      <c r="H47" s="65">
        <v>127</v>
      </c>
      <c r="I47" s="239">
        <v>67</v>
      </c>
    </row>
    <row r="48" spans="1:14" x14ac:dyDescent="0.25">
      <c r="A48" s="7" t="s">
        <v>39</v>
      </c>
      <c r="B48" s="66" t="s">
        <v>24</v>
      </c>
      <c r="C48" s="234">
        <v>120</v>
      </c>
      <c r="D48" s="67">
        <v>140095</v>
      </c>
      <c r="E48" s="237">
        <v>8655</v>
      </c>
      <c r="F48" s="234">
        <v>641</v>
      </c>
      <c r="G48" s="67">
        <v>34975</v>
      </c>
      <c r="H48" s="67">
        <v>42587</v>
      </c>
      <c r="I48" s="240">
        <v>6816</v>
      </c>
    </row>
    <row r="49" spans="1:9" ht="15.75" thickBot="1" x14ac:dyDescent="0.3">
      <c r="A49" s="68"/>
      <c r="B49" s="13" t="s">
        <v>25</v>
      </c>
      <c r="C49" s="235">
        <v>226.32</v>
      </c>
      <c r="D49" s="69">
        <v>319.51677675862805</v>
      </c>
      <c r="E49" s="238">
        <v>311.77</v>
      </c>
      <c r="F49" s="235">
        <v>309.93154446177846</v>
      </c>
      <c r="G49" s="69">
        <v>204.47817984274479</v>
      </c>
      <c r="H49" s="69">
        <v>299.91615070326623</v>
      </c>
      <c r="I49" s="241">
        <v>428.70183098591548</v>
      </c>
    </row>
    <row r="51" spans="1:9" x14ac:dyDescent="0.25">
      <c r="A51" t="s">
        <v>166</v>
      </c>
    </row>
  </sheetData>
  <conditionalFormatting sqref="H11:H12">
    <cfRule type="cellIs" dxfId="33" priority="27" stopIfTrue="1" operator="equal">
      <formula>$W$10</formula>
    </cfRule>
    <cfRule type="cellIs" dxfId="32" priority="28" stopIfTrue="1" operator="equal">
      <formula>$W$8</formula>
    </cfRule>
  </conditionalFormatting>
  <conditionalFormatting sqref="H21">
    <cfRule type="cellIs" dxfId="31" priority="25" stopIfTrue="1" operator="equal">
      <formula>$W$10</formula>
    </cfRule>
    <cfRule type="cellIs" dxfId="30" priority="26" stopIfTrue="1" operator="equal">
      <formula>$W$8</formula>
    </cfRule>
  </conditionalFormatting>
  <conditionalFormatting sqref="H33">
    <cfRule type="cellIs" dxfId="29" priority="23" stopIfTrue="1" operator="equal">
      <formula>$W$10</formula>
    </cfRule>
    <cfRule type="cellIs" dxfId="28" priority="24" stopIfTrue="1" operator="equal">
      <formula>$W$8</formula>
    </cfRule>
  </conditionalFormatting>
  <conditionalFormatting sqref="H41:H42">
    <cfRule type="cellIs" dxfId="27" priority="21" stopIfTrue="1" operator="equal">
      <formula>$W$10</formula>
    </cfRule>
    <cfRule type="cellIs" dxfId="26" priority="22" stopIfTrue="1" operator="equal">
      <formula>$W$8</formula>
    </cfRule>
  </conditionalFormatting>
  <conditionalFormatting sqref="H35">
    <cfRule type="cellIs" dxfId="25" priority="19" stopIfTrue="1" operator="equal">
      <formula>$W$10</formula>
    </cfRule>
    <cfRule type="cellIs" dxfId="24" priority="20" stopIfTrue="1" operator="equal">
      <formula>$W$8</formula>
    </cfRule>
  </conditionalFormatting>
  <conditionalFormatting sqref="H34">
    <cfRule type="cellIs" dxfId="23" priority="17" stopIfTrue="1" operator="equal">
      <formula>$W$10</formula>
    </cfRule>
    <cfRule type="cellIs" dxfId="22" priority="18" stopIfTrue="1" operator="equal">
      <formula>$W$8</formula>
    </cfRule>
  </conditionalFormatting>
  <conditionalFormatting sqref="D32:D33">
    <cfRule type="cellIs" dxfId="21" priority="11" stopIfTrue="1" operator="equal">
      <formula>$W$10</formula>
    </cfRule>
    <cfRule type="cellIs" dxfId="20" priority="12" stopIfTrue="1" operator="equal">
      <formula>$W$8</formula>
    </cfRule>
  </conditionalFormatting>
  <conditionalFormatting sqref="D34">
    <cfRule type="cellIs" dxfId="19" priority="9" stopIfTrue="1" operator="equal">
      <formula>$W$10</formula>
    </cfRule>
    <cfRule type="cellIs" dxfId="18" priority="10" stopIfTrue="1" operator="equal">
      <formula>$W$8</formula>
    </cfRule>
  </conditionalFormatting>
  <conditionalFormatting sqref="H44:H45">
    <cfRule type="cellIs" dxfId="17" priority="7" stopIfTrue="1" operator="equal">
      <formula>$W$10</formula>
    </cfRule>
    <cfRule type="cellIs" dxfId="16" priority="8" stopIfTrue="1" operator="equal">
      <formula>$W$8</formula>
    </cfRule>
  </conditionalFormatting>
  <conditionalFormatting sqref="H26:H27">
    <cfRule type="cellIs" dxfId="15" priority="5" stopIfTrue="1" operator="equal">
      <formula>$W$10</formula>
    </cfRule>
    <cfRule type="cellIs" dxfId="14" priority="6" stopIfTrue="1" operator="equal">
      <formula>$W$8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topLeftCell="A7" zoomScale="96" zoomScaleNormal="96" workbookViewId="0">
      <selection activeCell="I67" sqref="I67"/>
    </sheetView>
  </sheetViews>
  <sheetFormatPr defaultRowHeight="15" x14ac:dyDescent="0.25"/>
  <cols>
    <col min="1" max="1" width="12.85546875" style="82" customWidth="1"/>
    <col min="2" max="3" width="15.5703125" style="81"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9" t="s">
        <v>49</v>
      </c>
      <c r="B4" s="96">
        <v>2020</v>
      </c>
      <c r="C4" s="95"/>
      <c r="D4" s="93"/>
      <c r="E4" s="93"/>
      <c r="F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C4" s="326">
        <v>2021</v>
      </c>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row>
    <row r="5" spans="1:105" ht="15.75" thickBot="1" x14ac:dyDescent="0.3">
      <c r="A5" s="90"/>
      <c r="B5" s="96">
        <v>1</v>
      </c>
      <c r="C5" s="96">
        <v>2</v>
      </c>
      <c r="D5" s="96">
        <v>3</v>
      </c>
      <c r="E5" s="96">
        <v>4</v>
      </c>
      <c r="F5" s="96">
        <v>5</v>
      </c>
      <c r="G5" s="96">
        <v>6</v>
      </c>
      <c r="H5" s="96">
        <v>7</v>
      </c>
      <c r="I5" s="96">
        <v>8</v>
      </c>
      <c r="J5" s="96">
        <v>9</v>
      </c>
      <c r="K5" s="96">
        <v>10</v>
      </c>
      <c r="L5" s="96">
        <v>11</v>
      </c>
      <c r="M5" s="96">
        <v>12</v>
      </c>
      <c r="N5" s="96">
        <v>13</v>
      </c>
      <c r="O5" s="96">
        <v>14</v>
      </c>
      <c r="P5" s="96">
        <v>15</v>
      </c>
      <c r="Q5" s="96">
        <v>16</v>
      </c>
      <c r="R5" s="96">
        <v>17</v>
      </c>
      <c r="S5" s="96">
        <v>18</v>
      </c>
      <c r="T5" s="96">
        <v>19</v>
      </c>
      <c r="U5" s="96">
        <v>20</v>
      </c>
      <c r="V5" s="96">
        <v>21</v>
      </c>
      <c r="W5" s="96">
        <v>22</v>
      </c>
      <c r="X5" s="96">
        <v>23</v>
      </c>
      <c r="Y5" s="96">
        <v>24</v>
      </c>
      <c r="Z5" s="96">
        <v>25</v>
      </c>
      <c r="AA5" s="96">
        <v>26</v>
      </c>
      <c r="AB5" s="96">
        <v>27</v>
      </c>
      <c r="AC5" s="96">
        <v>28</v>
      </c>
      <c r="AD5" s="96">
        <v>29</v>
      </c>
      <c r="AE5" s="96">
        <v>30</v>
      </c>
      <c r="AF5" s="96">
        <v>31</v>
      </c>
      <c r="AG5" s="96">
        <v>32</v>
      </c>
      <c r="AH5" s="96">
        <v>33</v>
      </c>
      <c r="AI5" s="96">
        <v>34</v>
      </c>
      <c r="AJ5" s="96">
        <v>35</v>
      </c>
      <c r="AK5" s="96">
        <v>36</v>
      </c>
      <c r="AL5" s="96">
        <v>37</v>
      </c>
      <c r="AM5" s="96">
        <v>38</v>
      </c>
      <c r="AN5" s="96">
        <v>39</v>
      </c>
      <c r="AO5" s="96">
        <v>40</v>
      </c>
      <c r="AP5" s="96">
        <v>41</v>
      </c>
      <c r="AQ5" s="96">
        <v>42</v>
      </c>
      <c r="AR5" s="96">
        <v>43</v>
      </c>
      <c r="AS5" s="96">
        <v>44</v>
      </c>
      <c r="AT5" s="96">
        <v>45</v>
      </c>
      <c r="AU5" s="96">
        <v>46</v>
      </c>
      <c r="AV5" s="96">
        <v>47</v>
      </c>
      <c r="AW5" s="96">
        <v>48</v>
      </c>
      <c r="AX5" s="96">
        <v>49</v>
      </c>
      <c r="AY5" s="96">
        <v>50</v>
      </c>
      <c r="AZ5" s="96">
        <v>51</v>
      </c>
      <c r="BA5" s="96">
        <v>52</v>
      </c>
      <c r="BB5" s="96">
        <v>53</v>
      </c>
      <c r="BC5" s="325">
        <v>1</v>
      </c>
      <c r="BD5" s="325">
        <v>2</v>
      </c>
    </row>
    <row r="6" spans="1:105" ht="15.75" thickBot="1" x14ac:dyDescent="0.3">
      <c r="A6" s="91" t="s">
        <v>43</v>
      </c>
      <c r="B6" s="94">
        <v>341.09</v>
      </c>
      <c r="C6" s="94">
        <v>342</v>
      </c>
      <c r="D6" s="94">
        <v>341.56</v>
      </c>
      <c r="E6" s="94">
        <v>340.68</v>
      </c>
      <c r="F6" s="94">
        <v>341.01</v>
      </c>
      <c r="G6" s="94">
        <v>344.65</v>
      </c>
      <c r="H6" s="94">
        <v>341.68</v>
      </c>
      <c r="I6" s="94">
        <v>342.01</v>
      </c>
      <c r="J6" s="94">
        <v>341.25</v>
      </c>
      <c r="K6" s="94">
        <v>341.78</v>
      </c>
      <c r="L6" s="94">
        <v>347.43</v>
      </c>
      <c r="M6" s="94">
        <v>335.99</v>
      </c>
      <c r="N6" s="94">
        <v>333.79</v>
      </c>
      <c r="O6" s="94">
        <v>324.57</v>
      </c>
      <c r="P6" s="94">
        <v>318.7</v>
      </c>
      <c r="Q6" s="94">
        <v>322.45999999999998</v>
      </c>
      <c r="R6" s="94">
        <v>319.58999999999997</v>
      </c>
      <c r="S6" s="94">
        <v>320.20999999999998</v>
      </c>
      <c r="T6" s="94">
        <v>317.15999999999997</v>
      </c>
      <c r="U6" s="94">
        <v>315.67</v>
      </c>
      <c r="V6" s="94">
        <v>312.61</v>
      </c>
      <c r="W6" s="94">
        <v>311.5</v>
      </c>
      <c r="X6" s="94">
        <v>314.68</v>
      </c>
      <c r="Y6" s="94">
        <v>313.98</v>
      </c>
      <c r="Z6" s="94">
        <v>313.11</v>
      </c>
      <c r="AA6" s="94">
        <v>311.64999999999998</v>
      </c>
      <c r="AB6" s="94">
        <v>311.98</v>
      </c>
      <c r="AC6" s="94">
        <v>313.09999999999997</v>
      </c>
      <c r="AD6" s="94">
        <v>311.75</v>
      </c>
      <c r="AE6" s="94">
        <v>310.89</v>
      </c>
      <c r="AF6" s="94">
        <v>311.39999999999998</v>
      </c>
      <c r="AG6" s="94">
        <v>311.14</v>
      </c>
      <c r="AH6" s="94">
        <v>310.46999999999997</v>
      </c>
      <c r="AI6" s="94">
        <v>295.2</v>
      </c>
      <c r="AJ6" s="94">
        <v>310.74</v>
      </c>
      <c r="AK6" s="94">
        <v>310.11</v>
      </c>
      <c r="AL6" s="94">
        <v>311.95</v>
      </c>
      <c r="AM6" s="94">
        <v>311.02999999999997</v>
      </c>
      <c r="AN6" s="94">
        <v>312.77</v>
      </c>
      <c r="AO6" s="94">
        <v>312.81</v>
      </c>
      <c r="AP6" s="94">
        <v>312.04000000000002</v>
      </c>
      <c r="AQ6" s="94">
        <v>313.96999999999997</v>
      </c>
      <c r="AR6" s="94">
        <v>310.35000000000002</v>
      </c>
      <c r="AS6" s="94">
        <v>310.95</v>
      </c>
      <c r="AT6" s="94">
        <v>312.14999999999998</v>
      </c>
      <c r="AU6" s="94">
        <v>312.66000000000003</v>
      </c>
      <c r="AV6" s="94">
        <v>312.26</v>
      </c>
      <c r="AW6" s="94">
        <v>308.72000000000003</v>
      </c>
      <c r="AX6" s="94">
        <v>314.08</v>
      </c>
      <c r="AY6" s="94">
        <v>314.14</v>
      </c>
      <c r="AZ6" s="94">
        <v>317.25</v>
      </c>
      <c r="BA6" s="94">
        <v>316.09999999999997</v>
      </c>
      <c r="BB6" s="94">
        <v>326.12</v>
      </c>
      <c r="BC6" s="94">
        <v>322.70999999999998</v>
      </c>
      <c r="BD6" s="75">
        <v>322.49</v>
      </c>
    </row>
    <row r="7" spans="1:105" ht="15.75" thickBot="1" x14ac:dyDescent="0.3">
      <c r="A7" s="91" t="s">
        <v>44</v>
      </c>
      <c r="B7" s="94">
        <v>335.73</v>
      </c>
      <c r="C7" s="94">
        <v>338.56</v>
      </c>
      <c r="D7" s="94">
        <v>331.79</v>
      </c>
      <c r="E7" s="94">
        <v>329.13</v>
      </c>
      <c r="F7" s="94">
        <v>332.33</v>
      </c>
      <c r="G7" s="94">
        <v>333.69</v>
      </c>
      <c r="H7" s="94">
        <v>340.79</v>
      </c>
      <c r="I7" s="94">
        <v>336.06</v>
      </c>
      <c r="J7" s="94">
        <v>332.94</v>
      </c>
      <c r="K7" s="94">
        <v>329.06</v>
      </c>
      <c r="L7" s="94">
        <v>344.43</v>
      </c>
      <c r="M7" s="94">
        <v>326.3</v>
      </c>
      <c r="N7" s="94">
        <v>323.14999999999998</v>
      </c>
      <c r="O7" s="94">
        <v>310.20999999999998</v>
      </c>
      <c r="P7" s="94">
        <v>315.52</v>
      </c>
      <c r="Q7" s="94">
        <v>316.52999999999997</v>
      </c>
      <c r="R7" s="94">
        <v>314.59999999999997</v>
      </c>
      <c r="S7" s="94">
        <v>320.77</v>
      </c>
      <c r="T7" s="94">
        <v>312.70999999999998</v>
      </c>
      <c r="U7" s="94">
        <v>306.17</v>
      </c>
      <c r="V7" s="94">
        <v>304.68</v>
      </c>
      <c r="W7" s="94">
        <v>306.2</v>
      </c>
      <c r="X7" s="94">
        <v>305.29000000000002</v>
      </c>
      <c r="Y7" s="94">
        <v>306.01</v>
      </c>
      <c r="Z7" s="94">
        <v>304.89999999999998</v>
      </c>
      <c r="AA7" s="94">
        <v>313.02</v>
      </c>
      <c r="AB7" s="94">
        <v>307.34999999999997</v>
      </c>
      <c r="AC7" s="94">
        <v>305.89</v>
      </c>
      <c r="AD7" s="94">
        <v>303.58</v>
      </c>
      <c r="AE7" s="94">
        <v>303.59999999999997</v>
      </c>
      <c r="AF7" s="94">
        <v>300.3</v>
      </c>
      <c r="AG7" s="94">
        <v>306.2</v>
      </c>
      <c r="AH7" s="94">
        <v>313.95</v>
      </c>
      <c r="AI7" s="94">
        <v>301.55</v>
      </c>
      <c r="AJ7" s="94">
        <v>313.14999999999998</v>
      </c>
      <c r="AK7" s="94">
        <v>240.53</v>
      </c>
      <c r="AL7" s="94">
        <v>306.77</v>
      </c>
      <c r="AM7" s="94">
        <v>304.46999999999997</v>
      </c>
      <c r="AN7" s="94">
        <v>311.02</v>
      </c>
      <c r="AO7" s="94">
        <v>307.29000000000002</v>
      </c>
      <c r="AP7" s="94">
        <v>290.20999999999998</v>
      </c>
      <c r="AQ7" s="94">
        <v>300.74</v>
      </c>
      <c r="AR7" s="94">
        <v>301.2</v>
      </c>
      <c r="AS7" s="94">
        <v>303.05</v>
      </c>
      <c r="AT7" s="94">
        <v>303.26</v>
      </c>
      <c r="AU7" s="94">
        <v>302.16000000000003</v>
      </c>
      <c r="AV7" s="94">
        <v>302.29000000000002</v>
      </c>
      <c r="AW7" s="94">
        <v>308</v>
      </c>
      <c r="AX7" s="94">
        <v>306.01</v>
      </c>
      <c r="AY7" s="94">
        <v>305.96999999999997</v>
      </c>
      <c r="AZ7" s="94">
        <v>309.34999999999997</v>
      </c>
      <c r="BA7" s="94">
        <v>310.08999999999997</v>
      </c>
      <c r="BB7" s="94">
        <v>312.89999999999998</v>
      </c>
      <c r="BC7" s="94">
        <v>313.69</v>
      </c>
      <c r="BD7" s="75">
        <v>311.77</v>
      </c>
    </row>
    <row r="8" spans="1:105" ht="15.75" thickBot="1" x14ac:dyDescent="0.3">
      <c r="A8" s="92" t="s">
        <v>45</v>
      </c>
      <c r="B8" s="94"/>
      <c r="C8" s="94"/>
      <c r="D8" s="94"/>
      <c r="E8" s="94"/>
      <c r="F8" s="94"/>
      <c r="G8" s="94"/>
      <c r="H8" s="94"/>
      <c r="I8" s="94"/>
      <c r="J8" s="94"/>
      <c r="K8" s="94"/>
      <c r="L8" s="94"/>
      <c r="M8" s="94"/>
      <c r="N8" s="94">
        <v>311.32</v>
      </c>
      <c r="O8" s="94">
        <v>281.32</v>
      </c>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v>301.32</v>
      </c>
      <c r="AR8" s="94"/>
      <c r="AS8" s="94"/>
      <c r="AT8" s="94"/>
      <c r="AU8" s="94"/>
      <c r="AV8" s="94"/>
      <c r="AW8" s="94"/>
      <c r="AX8" s="94"/>
      <c r="AY8" s="94"/>
      <c r="AZ8" s="94"/>
      <c r="BA8" s="94"/>
      <c r="BB8" s="94"/>
      <c r="BC8" s="94"/>
      <c r="BD8" s="75"/>
    </row>
    <row r="9" spans="1:105" ht="15.75" thickBot="1" x14ac:dyDescent="0.3">
      <c r="A9" s="91" t="s">
        <v>46</v>
      </c>
      <c r="B9" s="94">
        <v>222.43</v>
      </c>
      <c r="C9" s="94">
        <v>217.25</v>
      </c>
      <c r="D9" s="94">
        <v>225.2</v>
      </c>
      <c r="E9" s="94">
        <v>227.67</v>
      </c>
      <c r="F9" s="94">
        <v>239.06</v>
      </c>
      <c r="G9" s="94">
        <v>229.5</v>
      </c>
      <c r="H9" s="94">
        <v>232.54999999999998</v>
      </c>
      <c r="I9" s="94">
        <v>234.98999999999998</v>
      </c>
      <c r="J9" s="94">
        <v>232.16</v>
      </c>
      <c r="K9" s="94">
        <v>233.01999999999998</v>
      </c>
      <c r="L9" s="94">
        <v>230.23999999999998</v>
      </c>
      <c r="M9" s="94">
        <v>231.38</v>
      </c>
      <c r="N9" s="94">
        <v>220.03</v>
      </c>
      <c r="O9" s="94">
        <v>195.54</v>
      </c>
      <c r="P9" s="94">
        <v>201.23999999999998</v>
      </c>
      <c r="Q9" s="94">
        <v>196.73</v>
      </c>
      <c r="R9" s="94">
        <v>214.16</v>
      </c>
      <c r="S9" s="94">
        <v>206.01</v>
      </c>
      <c r="T9" s="94">
        <v>209.4</v>
      </c>
      <c r="U9" s="94">
        <v>210.41</v>
      </c>
      <c r="V9" s="94">
        <v>194.12</v>
      </c>
      <c r="W9" s="94">
        <v>197.20999999999998</v>
      </c>
      <c r="X9" s="94">
        <v>211</v>
      </c>
      <c r="Y9" s="94">
        <v>218.81</v>
      </c>
      <c r="Z9" s="94">
        <v>214.12</v>
      </c>
      <c r="AA9" s="94">
        <v>219.91</v>
      </c>
      <c r="AB9" s="94">
        <v>220.78</v>
      </c>
      <c r="AC9" s="94">
        <v>222.57</v>
      </c>
      <c r="AD9" s="94">
        <v>206.19</v>
      </c>
      <c r="AE9" s="94">
        <v>215.9</v>
      </c>
      <c r="AF9" s="94">
        <v>206.29999999999998</v>
      </c>
      <c r="AG9" s="94">
        <v>219.12</v>
      </c>
      <c r="AH9" s="94">
        <v>223.38</v>
      </c>
      <c r="AI9" s="94">
        <v>191.66</v>
      </c>
      <c r="AJ9" s="94">
        <v>223.03</v>
      </c>
      <c r="AK9" s="94">
        <v>197.95</v>
      </c>
      <c r="AL9" s="94">
        <v>214.73</v>
      </c>
      <c r="AM9" s="94">
        <v>199.79999999999998</v>
      </c>
      <c r="AN9" s="94">
        <v>216.19</v>
      </c>
      <c r="AO9" s="94">
        <v>216.93</v>
      </c>
      <c r="AP9" s="94">
        <v>228.17</v>
      </c>
      <c r="AQ9" s="94">
        <v>201.79</v>
      </c>
      <c r="AR9" s="94">
        <v>187.71</v>
      </c>
      <c r="AS9" s="94">
        <v>204.22</v>
      </c>
      <c r="AT9" s="94">
        <v>191.72</v>
      </c>
      <c r="AU9" s="94">
        <v>194.1</v>
      </c>
      <c r="AV9" s="94">
        <v>191.2</v>
      </c>
      <c r="AW9" s="94">
        <v>199.23</v>
      </c>
      <c r="AX9" s="94">
        <v>192.59</v>
      </c>
      <c r="AY9" s="94">
        <v>224.54</v>
      </c>
      <c r="AZ9" s="94">
        <v>217.65</v>
      </c>
      <c r="BA9" s="94">
        <v>230.03</v>
      </c>
      <c r="BB9" s="94">
        <v>233.31</v>
      </c>
      <c r="BC9" s="94">
        <v>206.39</v>
      </c>
      <c r="BD9" s="75">
        <v>216.23</v>
      </c>
    </row>
    <row r="10" spans="1:105" ht="15.75" thickBot="1" x14ac:dyDescent="0.3">
      <c r="A10" s="91" t="s">
        <v>47</v>
      </c>
      <c r="B10" s="94">
        <v>334.84</v>
      </c>
      <c r="C10" s="94">
        <v>331.59</v>
      </c>
      <c r="D10" s="94">
        <v>335.77</v>
      </c>
      <c r="E10" s="94">
        <v>332.76</v>
      </c>
      <c r="F10" s="94">
        <v>334.12</v>
      </c>
      <c r="G10" s="94">
        <v>330.93</v>
      </c>
      <c r="H10" s="94">
        <v>329.07</v>
      </c>
      <c r="I10" s="94">
        <v>326.67</v>
      </c>
      <c r="J10" s="94">
        <v>332.49</v>
      </c>
      <c r="K10" s="94">
        <v>331.87</v>
      </c>
      <c r="L10" s="94">
        <v>336.29</v>
      </c>
      <c r="M10" s="94">
        <v>326.76</v>
      </c>
      <c r="N10" s="94">
        <v>323.81</v>
      </c>
      <c r="O10" s="94">
        <v>321.81</v>
      </c>
      <c r="P10" s="94">
        <v>308.81</v>
      </c>
      <c r="Q10" s="94">
        <v>310.86</v>
      </c>
      <c r="R10" s="94">
        <v>307.65999999999997</v>
      </c>
      <c r="S10" s="94">
        <v>314.7</v>
      </c>
      <c r="T10" s="94">
        <v>309.68</v>
      </c>
      <c r="U10" s="94">
        <v>298.31</v>
      </c>
      <c r="V10" s="94">
        <v>306.81</v>
      </c>
      <c r="W10" s="94">
        <v>300.27999999999997</v>
      </c>
      <c r="X10" s="94">
        <v>300.58999999999997</v>
      </c>
      <c r="Y10" s="94">
        <v>301.68</v>
      </c>
      <c r="Z10" s="94">
        <v>308.43</v>
      </c>
      <c r="AA10" s="94">
        <v>346.23</v>
      </c>
      <c r="AB10" s="94">
        <v>302.99</v>
      </c>
      <c r="AC10" s="94">
        <v>305.20999999999998</v>
      </c>
      <c r="AD10" s="94">
        <v>308.96999999999997</v>
      </c>
      <c r="AE10" s="94">
        <v>300</v>
      </c>
      <c r="AF10" s="94">
        <v>304.39</v>
      </c>
      <c r="AG10" s="94">
        <v>308.54000000000002</v>
      </c>
      <c r="AH10" s="94">
        <v>308.32</v>
      </c>
      <c r="AI10" s="94">
        <v>308.49</v>
      </c>
      <c r="AJ10" s="94">
        <v>310.62</v>
      </c>
      <c r="AK10" s="94">
        <v>308.05</v>
      </c>
      <c r="AL10" s="94">
        <v>304.81</v>
      </c>
      <c r="AM10" s="94">
        <v>308.42</v>
      </c>
      <c r="AN10" s="94">
        <v>308.64999999999998</v>
      </c>
      <c r="AO10" s="94">
        <v>307.40999999999997</v>
      </c>
      <c r="AP10" s="94">
        <v>311.08</v>
      </c>
      <c r="AQ10" s="94">
        <v>308.86</v>
      </c>
      <c r="AR10" s="94">
        <v>304.47000000000003</v>
      </c>
      <c r="AS10" s="94">
        <v>313.27</v>
      </c>
      <c r="AT10" s="94">
        <v>299.61</v>
      </c>
      <c r="AU10" s="94">
        <v>300.24</v>
      </c>
      <c r="AV10" s="94">
        <v>295.82</v>
      </c>
      <c r="AW10" s="94">
        <v>296.89</v>
      </c>
      <c r="AX10" s="94">
        <v>297.64</v>
      </c>
      <c r="AY10" s="94">
        <v>300.40999999999997</v>
      </c>
      <c r="AZ10" s="94">
        <v>303.38</v>
      </c>
      <c r="BA10" s="94">
        <v>305.33999999999997</v>
      </c>
      <c r="BB10" s="94">
        <v>277.79000000000002</v>
      </c>
      <c r="BC10" s="94">
        <v>299.54000000000002</v>
      </c>
      <c r="BD10" s="75">
        <v>307.14999999999998</v>
      </c>
    </row>
    <row r="11" spans="1:105" ht="15.75" thickBot="1" x14ac:dyDescent="0.3">
      <c r="A11" s="91" t="s">
        <v>48</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v>321.32</v>
      </c>
      <c r="AO11" s="94"/>
      <c r="AP11" s="94"/>
      <c r="AQ11" s="94"/>
      <c r="AR11" s="94"/>
      <c r="AS11" s="94"/>
      <c r="AT11" s="94"/>
      <c r="AU11" s="94"/>
      <c r="AV11" s="94"/>
      <c r="AW11" s="94"/>
      <c r="AX11" s="94"/>
      <c r="AY11" s="94"/>
      <c r="AZ11" s="94"/>
      <c r="BA11" s="94"/>
      <c r="BB11" s="94"/>
      <c r="BC11" s="94"/>
      <c r="BD11" s="75"/>
    </row>
    <row r="13" spans="1:105" x14ac:dyDescent="0.25">
      <c r="A13" s="97" t="s">
        <v>50</v>
      </c>
    </row>
    <row r="14" spans="1:105" x14ac:dyDescent="0.25">
      <c r="A14" s="97" t="s">
        <v>51</v>
      </c>
    </row>
    <row r="15" spans="1:105" x14ac:dyDescent="0.25">
      <c r="A15" s="97" t="s">
        <v>52</v>
      </c>
    </row>
    <row r="16" spans="1:105" x14ac:dyDescent="0.25">
      <c r="A16" s="97" t="s">
        <v>53</v>
      </c>
    </row>
    <row r="17" spans="1:14" x14ac:dyDescent="0.25">
      <c r="A17" s="97" t="s">
        <v>54</v>
      </c>
    </row>
    <row r="18" spans="1:14" x14ac:dyDescent="0.25">
      <c r="A18" s="97" t="s">
        <v>55</v>
      </c>
    </row>
    <row r="20" spans="1:14" x14ac:dyDescent="0.25">
      <c r="B20" s="89" t="s">
        <v>173</v>
      </c>
      <c r="C20"/>
      <c r="N20" t="s">
        <v>163</v>
      </c>
    </row>
    <row r="21" spans="1:14" ht="15.75" thickBot="1" x14ac:dyDescent="0.3">
      <c r="B21" s="89"/>
      <c r="C21"/>
    </row>
    <row r="22" spans="1:14" ht="26.25" customHeight="1" x14ac:dyDescent="0.25">
      <c r="B22" s="176"/>
      <c r="C22" s="177"/>
      <c r="D22" s="178" t="s">
        <v>58</v>
      </c>
      <c r="E22" s="178"/>
      <c r="F22" s="178" t="s">
        <v>60</v>
      </c>
      <c r="G22" s="179" t="s">
        <v>61</v>
      </c>
    </row>
    <row r="23" spans="1:14" ht="24" x14ac:dyDescent="0.25">
      <c r="B23" s="180" t="s">
        <v>162</v>
      </c>
      <c r="C23" s="171" t="s">
        <v>13</v>
      </c>
      <c r="D23" s="172" t="s">
        <v>168</v>
      </c>
      <c r="E23" s="172" t="s">
        <v>174</v>
      </c>
      <c r="F23" s="172"/>
      <c r="G23" s="181"/>
    </row>
    <row r="24" spans="1:14" x14ac:dyDescent="0.25">
      <c r="B24" s="173" t="s">
        <v>15</v>
      </c>
      <c r="C24" s="168" t="s">
        <v>23</v>
      </c>
      <c r="D24" s="247" t="s">
        <v>167</v>
      </c>
      <c r="E24" s="345" t="s">
        <v>167</v>
      </c>
      <c r="F24" s="340"/>
      <c r="G24" s="342"/>
    </row>
    <row r="25" spans="1:14" x14ac:dyDescent="0.25">
      <c r="B25" s="173" t="s">
        <v>15</v>
      </c>
      <c r="C25" s="168" t="s">
        <v>26</v>
      </c>
      <c r="D25" s="169" t="s">
        <v>167</v>
      </c>
      <c r="E25" s="345" t="s">
        <v>167</v>
      </c>
      <c r="F25" s="340"/>
      <c r="G25" s="342"/>
    </row>
    <row r="26" spans="1:14" x14ac:dyDescent="0.25">
      <c r="B26" s="173" t="s">
        <v>15</v>
      </c>
      <c r="C26" s="168" t="s">
        <v>29</v>
      </c>
      <c r="D26" s="169" t="s">
        <v>167</v>
      </c>
      <c r="E26" s="345" t="s">
        <v>167</v>
      </c>
      <c r="F26" s="340"/>
      <c r="G26" s="342"/>
    </row>
    <row r="27" spans="1:14" x14ac:dyDescent="0.25">
      <c r="B27" s="173" t="s">
        <v>15</v>
      </c>
      <c r="C27" s="168" t="s">
        <v>30</v>
      </c>
      <c r="D27" s="169" t="s">
        <v>167</v>
      </c>
      <c r="E27" s="345" t="s">
        <v>167</v>
      </c>
      <c r="F27" s="340"/>
      <c r="G27" s="342"/>
    </row>
    <row r="28" spans="1:14" x14ac:dyDescent="0.25">
      <c r="B28" s="173" t="s">
        <v>15</v>
      </c>
      <c r="C28" s="168" t="s">
        <v>33</v>
      </c>
      <c r="D28" s="341">
        <v>306.32</v>
      </c>
      <c r="E28" s="345">
        <v>226.32</v>
      </c>
      <c r="F28" s="340">
        <v>-80</v>
      </c>
      <c r="G28" s="342">
        <v>-0.26116479498563594</v>
      </c>
    </row>
    <row r="29" spans="1:14" x14ac:dyDescent="0.25">
      <c r="B29" s="173" t="s">
        <v>15</v>
      </c>
      <c r="C29" s="168" t="s">
        <v>34</v>
      </c>
      <c r="D29" s="169" t="s">
        <v>167</v>
      </c>
      <c r="E29" s="345" t="s">
        <v>167</v>
      </c>
      <c r="F29" s="340"/>
      <c r="G29" s="342"/>
    </row>
    <row r="30" spans="1:14" x14ac:dyDescent="0.25">
      <c r="B30" s="173" t="s">
        <v>16</v>
      </c>
      <c r="C30" s="168" t="s">
        <v>23</v>
      </c>
      <c r="D30" s="175">
        <v>328.96999999999997</v>
      </c>
      <c r="E30" s="345">
        <v>324</v>
      </c>
      <c r="F30" s="340">
        <v>-4.9699999999999704</v>
      </c>
      <c r="G30" s="342">
        <v>-1.510776058607155E-2</v>
      </c>
    </row>
    <row r="31" spans="1:14" x14ac:dyDescent="0.25">
      <c r="B31" s="173" t="s">
        <v>16</v>
      </c>
      <c r="C31" s="168" t="s">
        <v>26</v>
      </c>
      <c r="D31" s="175">
        <v>327.84</v>
      </c>
      <c r="E31" s="345">
        <v>326.71999999999997</v>
      </c>
      <c r="F31" s="340">
        <v>-1.1200000000000045</v>
      </c>
      <c r="G31" s="342">
        <v>-3.41630063445586E-3</v>
      </c>
    </row>
    <row r="32" spans="1:14" x14ac:dyDescent="0.25">
      <c r="B32" s="173" t="s">
        <v>16</v>
      </c>
      <c r="C32" s="168" t="s">
        <v>29</v>
      </c>
      <c r="D32" s="175">
        <v>320.69</v>
      </c>
      <c r="E32" s="345">
        <v>319.27999999999997</v>
      </c>
      <c r="F32" s="340">
        <v>-1.410000000000025</v>
      </c>
      <c r="G32" s="342">
        <v>-4.3967694658393341E-3</v>
      </c>
    </row>
    <row r="33" spans="2:9" x14ac:dyDescent="0.25">
      <c r="B33" s="173" t="s">
        <v>16</v>
      </c>
      <c r="C33" s="168" t="s">
        <v>30</v>
      </c>
      <c r="D33" s="175">
        <v>322.70999999999998</v>
      </c>
      <c r="E33" s="345">
        <v>322.49</v>
      </c>
      <c r="F33" s="340">
        <v>-0.21999999999997044</v>
      </c>
      <c r="G33" s="342">
        <v>-6.8172662762222558E-4</v>
      </c>
    </row>
    <row r="34" spans="2:9" x14ac:dyDescent="0.25">
      <c r="B34" s="173" t="s">
        <v>16</v>
      </c>
      <c r="C34" s="168" t="s">
        <v>33</v>
      </c>
      <c r="D34" s="175">
        <v>304.8</v>
      </c>
      <c r="E34" s="345">
        <v>292.56</v>
      </c>
      <c r="F34" s="340">
        <v>-12.240000000000009</v>
      </c>
      <c r="G34" s="342">
        <v>-4.0157480314960692E-2</v>
      </c>
    </row>
    <row r="35" spans="2:9" x14ac:dyDescent="0.25">
      <c r="B35" s="173" t="s">
        <v>16</v>
      </c>
      <c r="C35" s="168" t="s">
        <v>34</v>
      </c>
      <c r="D35" s="175">
        <v>312</v>
      </c>
      <c r="E35" s="345">
        <v>308.89</v>
      </c>
      <c r="F35" s="340">
        <v>-3.1100000000000136</v>
      </c>
      <c r="G35" s="342">
        <v>-9.9679487179488158E-3</v>
      </c>
      <c r="I35" s="339"/>
    </row>
    <row r="36" spans="2:9" x14ac:dyDescent="0.25">
      <c r="B36" s="173" t="s">
        <v>17</v>
      </c>
      <c r="C36" s="168" t="s">
        <v>30</v>
      </c>
      <c r="D36" s="175">
        <v>313.69</v>
      </c>
      <c r="E36" s="345">
        <v>311.77</v>
      </c>
      <c r="F36" s="340">
        <v>-1.9200000000000159</v>
      </c>
      <c r="G36" s="342">
        <v>-6.1206924033281318E-3</v>
      </c>
    </row>
    <row r="37" spans="2:9" x14ac:dyDescent="0.25">
      <c r="B37" s="173" t="s">
        <v>18</v>
      </c>
      <c r="C37" s="168" t="s">
        <v>23</v>
      </c>
      <c r="D37" s="169" t="s">
        <v>167</v>
      </c>
      <c r="E37" s="345" t="s">
        <v>167</v>
      </c>
      <c r="F37" s="340"/>
      <c r="G37" s="342"/>
    </row>
    <row r="38" spans="2:9" x14ac:dyDescent="0.25">
      <c r="B38" s="173" t="s">
        <v>18</v>
      </c>
      <c r="C38" s="168" t="s">
        <v>26</v>
      </c>
      <c r="D38" s="169" t="s">
        <v>167</v>
      </c>
      <c r="E38" s="345">
        <v>301.32</v>
      </c>
      <c r="F38" s="340"/>
      <c r="G38" s="342"/>
    </row>
    <row r="39" spans="2:9" x14ac:dyDescent="0.25">
      <c r="B39" s="173" t="s">
        <v>18</v>
      </c>
      <c r="C39" s="168" t="s">
        <v>27</v>
      </c>
      <c r="D39" s="169" t="s">
        <v>167</v>
      </c>
      <c r="E39" s="345">
        <v>316.32</v>
      </c>
      <c r="F39" s="340"/>
      <c r="G39" s="342"/>
    </row>
    <row r="40" spans="2:9" x14ac:dyDescent="0.25">
      <c r="B40" s="173" t="s">
        <v>18</v>
      </c>
      <c r="C40" s="168" t="s">
        <v>30</v>
      </c>
      <c r="D40" s="169" t="s">
        <v>167</v>
      </c>
      <c r="E40" s="345" t="s">
        <v>167</v>
      </c>
      <c r="F40" s="340"/>
      <c r="G40" s="342"/>
    </row>
    <row r="41" spans="2:9" x14ac:dyDescent="0.25">
      <c r="B41" s="173" t="s">
        <v>18</v>
      </c>
      <c r="C41" s="168" t="s">
        <v>31</v>
      </c>
      <c r="D41" s="169" t="s">
        <v>167</v>
      </c>
      <c r="E41" s="345" t="s">
        <v>167</v>
      </c>
      <c r="F41" s="340"/>
      <c r="G41" s="342"/>
    </row>
    <row r="42" spans="2:9" x14ac:dyDescent="0.25">
      <c r="B42" s="173" t="s">
        <v>18</v>
      </c>
      <c r="C42" s="168" t="s">
        <v>34</v>
      </c>
      <c r="D42" s="169" t="s">
        <v>167</v>
      </c>
      <c r="E42" s="345" t="s">
        <v>167</v>
      </c>
      <c r="F42" s="340"/>
      <c r="G42" s="342"/>
    </row>
    <row r="43" spans="2:9" x14ac:dyDescent="0.25">
      <c r="B43" s="173" t="s">
        <v>18</v>
      </c>
      <c r="C43" s="168" t="s">
        <v>36</v>
      </c>
      <c r="D43" s="169" t="s">
        <v>167</v>
      </c>
      <c r="E43" s="345" t="s">
        <v>167</v>
      </c>
      <c r="F43" s="340"/>
      <c r="G43" s="342"/>
    </row>
    <row r="44" spans="2:9" x14ac:dyDescent="0.25">
      <c r="B44" s="173" t="s">
        <v>19</v>
      </c>
      <c r="C44" s="168" t="s">
        <v>30</v>
      </c>
      <c r="D44" s="175">
        <v>171.7</v>
      </c>
      <c r="E44" s="345">
        <v>230.54</v>
      </c>
      <c r="F44" s="340">
        <v>58.84</v>
      </c>
      <c r="G44" s="342">
        <v>0.34269073966220165</v>
      </c>
    </row>
    <row r="45" spans="2:9" x14ac:dyDescent="0.25">
      <c r="B45" s="173" t="s">
        <v>19</v>
      </c>
      <c r="C45" s="168" t="s">
        <v>31</v>
      </c>
      <c r="D45" s="175">
        <v>231.41</v>
      </c>
      <c r="E45" s="345">
        <v>226.75</v>
      </c>
      <c r="F45" s="340">
        <v>-4.6599999999999966</v>
      </c>
      <c r="G45" s="342">
        <v>-2.0137418434812648E-2</v>
      </c>
    </row>
    <row r="46" spans="2:9" x14ac:dyDescent="0.25">
      <c r="B46" s="173" t="s">
        <v>19</v>
      </c>
      <c r="C46" s="168" t="s">
        <v>33</v>
      </c>
      <c r="D46" s="175">
        <v>172.25</v>
      </c>
      <c r="E46" s="345">
        <v>198.81</v>
      </c>
      <c r="F46" s="340">
        <v>26.560000000000002</v>
      </c>
      <c r="G46" s="342">
        <v>0.15419448476052255</v>
      </c>
    </row>
    <row r="47" spans="2:9" x14ac:dyDescent="0.25">
      <c r="B47" s="173" t="s">
        <v>19</v>
      </c>
      <c r="C47" s="168" t="s">
        <v>34</v>
      </c>
      <c r="D47" s="175">
        <v>206.39</v>
      </c>
      <c r="E47" s="345">
        <v>216.23</v>
      </c>
      <c r="F47" s="340">
        <v>9.8400000000000034</v>
      </c>
      <c r="G47" s="342">
        <v>4.7676728523668777E-2</v>
      </c>
    </row>
    <row r="48" spans="2:9" x14ac:dyDescent="0.25">
      <c r="B48" s="173" t="s">
        <v>19</v>
      </c>
      <c r="C48" s="168" t="s">
        <v>36</v>
      </c>
      <c r="D48" s="175">
        <v>228.73</v>
      </c>
      <c r="E48" s="345">
        <v>217.75</v>
      </c>
      <c r="F48" s="340">
        <v>-10.97999999999999</v>
      </c>
      <c r="G48" s="342">
        <v>-4.8004197088269973E-2</v>
      </c>
    </row>
    <row r="49" spans="2:7" x14ac:dyDescent="0.25">
      <c r="B49" s="173" t="s">
        <v>19</v>
      </c>
      <c r="C49" s="168" t="s">
        <v>37</v>
      </c>
      <c r="D49" s="175">
        <v>163.38</v>
      </c>
      <c r="E49" s="345">
        <v>170.68</v>
      </c>
      <c r="F49" s="340">
        <v>7.3000000000000114</v>
      </c>
      <c r="G49" s="342">
        <v>4.4681111519157879E-2</v>
      </c>
    </row>
    <row r="50" spans="2:7" x14ac:dyDescent="0.25">
      <c r="B50" s="173" t="s">
        <v>19</v>
      </c>
      <c r="C50" s="168" t="s">
        <v>38</v>
      </c>
      <c r="D50" s="175">
        <v>182.15</v>
      </c>
      <c r="E50" s="345">
        <v>187.34</v>
      </c>
      <c r="F50" s="340">
        <v>5.1899999999999977</v>
      </c>
      <c r="G50" s="342">
        <v>2.849300027449897E-2</v>
      </c>
    </row>
    <row r="51" spans="2:7" x14ac:dyDescent="0.25">
      <c r="B51" s="173" t="s">
        <v>20</v>
      </c>
      <c r="C51" s="168" t="s">
        <v>23</v>
      </c>
      <c r="D51" s="175">
        <v>281.32</v>
      </c>
      <c r="E51" s="345" t="s">
        <v>167</v>
      </c>
      <c r="F51" s="340"/>
      <c r="G51" s="342"/>
    </row>
    <row r="52" spans="2:7" x14ac:dyDescent="0.25">
      <c r="B52" s="173" t="s">
        <v>20</v>
      </c>
      <c r="C52" s="168" t="s">
        <v>26</v>
      </c>
      <c r="D52" s="175">
        <v>316.29000000000002</v>
      </c>
      <c r="E52" s="345">
        <v>306.83</v>
      </c>
      <c r="F52" s="340">
        <v>-9.4600000000000364</v>
      </c>
      <c r="G52" s="342">
        <v>-2.9909260488792055E-2</v>
      </c>
    </row>
    <row r="53" spans="2:7" x14ac:dyDescent="0.25">
      <c r="B53" s="173" t="s">
        <v>20</v>
      </c>
      <c r="C53" s="168" t="s">
        <v>27</v>
      </c>
      <c r="D53" s="175">
        <v>314.8</v>
      </c>
      <c r="E53" s="345">
        <v>302.77</v>
      </c>
      <c r="F53" s="340">
        <v>-12.03000000000003</v>
      </c>
      <c r="G53" s="342">
        <v>-3.8214739517153817E-2</v>
      </c>
    </row>
    <row r="54" spans="2:7" x14ac:dyDescent="0.25">
      <c r="B54" s="173" t="s">
        <v>20</v>
      </c>
      <c r="C54" s="168" t="s">
        <v>29</v>
      </c>
      <c r="D54" s="175">
        <v>254.95</v>
      </c>
      <c r="E54" s="345">
        <v>299.75</v>
      </c>
      <c r="F54" s="340">
        <v>44.800000000000011</v>
      </c>
      <c r="G54" s="342">
        <v>0.17572072955481466</v>
      </c>
    </row>
    <row r="55" spans="2:7" x14ac:dyDescent="0.25">
      <c r="B55" s="173" t="s">
        <v>20</v>
      </c>
      <c r="C55" s="168" t="s">
        <v>30</v>
      </c>
      <c r="D55" s="175">
        <v>299.54000000000002</v>
      </c>
      <c r="E55" s="345">
        <v>307.14999999999998</v>
      </c>
      <c r="F55" s="340">
        <v>7.6099999999999568</v>
      </c>
      <c r="G55" s="342">
        <v>2.5405621953662028E-2</v>
      </c>
    </row>
    <row r="56" spans="2:7" x14ac:dyDescent="0.25">
      <c r="B56" s="173" t="s">
        <v>20</v>
      </c>
      <c r="C56" s="168" t="s">
        <v>31</v>
      </c>
      <c r="D56" s="175">
        <v>289.58999999999997</v>
      </c>
      <c r="E56" s="345">
        <v>282.63</v>
      </c>
      <c r="F56" s="340">
        <v>-6.9599999999999795</v>
      </c>
      <c r="G56" s="342">
        <v>-2.4033979073862954E-2</v>
      </c>
    </row>
    <row r="57" spans="2:7" x14ac:dyDescent="0.25">
      <c r="B57" s="173" t="s">
        <v>20</v>
      </c>
      <c r="C57" s="168" t="s">
        <v>33</v>
      </c>
      <c r="D57" s="175">
        <v>156.32</v>
      </c>
      <c r="E57" s="345">
        <v>231.32</v>
      </c>
      <c r="F57" s="340">
        <v>75</v>
      </c>
      <c r="G57" s="342">
        <v>0.47978505629477985</v>
      </c>
    </row>
    <row r="58" spans="2:7" x14ac:dyDescent="0.25">
      <c r="B58" s="173" t="s">
        <v>20</v>
      </c>
      <c r="C58" s="168" t="s">
        <v>34</v>
      </c>
      <c r="D58" s="175">
        <v>266.90999999999997</v>
      </c>
      <c r="E58" s="345">
        <v>289.04000000000002</v>
      </c>
      <c r="F58" s="340">
        <v>22.130000000000052</v>
      </c>
      <c r="G58" s="342">
        <v>8.291184294331444E-2</v>
      </c>
    </row>
    <row r="59" spans="2:7" x14ac:dyDescent="0.25">
      <c r="B59" s="173" t="s">
        <v>20</v>
      </c>
      <c r="C59" s="168" t="s">
        <v>36</v>
      </c>
      <c r="D59" s="175">
        <v>244.29999999999998</v>
      </c>
      <c r="E59" s="345" t="s">
        <v>167</v>
      </c>
      <c r="F59" s="340"/>
      <c r="G59" s="342"/>
    </row>
    <row r="60" spans="2:7" x14ac:dyDescent="0.25">
      <c r="B60" s="173" t="s">
        <v>21</v>
      </c>
      <c r="C60" s="168" t="s">
        <v>28</v>
      </c>
      <c r="D60" s="175">
        <v>456.32</v>
      </c>
      <c r="E60" s="345" t="s">
        <v>167</v>
      </c>
      <c r="F60" s="340"/>
      <c r="G60" s="342"/>
    </row>
    <row r="61" spans="2:7" x14ac:dyDescent="0.25">
      <c r="B61" s="173" t="s">
        <v>21</v>
      </c>
      <c r="C61" s="168" t="s">
        <v>29</v>
      </c>
      <c r="D61" s="175">
        <v>418.17</v>
      </c>
      <c r="E61" s="345">
        <v>445.62</v>
      </c>
      <c r="F61" s="340">
        <v>27.449999999999989</v>
      </c>
      <c r="G61" s="342">
        <v>6.564315948059396E-2</v>
      </c>
    </row>
    <row r="62" spans="2:7" x14ac:dyDescent="0.25">
      <c r="B62" s="173" t="s">
        <v>21</v>
      </c>
      <c r="C62" s="168" t="s">
        <v>32</v>
      </c>
      <c r="D62" s="175" t="s">
        <v>167</v>
      </c>
      <c r="E62" s="345">
        <v>412.92</v>
      </c>
      <c r="F62" s="340"/>
      <c r="G62" s="342"/>
    </row>
    <row r="63" spans="2:7" x14ac:dyDescent="0.25">
      <c r="B63" s="173" t="s">
        <v>21</v>
      </c>
      <c r="C63" s="168" t="s">
        <v>33</v>
      </c>
      <c r="D63" s="175">
        <v>427.15999999999997</v>
      </c>
      <c r="E63" s="345">
        <v>425.01</v>
      </c>
      <c r="F63" s="340">
        <v>-2.1499999999999773</v>
      </c>
      <c r="G63" s="342">
        <v>-5.0332428129974405E-3</v>
      </c>
    </row>
    <row r="64" spans="2:7" x14ac:dyDescent="0.25">
      <c r="B64" s="173" t="s">
        <v>21</v>
      </c>
      <c r="C64" s="168" t="s">
        <v>37</v>
      </c>
      <c r="D64" s="175" t="s">
        <v>167</v>
      </c>
      <c r="E64" s="345">
        <v>417.32</v>
      </c>
      <c r="F64" s="340"/>
      <c r="G64" s="342"/>
    </row>
    <row r="65" spans="2:7" ht="15.75" thickBot="1" x14ac:dyDescent="0.3">
      <c r="B65" s="174" t="s">
        <v>21</v>
      </c>
      <c r="C65" s="170" t="s">
        <v>41</v>
      </c>
      <c r="D65" s="182">
        <v>373.34999999999997</v>
      </c>
      <c r="E65" s="346">
        <v>411.32</v>
      </c>
      <c r="F65" s="343">
        <v>37.970000000000027</v>
      </c>
      <c r="G65" s="344">
        <v>0.10170081692781574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7"/>
  <sheetViews>
    <sheetView topLeftCell="A31" workbookViewId="0">
      <selection activeCell="I58" sqref="I58"/>
    </sheetView>
  </sheetViews>
  <sheetFormatPr defaultRowHeight="15" x14ac:dyDescent="0.25"/>
  <cols>
    <col min="9" max="9" width="13.5703125" customWidth="1"/>
    <col min="10" max="10" width="9.140625" style="72"/>
  </cols>
  <sheetData>
    <row r="2" spans="1:12" ht="15.75" thickBot="1" x14ac:dyDescent="0.3">
      <c r="A2" t="s">
        <v>57</v>
      </c>
      <c r="C2" t="s">
        <v>59</v>
      </c>
    </row>
    <row r="3" spans="1:12" ht="15.75" thickBot="1" x14ac:dyDescent="0.3">
      <c r="A3" s="329" t="s">
        <v>58</v>
      </c>
      <c r="B3" s="99" t="s">
        <v>15</v>
      </c>
      <c r="C3" s="330" t="s">
        <v>16</v>
      </c>
      <c r="D3" s="331" t="s">
        <v>17</v>
      </c>
      <c r="E3" s="331" t="s">
        <v>18</v>
      </c>
      <c r="F3" s="331" t="s">
        <v>19</v>
      </c>
      <c r="G3" s="332" t="s">
        <v>20</v>
      </c>
      <c r="H3" s="99" t="s">
        <v>21</v>
      </c>
      <c r="I3" s="99" t="s">
        <v>56</v>
      </c>
    </row>
    <row r="4" spans="1:12" x14ac:dyDescent="0.25">
      <c r="A4" s="333">
        <v>1</v>
      </c>
      <c r="B4" s="334">
        <v>386</v>
      </c>
      <c r="C4" s="335">
        <v>140020</v>
      </c>
      <c r="D4" s="335">
        <v>5872</v>
      </c>
      <c r="E4" s="335"/>
      <c r="F4" s="335">
        <v>21431</v>
      </c>
      <c r="G4" s="335">
        <v>28226</v>
      </c>
      <c r="H4" s="334"/>
      <c r="I4" s="336">
        <v>195935</v>
      </c>
      <c r="J4" s="328">
        <v>2020</v>
      </c>
      <c r="L4" t="s">
        <v>169</v>
      </c>
    </row>
    <row r="5" spans="1:12" x14ac:dyDescent="0.25">
      <c r="A5" s="84">
        <v>2</v>
      </c>
      <c r="B5" s="86">
        <v>136</v>
      </c>
      <c r="C5" s="85">
        <v>150157</v>
      </c>
      <c r="D5" s="85">
        <v>5732</v>
      </c>
      <c r="E5" s="85"/>
      <c r="F5" s="85">
        <v>43810</v>
      </c>
      <c r="G5" s="85">
        <v>47066</v>
      </c>
      <c r="H5" s="86"/>
      <c r="I5" s="87">
        <v>246901</v>
      </c>
      <c r="J5" s="88"/>
    </row>
    <row r="6" spans="1:12" x14ac:dyDescent="0.25">
      <c r="A6" s="84">
        <v>3</v>
      </c>
      <c r="B6" s="86"/>
      <c r="C6" s="85">
        <v>142871</v>
      </c>
      <c r="D6" s="85">
        <v>8687</v>
      </c>
      <c r="E6" s="85">
        <v>267</v>
      </c>
      <c r="F6" s="85">
        <v>49835</v>
      </c>
      <c r="G6" s="85">
        <v>47216</v>
      </c>
      <c r="H6" s="86"/>
      <c r="I6" s="87">
        <v>248876</v>
      </c>
      <c r="J6" s="88"/>
    </row>
    <row r="7" spans="1:12" x14ac:dyDescent="0.25">
      <c r="A7" s="84">
        <v>4</v>
      </c>
      <c r="B7" s="86">
        <v>568</v>
      </c>
      <c r="C7" s="85">
        <v>160601</v>
      </c>
      <c r="D7" s="85">
        <v>4364</v>
      </c>
      <c r="E7" s="85"/>
      <c r="F7" s="85">
        <v>47587</v>
      </c>
      <c r="G7" s="85">
        <v>49565</v>
      </c>
      <c r="H7" s="86"/>
      <c r="I7" s="87">
        <v>262685</v>
      </c>
      <c r="J7" s="88"/>
    </row>
    <row r="8" spans="1:12" x14ac:dyDescent="0.25">
      <c r="A8" s="84">
        <v>5</v>
      </c>
      <c r="B8" s="86"/>
      <c r="C8" s="85">
        <v>160466</v>
      </c>
      <c r="D8" s="85">
        <v>5757</v>
      </c>
      <c r="E8" s="85"/>
      <c r="F8" s="85">
        <v>35411</v>
      </c>
      <c r="G8" s="85">
        <v>42426</v>
      </c>
      <c r="H8" s="86"/>
      <c r="I8" s="87">
        <v>244060</v>
      </c>
      <c r="J8" s="88"/>
    </row>
    <row r="9" spans="1:12" x14ac:dyDescent="0.25">
      <c r="A9" s="84">
        <v>6</v>
      </c>
      <c r="B9" s="86"/>
      <c r="C9" s="85">
        <v>153017</v>
      </c>
      <c r="D9" s="85">
        <v>10546</v>
      </c>
      <c r="E9" s="85"/>
      <c r="F9" s="85">
        <v>46149</v>
      </c>
      <c r="G9" s="85">
        <v>48937</v>
      </c>
      <c r="H9" s="86"/>
      <c r="I9" s="87">
        <v>258649</v>
      </c>
    </row>
    <row r="10" spans="1:12" x14ac:dyDescent="0.25">
      <c r="A10" s="84">
        <v>7</v>
      </c>
      <c r="B10" s="86">
        <v>488</v>
      </c>
      <c r="C10" s="85">
        <v>166214</v>
      </c>
      <c r="D10" s="85">
        <v>3616</v>
      </c>
      <c r="E10" s="85"/>
      <c r="F10" s="85">
        <v>46389</v>
      </c>
      <c r="G10" s="85">
        <v>45220</v>
      </c>
      <c r="H10" s="86"/>
      <c r="I10" s="87">
        <v>261927</v>
      </c>
      <c r="J10" s="88"/>
    </row>
    <row r="11" spans="1:12" x14ac:dyDescent="0.25">
      <c r="A11" s="84">
        <v>8</v>
      </c>
      <c r="B11" s="86"/>
      <c r="C11" s="85">
        <v>150073</v>
      </c>
      <c r="D11" s="85">
        <v>6067</v>
      </c>
      <c r="E11" s="85"/>
      <c r="F11" s="85">
        <v>45850</v>
      </c>
      <c r="G11" s="85">
        <v>46034</v>
      </c>
      <c r="H11" s="86"/>
      <c r="I11" s="87">
        <v>248024</v>
      </c>
      <c r="J11" s="88"/>
    </row>
    <row r="12" spans="1:12" x14ac:dyDescent="0.25">
      <c r="A12" s="84">
        <v>9</v>
      </c>
      <c r="B12" s="86">
        <v>506</v>
      </c>
      <c r="C12" s="85">
        <v>163727</v>
      </c>
      <c r="D12" s="85">
        <v>4270</v>
      </c>
      <c r="E12" s="85"/>
      <c r="F12" s="85">
        <v>41692</v>
      </c>
      <c r="G12" s="85">
        <v>39634</v>
      </c>
      <c r="H12" s="86"/>
      <c r="I12" s="87">
        <v>249829</v>
      </c>
      <c r="J12" s="88"/>
    </row>
    <row r="13" spans="1:12" x14ac:dyDescent="0.25">
      <c r="A13" s="84">
        <v>10</v>
      </c>
      <c r="B13" s="86">
        <v>235</v>
      </c>
      <c r="C13" s="85">
        <v>159826</v>
      </c>
      <c r="D13" s="85">
        <v>5457</v>
      </c>
      <c r="E13" s="85"/>
      <c r="F13" s="85">
        <v>50392</v>
      </c>
      <c r="G13" s="85">
        <v>46533</v>
      </c>
      <c r="H13" s="86"/>
      <c r="I13" s="87">
        <v>262443</v>
      </c>
      <c r="J13" s="88"/>
    </row>
    <row r="14" spans="1:12" x14ac:dyDescent="0.25">
      <c r="A14" s="84">
        <v>11</v>
      </c>
      <c r="B14" s="86">
        <v>793</v>
      </c>
      <c r="C14" s="85">
        <v>131570</v>
      </c>
      <c r="D14" s="85">
        <v>6584</v>
      </c>
      <c r="E14" s="85"/>
      <c r="F14" s="85">
        <v>48848</v>
      </c>
      <c r="G14" s="85">
        <v>42445</v>
      </c>
      <c r="H14" s="86"/>
      <c r="I14" s="87">
        <v>230240</v>
      </c>
      <c r="J14" s="88"/>
    </row>
    <row r="15" spans="1:12" x14ac:dyDescent="0.25">
      <c r="A15" s="84">
        <v>12</v>
      </c>
      <c r="B15" s="86">
        <v>1222</v>
      </c>
      <c r="C15" s="85">
        <v>192224</v>
      </c>
      <c r="D15" s="85">
        <v>5891</v>
      </c>
      <c r="E15" s="85"/>
      <c r="F15" s="85">
        <v>25871</v>
      </c>
      <c r="G15" s="85">
        <v>36796</v>
      </c>
      <c r="H15" s="86"/>
      <c r="I15" s="87">
        <v>262004</v>
      </c>
      <c r="J15" s="88"/>
    </row>
    <row r="16" spans="1:12" x14ac:dyDescent="0.25">
      <c r="A16" s="84">
        <v>13</v>
      </c>
      <c r="B16" s="86">
        <v>353</v>
      </c>
      <c r="C16" s="85">
        <v>151037</v>
      </c>
      <c r="D16" s="85">
        <v>8748</v>
      </c>
      <c r="E16" s="85">
        <v>747</v>
      </c>
      <c r="F16" s="85">
        <v>37782</v>
      </c>
      <c r="G16" s="85">
        <v>33238</v>
      </c>
      <c r="H16" s="86"/>
      <c r="I16" s="87">
        <v>231905</v>
      </c>
      <c r="J16" s="88"/>
    </row>
    <row r="17" spans="1:10" x14ac:dyDescent="0.25">
      <c r="A17" s="84">
        <v>14</v>
      </c>
      <c r="B17" s="86">
        <v>226</v>
      </c>
      <c r="C17" s="85">
        <v>110337</v>
      </c>
      <c r="D17" s="85">
        <v>6988</v>
      </c>
      <c r="E17" s="85">
        <v>311</v>
      </c>
      <c r="F17" s="85">
        <v>44954</v>
      </c>
      <c r="G17" s="85">
        <v>18539</v>
      </c>
      <c r="H17" s="86">
        <v>6264</v>
      </c>
      <c r="I17" s="87">
        <v>187619</v>
      </c>
      <c r="J17" s="88"/>
    </row>
    <row r="18" spans="1:10" x14ac:dyDescent="0.25">
      <c r="A18" s="84">
        <v>15</v>
      </c>
      <c r="B18" s="86">
        <v>767</v>
      </c>
      <c r="C18" s="85">
        <v>151331</v>
      </c>
      <c r="D18" s="85">
        <v>8722</v>
      </c>
      <c r="E18" s="85"/>
      <c r="F18" s="85">
        <v>37167</v>
      </c>
      <c r="G18" s="85">
        <v>35173</v>
      </c>
      <c r="H18" s="86">
        <v>5891</v>
      </c>
      <c r="I18" s="87">
        <v>239051</v>
      </c>
      <c r="J18" s="88"/>
    </row>
    <row r="19" spans="1:10" x14ac:dyDescent="0.25">
      <c r="A19" s="84">
        <v>16</v>
      </c>
      <c r="B19" s="86">
        <v>122</v>
      </c>
      <c r="C19" s="85">
        <v>111680</v>
      </c>
      <c r="D19" s="85">
        <v>6040</v>
      </c>
      <c r="E19" s="85">
        <v>372</v>
      </c>
      <c r="F19" s="85">
        <v>32415</v>
      </c>
      <c r="G19" s="85">
        <v>24945</v>
      </c>
      <c r="H19" s="86">
        <v>4593</v>
      </c>
      <c r="I19" s="87">
        <v>180167</v>
      </c>
      <c r="J19" s="88"/>
    </row>
    <row r="20" spans="1:10" x14ac:dyDescent="0.25">
      <c r="A20" s="84">
        <v>17</v>
      </c>
      <c r="B20" s="86"/>
      <c r="C20" s="85">
        <v>145295</v>
      </c>
      <c r="D20" s="85">
        <v>6714</v>
      </c>
      <c r="E20" s="85"/>
      <c r="F20" s="85">
        <v>25291</v>
      </c>
      <c r="G20" s="85">
        <v>46020</v>
      </c>
      <c r="H20" s="86">
        <v>8795</v>
      </c>
      <c r="I20" s="87">
        <v>232115</v>
      </c>
      <c r="J20" s="83"/>
    </row>
    <row r="21" spans="1:10" x14ac:dyDescent="0.25">
      <c r="A21" s="84">
        <v>18</v>
      </c>
      <c r="B21" s="86">
        <v>114</v>
      </c>
      <c r="C21" s="85">
        <v>123780</v>
      </c>
      <c r="D21" s="85">
        <v>6931</v>
      </c>
      <c r="E21" s="85"/>
      <c r="F21" s="85">
        <v>23468</v>
      </c>
      <c r="G21" s="85">
        <v>25809</v>
      </c>
      <c r="H21" s="86">
        <v>4018</v>
      </c>
      <c r="I21" s="87">
        <v>184120</v>
      </c>
      <c r="J21" s="83"/>
    </row>
    <row r="22" spans="1:10" x14ac:dyDescent="0.25">
      <c r="A22" s="84">
        <v>19</v>
      </c>
      <c r="B22" s="86"/>
      <c r="C22" s="85">
        <v>125756</v>
      </c>
      <c r="D22" s="85">
        <v>8646</v>
      </c>
      <c r="E22" s="85"/>
      <c r="F22" s="85">
        <v>41125</v>
      </c>
      <c r="G22" s="85">
        <v>39693</v>
      </c>
      <c r="H22" s="86">
        <v>7125</v>
      </c>
      <c r="I22" s="87">
        <v>222345</v>
      </c>
      <c r="J22" s="83"/>
    </row>
    <row r="23" spans="1:10" x14ac:dyDescent="0.25">
      <c r="A23" s="84">
        <v>20</v>
      </c>
      <c r="B23" s="86"/>
      <c r="C23" s="85">
        <v>131570</v>
      </c>
      <c r="D23" s="85">
        <v>6584</v>
      </c>
      <c r="E23" s="85"/>
      <c r="F23" s="85">
        <v>48848</v>
      </c>
      <c r="G23" s="85">
        <v>42445</v>
      </c>
      <c r="H23" s="86">
        <v>4904</v>
      </c>
      <c r="I23" s="87">
        <v>234351</v>
      </c>
      <c r="J23" s="83"/>
    </row>
    <row r="24" spans="1:10" x14ac:dyDescent="0.25">
      <c r="A24" s="84">
        <v>21</v>
      </c>
      <c r="B24" s="86"/>
      <c r="C24" s="85">
        <v>140458</v>
      </c>
      <c r="D24" s="85">
        <v>7414</v>
      </c>
      <c r="E24" s="85"/>
      <c r="F24" s="85">
        <v>33519</v>
      </c>
      <c r="G24" s="85">
        <v>41660</v>
      </c>
      <c r="H24" s="86">
        <v>5053</v>
      </c>
      <c r="I24" s="87">
        <v>228104</v>
      </c>
      <c r="J24" s="83"/>
    </row>
    <row r="25" spans="1:10" x14ac:dyDescent="0.25">
      <c r="A25" s="84">
        <v>22</v>
      </c>
      <c r="B25" s="86"/>
      <c r="C25" s="85">
        <v>142312</v>
      </c>
      <c r="D25" s="85">
        <v>11578</v>
      </c>
      <c r="E25" s="85"/>
      <c r="F25" s="85">
        <v>58259</v>
      </c>
      <c r="G25" s="85">
        <v>44647</v>
      </c>
      <c r="H25" s="86">
        <v>5432</v>
      </c>
      <c r="I25" s="87">
        <v>262228</v>
      </c>
      <c r="J25" s="83"/>
    </row>
    <row r="26" spans="1:10" x14ac:dyDescent="0.25">
      <c r="A26" s="84">
        <v>23</v>
      </c>
      <c r="B26" s="85"/>
      <c r="C26" s="85">
        <v>101111</v>
      </c>
      <c r="D26" s="85">
        <v>5972</v>
      </c>
      <c r="E26" s="85"/>
      <c r="F26" s="85">
        <v>27715</v>
      </c>
      <c r="G26" s="85">
        <v>41514</v>
      </c>
      <c r="H26" s="85">
        <v>6651</v>
      </c>
      <c r="I26" s="87">
        <v>182963</v>
      </c>
      <c r="J26" s="83"/>
    </row>
    <row r="27" spans="1:10" x14ac:dyDescent="0.25">
      <c r="A27" s="84">
        <v>24</v>
      </c>
      <c r="B27" s="86"/>
      <c r="C27" s="85">
        <v>131895</v>
      </c>
      <c r="D27" s="85">
        <v>7084</v>
      </c>
      <c r="E27" s="85"/>
      <c r="F27" s="85">
        <v>39817</v>
      </c>
      <c r="G27" s="85">
        <v>44887</v>
      </c>
      <c r="H27" s="86">
        <v>6934</v>
      </c>
      <c r="I27" s="87">
        <v>230617</v>
      </c>
      <c r="J27" s="83"/>
    </row>
    <row r="28" spans="1:10" x14ac:dyDescent="0.25">
      <c r="A28" s="84">
        <v>25</v>
      </c>
      <c r="B28" s="86"/>
      <c r="C28" s="85">
        <v>111881</v>
      </c>
      <c r="D28" s="85">
        <v>8073</v>
      </c>
      <c r="E28" s="85"/>
      <c r="F28" s="85">
        <v>44317</v>
      </c>
      <c r="G28" s="85">
        <v>44902</v>
      </c>
      <c r="H28" s="86">
        <v>8174</v>
      </c>
      <c r="I28" s="87">
        <v>217347</v>
      </c>
      <c r="J28" s="83"/>
    </row>
    <row r="29" spans="1:10" x14ac:dyDescent="0.25">
      <c r="A29" s="84">
        <v>26</v>
      </c>
      <c r="B29" s="85">
        <v>522</v>
      </c>
      <c r="C29" s="85">
        <v>128318</v>
      </c>
      <c r="D29" s="85">
        <v>9912</v>
      </c>
      <c r="E29" s="85"/>
      <c r="F29" s="85">
        <v>31477</v>
      </c>
      <c r="G29" s="85">
        <v>52947</v>
      </c>
      <c r="H29" s="85">
        <v>10713</v>
      </c>
      <c r="I29" s="87">
        <v>233889</v>
      </c>
      <c r="J29" s="83"/>
    </row>
    <row r="30" spans="1:10" x14ac:dyDescent="0.25">
      <c r="A30" s="84">
        <v>27</v>
      </c>
      <c r="B30" s="86"/>
      <c r="C30" s="85">
        <v>138968</v>
      </c>
      <c r="D30" s="85">
        <v>14377</v>
      </c>
      <c r="E30" s="85"/>
      <c r="F30" s="85">
        <v>45506</v>
      </c>
      <c r="G30" s="85">
        <v>48982</v>
      </c>
      <c r="H30" s="86"/>
      <c r="I30" s="87">
        <v>247833</v>
      </c>
      <c r="J30" s="83"/>
    </row>
    <row r="31" spans="1:10" x14ac:dyDescent="0.25">
      <c r="A31" s="84">
        <v>28</v>
      </c>
      <c r="B31" s="86"/>
      <c r="C31" s="85">
        <v>118406</v>
      </c>
      <c r="D31" s="85">
        <v>7979</v>
      </c>
      <c r="E31" s="85"/>
      <c r="F31" s="85">
        <v>36063</v>
      </c>
      <c r="G31" s="85">
        <v>42405</v>
      </c>
      <c r="H31" s="86">
        <v>7949</v>
      </c>
      <c r="I31" s="87">
        <v>212802</v>
      </c>
      <c r="J31" s="83"/>
    </row>
    <row r="32" spans="1:10" x14ac:dyDescent="0.25">
      <c r="A32" s="84">
        <v>29</v>
      </c>
      <c r="B32" s="86"/>
      <c r="C32" s="85">
        <v>119280</v>
      </c>
      <c r="D32" s="85">
        <v>11364</v>
      </c>
      <c r="E32" s="85"/>
      <c r="F32" s="85">
        <v>38956</v>
      </c>
      <c r="G32" s="85">
        <v>59096</v>
      </c>
      <c r="H32" s="86"/>
      <c r="I32" s="87">
        <v>228696</v>
      </c>
      <c r="J32" s="83"/>
    </row>
    <row r="33" spans="1:10" x14ac:dyDescent="0.25">
      <c r="A33" s="84">
        <v>30</v>
      </c>
      <c r="B33" s="86"/>
      <c r="C33" s="85">
        <v>118423</v>
      </c>
      <c r="D33" s="85">
        <v>11038</v>
      </c>
      <c r="E33" s="85"/>
      <c r="F33" s="85">
        <v>40577</v>
      </c>
      <c r="G33" s="85">
        <v>41415</v>
      </c>
      <c r="H33" s="86"/>
      <c r="I33" s="87">
        <v>211453</v>
      </c>
      <c r="J33" s="83"/>
    </row>
    <row r="34" spans="1:10" x14ac:dyDescent="0.25">
      <c r="A34" s="84">
        <v>31</v>
      </c>
      <c r="B34" s="86"/>
      <c r="C34" s="85">
        <v>128186</v>
      </c>
      <c r="D34" s="85">
        <v>7755</v>
      </c>
      <c r="E34" s="85"/>
      <c r="F34" s="85">
        <v>46790</v>
      </c>
      <c r="G34" s="85">
        <v>59347</v>
      </c>
      <c r="H34" s="86">
        <v>5600</v>
      </c>
      <c r="I34" s="87">
        <v>247678</v>
      </c>
      <c r="J34" s="83"/>
    </row>
    <row r="35" spans="1:10" x14ac:dyDescent="0.25">
      <c r="A35" s="84">
        <v>32</v>
      </c>
      <c r="B35" s="86"/>
      <c r="C35" s="85">
        <v>110306</v>
      </c>
      <c r="D35" s="85">
        <v>12741</v>
      </c>
      <c r="E35" s="85"/>
      <c r="F35" s="85">
        <v>38020</v>
      </c>
      <c r="G35" s="85">
        <v>49702</v>
      </c>
      <c r="H35" s="86"/>
      <c r="I35" s="87">
        <v>210769</v>
      </c>
      <c r="J35" s="83"/>
    </row>
    <row r="36" spans="1:10" x14ac:dyDescent="0.25">
      <c r="A36" s="84">
        <v>33</v>
      </c>
      <c r="B36" s="86"/>
      <c r="C36" s="85">
        <v>120044</v>
      </c>
      <c r="D36" s="85">
        <v>14411</v>
      </c>
      <c r="E36" s="85"/>
      <c r="F36" s="85">
        <v>47106</v>
      </c>
      <c r="G36" s="85">
        <v>51846</v>
      </c>
      <c r="H36" s="86">
        <v>5702</v>
      </c>
      <c r="I36" s="87">
        <v>239109</v>
      </c>
      <c r="J36" s="88"/>
    </row>
    <row r="37" spans="1:10" x14ac:dyDescent="0.25">
      <c r="A37" s="84">
        <v>34</v>
      </c>
      <c r="B37" s="86"/>
      <c r="C37" s="85">
        <v>120044</v>
      </c>
      <c r="D37" s="85">
        <v>14411</v>
      </c>
      <c r="E37" s="85"/>
      <c r="F37" s="85">
        <v>47106</v>
      </c>
      <c r="G37" s="85">
        <v>51846</v>
      </c>
      <c r="H37" s="86">
        <v>7248</v>
      </c>
      <c r="I37" s="87">
        <v>240655</v>
      </c>
      <c r="J37" s="88"/>
    </row>
    <row r="38" spans="1:10" x14ac:dyDescent="0.25">
      <c r="A38" s="84">
        <v>35</v>
      </c>
      <c r="B38" s="86">
        <v>0</v>
      </c>
      <c r="C38" s="85">
        <v>119594</v>
      </c>
      <c r="D38" s="85">
        <v>8124</v>
      </c>
      <c r="E38" s="85">
        <v>0</v>
      </c>
      <c r="F38" s="85">
        <v>34401</v>
      </c>
      <c r="G38" s="85">
        <v>56720</v>
      </c>
      <c r="H38" s="86">
        <v>5527</v>
      </c>
      <c r="I38" s="87">
        <v>224366</v>
      </c>
      <c r="J38" s="88"/>
    </row>
    <row r="39" spans="1:10" x14ac:dyDescent="0.25">
      <c r="A39" s="84">
        <v>36</v>
      </c>
      <c r="B39" s="86">
        <v>130</v>
      </c>
      <c r="C39" s="85">
        <v>119291</v>
      </c>
      <c r="D39" s="85">
        <v>10449</v>
      </c>
      <c r="E39" s="85">
        <v>0</v>
      </c>
      <c r="F39" s="85">
        <v>50185</v>
      </c>
      <c r="G39" s="85">
        <v>51804</v>
      </c>
      <c r="H39" s="86">
        <v>7589</v>
      </c>
      <c r="I39" s="87">
        <v>239448</v>
      </c>
      <c r="J39" s="88"/>
    </row>
    <row r="40" spans="1:10" x14ac:dyDescent="0.25">
      <c r="A40" s="84">
        <v>37</v>
      </c>
      <c r="B40" s="86">
        <v>0</v>
      </c>
      <c r="C40" s="85">
        <v>123350</v>
      </c>
      <c r="D40" s="85">
        <v>6350</v>
      </c>
      <c r="E40" s="85">
        <v>0</v>
      </c>
      <c r="F40" s="85">
        <v>34610</v>
      </c>
      <c r="G40" s="85">
        <v>46640</v>
      </c>
      <c r="H40" s="86">
        <v>6657</v>
      </c>
      <c r="I40" s="87">
        <v>217607</v>
      </c>
      <c r="J40" s="88"/>
    </row>
    <row r="41" spans="1:10" x14ac:dyDescent="0.25">
      <c r="A41" s="84">
        <v>38</v>
      </c>
      <c r="B41" s="86">
        <v>341</v>
      </c>
      <c r="C41" s="85">
        <v>148332</v>
      </c>
      <c r="D41" s="85">
        <v>11444</v>
      </c>
      <c r="E41" s="85"/>
      <c r="F41" s="85">
        <v>44711</v>
      </c>
      <c r="G41" s="85">
        <v>54932</v>
      </c>
      <c r="H41" s="86">
        <v>7196</v>
      </c>
      <c r="I41" s="87">
        <v>266956</v>
      </c>
      <c r="J41" s="88"/>
    </row>
    <row r="42" spans="1:10" x14ac:dyDescent="0.25">
      <c r="A42" s="84">
        <v>39</v>
      </c>
      <c r="B42" s="85">
        <v>712</v>
      </c>
      <c r="C42" s="85">
        <v>133059</v>
      </c>
      <c r="D42" s="85">
        <v>11826</v>
      </c>
      <c r="E42" s="85">
        <v>0</v>
      </c>
      <c r="F42" s="85">
        <v>38608</v>
      </c>
      <c r="G42" s="85">
        <v>48953</v>
      </c>
      <c r="H42" s="85">
        <v>4813</v>
      </c>
      <c r="I42" s="87">
        <v>237971</v>
      </c>
      <c r="J42" s="88"/>
    </row>
    <row r="43" spans="1:10" x14ac:dyDescent="0.25">
      <c r="A43" s="84">
        <v>40</v>
      </c>
      <c r="B43" s="86">
        <v>0</v>
      </c>
      <c r="C43" s="85">
        <v>124640</v>
      </c>
      <c r="D43" s="85">
        <v>7306</v>
      </c>
      <c r="E43" s="85"/>
      <c r="F43" s="85">
        <v>46142</v>
      </c>
      <c r="G43" s="85">
        <v>48270</v>
      </c>
      <c r="H43" s="86">
        <v>5886</v>
      </c>
      <c r="I43" s="87">
        <v>232244</v>
      </c>
      <c r="J43" s="88"/>
    </row>
    <row r="44" spans="1:10" x14ac:dyDescent="0.25">
      <c r="A44" s="84">
        <v>41</v>
      </c>
      <c r="B44" s="86">
        <v>272</v>
      </c>
      <c r="C44" s="85">
        <v>121767</v>
      </c>
      <c r="D44" s="85">
        <v>11614</v>
      </c>
      <c r="E44" s="85">
        <v>311</v>
      </c>
      <c r="F44" s="85">
        <v>55131</v>
      </c>
      <c r="G44" s="85">
        <v>39848</v>
      </c>
      <c r="H44" s="86">
        <v>6222</v>
      </c>
      <c r="I44" s="87">
        <v>235165</v>
      </c>
      <c r="J44" s="88"/>
    </row>
    <row r="45" spans="1:10" x14ac:dyDescent="0.25">
      <c r="A45" s="84">
        <v>42</v>
      </c>
      <c r="B45" s="86">
        <v>0</v>
      </c>
      <c r="C45" s="85">
        <v>115939</v>
      </c>
      <c r="D45" s="85">
        <v>8534</v>
      </c>
      <c r="E45" s="85">
        <v>1790</v>
      </c>
      <c r="F45" s="85">
        <v>46596</v>
      </c>
      <c r="G45" s="85">
        <v>47751</v>
      </c>
      <c r="H45" s="86">
        <v>6629</v>
      </c>
      <c r="I45" s="87">
        <v>227239</v>
      </c>
      <c r="J45" s="88"/>
    </row>
    <row r="46" spans="1:10" x14ac:dyDescent="0.25">
      <c r="A46" s="84">
        <v>43</v>
      </c>
      <c r="B46" s="86">
        <v>0</v>
      </c>
      <c r="C46" s="85">
        <v>120428</v>
      </c>
      <c r="D46" s="85">
        <v>4677</v>
      </c>
      <c r="E46" s="85">
        <v>0</v>
      </c>
      <c r="F46" s="85">
        <v>41648</v>
      </c>
      <c r="G46" s="85">
        <v>40180</v>
      </c>
      <c r="H46" s="86">
        <v>4265</v>
      </c>
      <c r="I46" s="87">
        <f>SUM(B46:H46)</f>
        <v>211198</v>
      </c>
      <c r="J46" s="88"/>
    </row>
    <row r="47" spans="1:10" x14ac:dyDescent="0.25">
      <c r="A47" s="84">
        <v>44</v>
      </c>
      <c r="B47" s="86">
        <v>332</v>
      </c>
      <c r="C47" s="85">
        <v>113300</v>
      </c>
      <c r="D47" s="85">
        <v>4713</v>
      </c>
      <c r="E47" s="85">
        <v>392</v>
      </c>
      <c r="F47" s="85">
        <v>25470</v>
      </c>
      <c r="G47" s="85">
        <v>28949</v>
      </c>
      <c r="H47" s="86">
        <v>4860</v>
      </c>
      <c r="I47" s="87">
        <f>SUM(B47:H47)</f>
        <v>178016</v>
      </c>
      <c r="J47" s="88"/>
    </row>
    <row r="48" spans="1:10" x14ac:dyDescent="0.25">
      <c r="A48" s="84">
        <v>45</v>
      </c>
      <c r="B48" s="86">
        <v>139</v>
      </c>
      <c r="C48" s="85">
        <v>101299</v>
      </c>
      <c r="D48" s="85">
        <v>7553</v>
      </c>
      <c r="E48" s="85" t="s">
        <v>167</v>
      </c>
      <c r="F48" s="85">
        <v>40679</v>
      </c>
      <c r="G48" s="85">
        <v>20682</v>
      </c>
      <c r="H48" s="86">
        <v>6459</v>
      </c>
      <c r="I48" s="87">
        <v>176811</v>
      </c>
      <c r="J48" s="98"/>
    </row>
    <row r="49" spans="1:10" x14ac:dyDescent="0.25">
      <c r="A49" s="84">
        <v>46</v>
      </c>
      <c r="B49" s="86" t="s">
        <v>167</v>
      </c>
      <c r="C49" s="85">
        <v>108239</v>
      </c>
      <c r="D49" s="85">
        <v>5918</v>
      </c>
      <c r="E49" s="85" t="s">
        <v>167</v>
      </c>
      <c r="F49" s="85">
        <v>65786</v>
      </c>
      <c r="G49" s="85">
        <v>30849</v>
      </c>
      <c r="H49" s="86">
        <v>5716</v>
      </c>
      <c r="I49" s="87">
        <f>SUM(B49:H49)</f>
        <v>216508</v>
      </c>
      <c r="J49" s="98"/>
    </row>
    <row r="50" spans="1:10" x14ac:dyDescent="0.25">
      <c r="A50" s="84">
        <v>47</v>
      </c>
      <c r="B50" s="86">
        <v>111</v>
      </c>
      <c r="C50" s="85">
        <v>108624</v>
      </c>
      <c r="D50" s="85">
        <v>9686</v>
      </c>
      <c r="E50" s="85" t="s">
        <v>167</v>
      </c>
      <c r="F50" s="85">
        <v>63577</v>
      </c>
      <c r="G50" s="85">
        <v>44760</v>
      </c>
      <c r="H50" s="86">
        <v>5508</v>
      </c>
      <c r="I50" s="87">
        <f>SUM(B50:H50)</f>
        <v>232266</v>
      </c>
      <c r="J50" s="98"/>
    </row>
    <row r="51" spans="1:10" x14ac:dyDescent="0.25">
      <c r="A51" s="84">
        <v>48</v>
      </c>
      <c r="B51" s="86">
        <v>0</v>
      </c>
      <c r="C51" s="85">
        <v>147072</v>
      </c>
      <c r="D51" s="85">
        <v>8175</v>
      </c>
      <c r="E51" s="85">
        <v>0</v>
      </c>
      <c r="F51" s="85">
        <v>43259</v>
      </c>
      <c r="G51" s="85">
        <v>44339</v>
      </c>
      <c r="H51" s="86">
        <v>5654</v>
      </c>
      <c r="I51" s="87">
        <v>248499</v>
      </c>
      <c r="J51" s="98"/>
    </row>
    <row r="52" spans="1:10" x14ac:dyDescent="0.25">
      <c r="A52" s="84">
        <v>49</v>
      </c>
      <c r="B52" s="86">
        <v>478</v>
      </c>
      <c r="C52" s="85">
        <v>129752</v>
      </c>
      <c r="D52" s="85">
        <v>12377</v>
      </c>
      <c r="E52" s="85">
        <v>338</v>
      </c>
      <c r="F52" s="85">
        <v>48017</v>
      </c>
      <c r="G52" s="85">
        <v>43426</v>
      </c>
      <c r="H52" s="86">
        <v>4729</v>
      </c>
      <c r="I52" s="87">
        <v>239117</v>
      </c>
      <c r="J52" s="98"/>
    </row>
    <row r="53" spans="1:10" x14ac:dyDescent="0.25">
      <c r="A53" s="84">
        <v>50</v>
      </c>
      <c r="B53" s="86" t="s">
        <v>167</v>
      </c>
      <c r="C53" s="85">
        <v>169938</v>
      </c>
      <c r="D53" s="85">
        <v>9670</v>
      </c>
      <c r="E53" s="85" t="s">
        <v>167</v>
      </c>
      <c r="F53" s="85">
        <v>50489</v>
      </c>
      <c r="G53" s="85">
        <v>43066</v>
      </c>
      <c r="H53" s="86">
        <v>7909</v>
      </c>
      <c r="I53" s="87">
        <v>281072</v>
      </c>
      <c r="J53" s="98"/>
    </row>
    <row r="54" spans="1:10" x14ac:dyDescent="0.25">
      <c r="A54" s="84">
        <v>51</v>
      </c>
      <c r="B54" s="86">
        <v>762</v>
      </c>
      <c r="C54" s="85">
        <v>152825</v>
      </c>
      <c r="D54" s="85">
        <v>7578</v>
      </c>
      <c r="E54" s="85">
        <v>362</v>
      </c>
      <c r="F54" s="85">
        <v>47720</v>
      </c>
      <c r="G54" s="85">
        <v>45466</v>
      </c>
      <c r="H54" s="86">
        <v>7589</v>
      </c>
      <c r="I54" s="87">
        <v>262302</v>
      </c>
      <c r="J54" s="98"/>
    </row>
    <row r="55" spans="1:10" x14ac:dyDescent="0.25">
      <c r="A55" s="84">
        <v>52</v>
      </c>
      <c r="B55" s="86">
        <v>303</v>
      </c>
      <c r="C55" s="85">
        <v>139869</v>
      </c>
      <c r="D55" s="85">
        <v>8024</v>
      </c>
      <c r="E55" s="85">
        <v>366</v>
      </c>
      <c r="F55" s="85">
        <v>26862</v>
      </c>
      <c r="G55" s="85">
        <v>24259</v>
      </c>
      <c r="H55" s="86">
        <v>6443</v>
      </c>
      <c r="I55" s="87">
        <v>206126</v>
      </c>
      <c r="J55" s="98"/>
    </row>
    <row r="56" spans="1:10" x14ac:dyDescent="0.25">
      <c r="A56" s="84">
        <v>53</v>
      </c>
      <c r="B56" s="86" t="s">
        <v>167</v>
      </c>
      <c r="C56" s="85">
        <v>114077</v>
      </c>
      <c r="D56" s="85">
        <v>8691</v>
      </c>
      <c r="E56" s="85" t="s">
        <v>167</v>
      </c>
      <c r="F56" s="85">
        <v>24789</v>
      </c>
      <c r="G56" s="85">
        <v>27994</v>
      </c>
      <c r="H56" s="86">
        <v>6157</v>
      </c>
      <c r="I56" s="87">
        <f>SUM(B56:H56)</f>
        <v>181708</v>
      </c>
      <c r="J56"/>
    </row>
    <row r="57" spans="1:10" ht="15.75" thickBot="1" x14ac:dyDescent="0.3">
      <c r="A57" s="337">
        <v>1</v>
      </c>
      <c r="B57" s="327">
        <v>59</v>
      </c>
      <c r="C57" s="327">
        <v>128133</v>
      </c>
      <c r="D57" s="327">
        <v>5151</v>
      </c>
      <c r="E57" s="327">
        <v>0</v>
      </c>
      <c r="F57" s="327">
        <v>47802</v>
      </c>
      <c r="G57" s="327">
        <v>37322</v>
      </c>
      <c r="H57" s="327">
        <v>4317</v>
      </c>
      <c r="I57" s="338">
        <v>222784</v>
      </c>
      <c r="J57" s="272">
        <v>2021</v>
      </c>
    </row>
    <row r="58" spans="1:10" ht="15.75" thickBot="1" x14ac:dyDescent="0.3">
      <c r="A58" s="337">
        <v>2</v>
      </c>
      <c r="B58" s="327">
        <v>120</v>
      </c>
      <c r="C58" s="327">
        <v>140095</v>
      </c>
      <c r="D58" s="327">
        <v>8655</v>
      </c>
      <c r="E58" s="327">
        <v>641</v>
      </c>
      <c r="F58" s="327">
        <v>34975</v>
      </c>
      <c r="G58" s="327">
        <v>42587</v>
      </c>
      <c r="H58" s="327">
        <v>6816</v>
      </c>
      <c r="I58" s="338">
        <f>SUM(B58:H58)</f>
        <v>233889</v>
      </c>
      <c r="J58" s="88"/>
    </row>
    <row r="59" spans="1:10" x14ac:dyDescent="0.25">
      <c r="J59" s="88"/>
    </row>
    <row r="60" spans="1:10" x14ac:dyDescent="0.25">
      <c r="J60" s="88"/>
    </row>
    <row r="61" spans="1:10" x14ac:dyDescent="0.25">
      <c r="J61" s="88"/>
    </row>
    <row r="62" spans="1:10" x14ac:dyDescent="0.25">
      <c r="J62" s="88"/>
    </row>
    <row r="63" spans="1:10" x14ac:dyDescent="0.25">
      <c r="J63" s="88"/>
    </row>
    <row r="64" spans="1:10" x14ac:dyDescent="0.25">
      <c r="J64" s="88"/>
    </row>
    <row r="65" spans="10:10" x14ac:dyDescent="0.25">
      <c r="J65" s="88"/>
    </row>
    <row r="66" spans="10:10" x14ac:dyDescent="0.25">
      <c r="J66" s="88"/>
    </row>
    <row r="67" spans="10:10" x14ac:dyDescent="0.25">
      <c r="J67" s="88"/>
    </row>
    <row r="68" spans="10:10" x14ac:dyDescent="0.25">
      <c r="J68" s="83"/>
    </row>
    <row r="69" spans="10:10" x14ac:dyDescent="0.25">
      <c r="J69" s="83"/>
    </row>
    <row r="70" spans="10:10" x14ac:dyDescent="0.25">
      <c r="J70" s="83"/>
    </row>
    <row r="71" spans="10:10" x14ac:dyDescent="0.25">
      <c r="J71" s="83"/>
    </row>
    <row r="72" spans="10:10" x14ac:dyDescent="0.25">
      <c r="J72" s="83"/>
    </row>
    <row r="73" spans="10:10" x14ac:dyDescent="0.25">
      <c r="J73" s="83"/>
    </row>
    <row r="74" spans="10:10" x14ac:dyDescent="0.25">
      <c r="J74" s="83"/>
    </row>
    <row r="75" spans="10:10" x14ac:dyDescent="0.25">
      <c r="J75" s="83"/>
    </row>
    <row r="76" spans="10:10" x14ac:dyDescent="0.25">
      <c r="J76" s="83"/>
    </row>
    <row r="77" spans="10:10" x14ac:dyDescent="0.25">
      <c r="J77" s="83"/>
    </row>
    <row r="78" spans="10:10" x14ac:dyDescent="0.25">
      <c r="J78" s="83"/>
    </row>
    <row r="79" spans="10:10" x14ac:dyDescent="0.25">
      <c r="J79" s="83"/>
    </row>
    <row r="80" spans="10:10" x14ac:dyDescent="0.25">
      <c r="J80" s="83"/>
    </row>
    <row r="81" spans="10:10" x14ac:dyDescent="0.25">
      <c r="J81" s="83"/>
    </row>
    <row r="82" spans="10:10" x14ac:dyDescent="0.25">
      <c r="J82" s="83"/>
    </row>
    <row r="83" spans="10:10" x14ac:dyDescent="0.25">
      <c r="J83" s="83"/>
    </row>
    <row r="84" spans="10:10" x14ac:dyDescent="0.25">
      <c r="J84" s="83"/>
    </row>
    <row r="85" spans="10:10" x14ac:dyDescent="0.25">
      <c r="J85" s="83"/>
    </row>
    <row r="86" spans="10:10" x14ac:dyDescent="0.25">
      <c r="J86" s="83"/>
    </row>
    <row r="87" spans="10:10" x14ac:dyDescent="0.25">
      <c r="J87" s="83"/>
    </row>
    <row r="88" spans="10:10" x14ac:dyDescent="0.25">
      <c r="J88" s="83"/>
    </row>
    <row r="89" spans="10:10" x14ac:dyDescent="0.25">
      <c r="J89" s="83"/>
    </row>
    <row r="90" spans="10:10" x14ac:dyDescent="0.25">
      <c r="J90" s="83"/>
    </row>
    <row r="91" spans="10:10" x14ac:dyDescent="0.25">
      <c r="J91" s="83"/>
    </row>
    <row r="92" spans="10:10" x14ac:dyDescent="0.25">
      <c r="J92" s="83"/>
    </row>
    <row r="93" spans="10:10" x14ac:dyDescent="0.25">
      <c r="J93" s="83"/>
    </row>
    <row r="94" spans="10:10" x14ac:dyDescent="0.25">
      <c r="J94" s="83"/>
    </row>
    <row r="95" spans="10:10" x14ac:dyDescent="0.25">
      <c r="J95" s="83"/>
    </row>
    <row r="96" spans="10:10" x14ac:dyDescent="0.25">
      <c r="J96" s="83"/>
    </row>
    <row r="97" spans="10:10" x14ac:dyDescent="0.25">
      <c r="J97" s="83"/>
    </row>
    <row r="98" spans="10:10" x14ac:dyDescent="0.25">
      <c r="J98" s="83"/>
    </row>
    <row r="99" spans="10:10" x14ac:dyDescent="0.25">
      <c r="J99" s="83"/>
    </row>
    <row r="100" spans="10:10" x14ac:dyDescent="0.25">
      <c r="J100" s="83"/>
    </row>
    <row r="101" spans="10:10" x14ac:dyDescent="0.25">
      <c r="J101" s="83"/>
    </row>
    <row r="102" spans="10:10" x14ac:dyDescent="0.25">
      <c r="J102" s="83"/>
    </row>
    <row r="103" spans="10:10" x14ac:dyDescent="0.25">
      <c r="J103" s="83"/>
    </row>
    <row r="104" spans="10:10" x14ac:dyDescent="0.25">
      <c r="J104" s="83"/>
    </row>
    <row r="105" spans="10:10" x14ac:dyDescent="0.25">
      <c r="J105" s="83"/>
    </row>
    <row r="106" spans="10:10" x14ac:dyDescent="0.25">
      <c r="J106" s="83"/>
    </row>
    <row r="107" spans="10:10" x14ac:dyDescent="0.25">
      <c r="J107" s="8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zoomScale="87" zoomScaleNormal="87" workbookViewId="0">
      <selection activeCell="A43" sqref="A43:XFD44"/>
    </sheetView>
  </sheetViews>
  <sheetFormatPr defaultRowHeight="15" x14ac:dyDescent="0.25"/>
  <cols>
    <col min="1" max="1" width="14.85546875" customWidth="1"/>
    <col min="4" max="4" width="9.140625" customWidth="1"/>
  </cols>
  <sheetData>
    <row r="2" spans="1:27" x14ac:dyDescent="0.25">
      <c r="A2" s="103"/>
      <c r="B2" s="104"/>
      <c r="C2" s="105" t="s">
        <v>165</v>
      </c>
      <c r="D2" s="105"/>
      <c r="E2" s="106"/>
      <c r="F2" s="106"/>
      <c r="G2" s="106"/>
      <c r="H2" s="106"/>
      <c r="I2" s="107"/>
      <c r="J2" s="106"/>
      <c r="K2" s="106"/>
      <c r="L2" s="106"/>
      <c r="O2" s="108"/>
      <c r="P2" s="108"/>
      <c r="Q2" s="108"/>
      <c r="R2" s="108"/>
      <c r="S2" s="108"/>
      <c r="T2" s="109"/>
      <c r="U2" s="110"/>
      <c r="V2" s="110"/>
      <c r="W2" s="110"/>
      <c r="X2" s="110"/>
    </row>
    <row r="3" spans="1:27" x14ac:dyDescent="0.25">
      <c r="A3" s="111"/>
      <c r="B3" s="112"/>
      <c r="C3" s="106"/>
      <c r="D3" s="106"/>
      <c r="E3" s="106"/>
      <c r="F3" s="106"/>
      <c r="G3" s="106"/>
      <c r="H3" s="106"/>
      <c r="I3" s="106"/>
      <c r="J3" s="106"/>
      <c r="K3" s="106"/>
      <c r="L3" s="106"/>
      <c r="M3" s="106"/>
      <c r="N3" s="106"/>
      <c r="O3" s="106"/>
      <c r="P3" s="113"/>
      <c r="Q3" s="114"/>
      <c r="R3" s="110"/>
      <c r="S3" s="110"/>
      <c r="T3" s="110"/>
      <c r="U3" s="110"/>
      <c r="V3" s="110"/>
      <c r="W3" s="110"/>
      <c r="X3" s="110"/>
    </row>
    <row r="4" spans="1:27" x14ac:dyDescent="0.25">
      <c r="A4" s="115"/>
      <c r="B4" s="116"/>
      <c r="C4" s="117"/>
      <c r="D4" s="117"/>
      <c r="E4" s="117"/>
      <c r="F4" s="117"/>
      <c r="G4" s="106"/>
      <c r="H4" s="106"/>
      <c r="I4" s="106"/>
      <c r="J4" s="106"/>
      <c r="K4" s="106"/>
      <c r="L4" s="106"/>
      <c r="M4" s="106"/>
      <c r="N4" s="106"/>
      <c r="O4" s="106"/>
      <c r="P4" s="118"/>
      <c r="Q4" s="119"/>
      <c r="R4" s="110"/>
      <c r="S4" s="110"/>
      <c r="T4" s="110"/>
      <c r="U4" s="110"/>
      <c r="V4" s="110"/>
      <c r="W4" s="110"/>
      <c r="X4" s="110"/>
    </row>
    <row r="5" spans="1:27" x14ac:dyDescent="0.25">
      <c r="A5" s="120"/>
      <c r="B5" s="120"/>
      <c r="C5" s="106"/>
      <c r="D5" s="106"/>
      <c r="E5" s="106"/>
      <c r="F5" s="106"/>
      <c r="G5" s="106"/>
      <c r="H5" s="106"/>
      <c r="I5" s="106"/>
      <c r="J5" s="106"/>
      <c r="K5" s="106"/>
      <c r="L5" s="106"/>
      <c r="M5" s="106"/>
      <c r="N5" s="106"/>
      <c r="O5" s="106"/>
      <c r="P5" s="106"/>
      <c r="Q5" s="121"/>
      <c r="R5" s="110"/>
      <c r="S5" s="110"/>
      <c r="T5" s="110"/>
      <c r="U5" s="110"/>
      <c r="V5" s="110"/>
      <c r="W5" s="110"/>
      <c r="X5" s="110"/>
    </row>
    <row r="6" spans="1:27" x14ac:dyDescent="0.25">
      <c r="A6" s="152"/>
      <c r="B6" s="152"/>
      <c r="C6" s="152"/>
      <c r="D6" s="152"/>
      <c r="E6" s="152"/>
      <c r="F6" s="152"/>
      <c r="G6" s="152"/>
      <c r="H6" s="152" t="s">
        <v>62</v>
      </c>
      <c r="I6" s="152"/>
      <c r="J6" s="152"/>
      <c r="K6" s="152"/>
      <c r="L6" s="152"/>
      <c r="M6" s="152"/>
      <c r="N6" s="152"/>
      <c r="O6" s="152"/>
      <c r="P6" s="152"/>
      <c r="Q6" s="152"/>
      <c r="R6" s="152"/>
      <c r="S6" s="152"/>
      <c r="T6" s="152"/>
      <c r="U6" s="152"/>
      <c r="V6" s="152"/>
      <c r="W6" s="152"/>
      <c r="X6" s="152"/>
      <c r="Y6" s="110"/>
      <c r="Z6" s="110"/>
      <c r="AA6" s="110"/>
    </row>
    <row r="7" spans="1:27" x14ac:dyDescent="0.25">
      <c r="A7" s="122"/>
      <c r="B7" s="122" t="s">
        <v>175</v>
      </c>
      <c r="C7" s="123"/>
      <c r="D7" s="123"/>
      <c r="E7" s="123"/>
      <c r="F7" s="123"/>
      <c r="G7" s="123"/>
      <c r="H7" s="123"/>
      <c r="I7" s="123"/>
      <c r="J7" s="123"/>
      <c r="K7" s="123"/>
      <c r="L7" s="123"/>
      <c r="M7" s="123"/>
      <c r="N7" s="123"/>
      <c r="O7" s="123"/>
      <c r="P7" s="123"/>
      <c r="Q7" s="123"/>
      <c r="R7" s="123"/>
      <c r="S7" s="123"/>
      <c r="T7" s="123"/>
      <c r="U7" s="123"/>
      <c r="V7" s="123"/>
      <c r="W7" s="123"/>
      <c r="X7" s="122"/>
    </row>
    <row r="8" spans="1:27" ht="15.75" thickBot="1" x14ac:dyDescent="0.3">
      <c r="A8" s="124"/>
      <c r="B8" s="124"/>
      <c r="C8" s="125"/>
      <c r="D8" s="125"/>
      <c r="E8" s="125"/>
      <c r="F8" s="125"/>
      <c r="G8" s="125"/>
      <c r="H8" s="125"/>
      <c r="I8" s="125"/>
      <c r="J8" s="125"/>
      <c r="K8" s="125"/>
      <c r="L8" s="125"/>
      <c r="M8" s="125"/>
      <c r="N8" s="125"/>
      <c r="O8" s="125"/>
      <c r="P8" s="125"/>
      <c r="Q8" s="125"/>
      <c r="R8" s="125"/>
      <c r="S8" s="125"/>
      <c r="T8" s="125"/>
      <c r="U8" s="125"/>
      <c r="V8" s="125"/>
      <c r="W8" s="125"/>
      <c r="X8" s="124"/>
    </row>
    <row r="9" spans="1:27" ht="15.75" thickBot="1" x14ac:dyDescent="0.3">
      <c r="A9" s="126" t="s">
        <v>63</v>
      </c>
      <c r="B9" s="122"/>
      <c r="C9" s="154"/>
      <c r="D9" s="153" t="s">
        <v>101</v>
      </c>
      <c r="E9" s="139"/>
      <c r="F9" s="139"/>
      <c r="G9" s="140"/>
      <c r="H9" s="123"/>
      <c r="I9" s="127"/>
      <c r="J9" s="157"/>
      <c r="K9" s="158" t="s">
        <v>102</v>
      </c>
      <c r="L9" s="159"/>
      <c r="M9" s="139"/>
      <c r="N9" s="140"/>
      <c r="O9" s="127"/>
      <c r="P9" s="127"/>
      <c r="Q9" s="73"/>
      <c r="R9" s="140"/>
      <c r="S9" s="138" t="s">
        <v>103</v>
      </c>
      <c r="T9" s="139"/>
      <c r="U9" s="140"/>
      <c r="V9" s="123"/>
      <c r="W9" s="127"/>
      <c r="X9" s="160"/>
      <c r="Y9" s="161" t="s">
        <v>104</v>
      </c>
      <c r="Z9" s="162"/>
      <c r="AA9" s="127"/>
    </row>
    <row r="10" spans="1:27" x14ac:dyDescent="0.25">
      <c r="A10" s="128"/>
      <c r="B10" s="122"/>
      <c r="C10" s="141" t="s">
        <v>64</v>
      </c>
      <c r="D10" s="142" t="s">
        <v>65</v>
      </c>
      <c r="E10" s="142" t="s">
        <v>66</v>
      </c>
      <c r="F10" s="143" t="s">
        <v>67</v>
      </c>
      <c r="G10" s="129" t="s">
        <v>68</v>
      </c>
      <c r="H10" s="123"/>
      <c r="I10" s="127"/>
      <c r="J10" s="155" t="s">
        <v>69</v>
      </c>
      <c r="K10" s="132" t="s">
        <v>70</v>
      </c>
      <c r="L10" s="137" t="s">
        <v>34</v>
      </c>
      <c r="M10" s="156" t="s">
        <v>67</v>
      </c>
      <c r="N10" s="130" t="s">
        <v>68</v>
      </c>
      <c r="O10" s="127"/>
      <c r="P10" s="127"/>
      <c r="Q10" s="141" t="s">
        <v>64</v>
      </c>
      <c r="R10" s="142" t="s">
        <v>65</v>
      </c>
      <c r="S10" s="142" t="s">
        <v>66</v>
      </c>
      <c r="T10" s="143" t="s">
        <v>67</v>
      </c>
      <c r="U10" s="129" t="s">
        <v>68</v>
      </c>
      <c r="V10" s="123"/>
      <c r="W10" s="127"/>
      <c r="X10" s="148" t="s">
        <v>30</v>
      </c>
      <c r="Y10" s="150" t="s">
        <v>105</v>
      </c>
      <c r="Z10" s="130" t="s">
        <v>68</v>
      </c>
      <c r="AA10" s="127"/>
    </row>
    <row r="11" spans="1:27" ht="15.75" thickBot="1" x14ac:dyDescent="0.3">
      <c r="A11" s="127"/>
      <c r="B11" s="122"/>
      <c r="C11" s="144"/>
      <c r="D11" s="145"/>
      <c r="E11" s="145"/>
      <c r="F11" s="146"/>
      <c r="G11" s="131" t="s">
        <v>71</v>
      </c>
      <c r="H11" s="132" t="s">
        <v>72</v>
      </c>
      <c r="I11" s="127"/>
      <c r="J11" s="144"/>
      <c r="K11" s="145"/>
      <c r="L11" s="147"/>
      <c r="M11" s="146"/>
      <c r="N11" s="131" t="s">
        <v>71</v>
      </c>
      <c r="O11" s="133" t="s">
        <v>72</v>
      </c>
      <c r="P11" s="127"/>
      <c r="Q11" s="144"/>
      <c r="R11" s="145"/>
      <c r="S11" s="145"/>
      <c r="T11" s="146"/>
      <c r="U11" s="131" t="s">
        <v>71</v>
      </c>
      <c r="V11" s="132" t="s">
        <v>72</v>
      </c>
      <c r="W11" s="127"/>
      <c r="X11" s="149"/>
      <c r="Y11" s="151" t="s">
        <v>106</v>
      </c>
      <c r="Z11" s="131" t="s">
        <v>71</v>
      </c>
      <c r="AA11" s="133" t="s">
        <v>72</v>
      </c>
    </row>
    <row r="12" spans="1:27" ht="15.75" thickBot="1" x14ac:dyDescent="0.3">
      <c r="A12" s="134" t="s">
        <v>73</v>
      </c>
      <c r="B12" s="124"/>
      <c r="C12" s="273">
        <v>370.98899999999998</v>
      </c>
      <c r="D12" s="274">
        <v>365.97899999999998</v>
      </c>
      <c r="E12" s="275"/>
      <c r="F12" s="276">
        <v>364.64699999999999</v>
      </c>
      <c r="G12" s="277">
        <v>0.27999999999997272</v>
      </c>
      <c r="H12" s="278">
        <v>7.6845597982244662E-4</v>
      </c>
      <c r="I12" s="279"/>
      <c r="J12" s="273">
        <v>318.36</v>
      </c>
      <c r="K12" s="274">
        <v>380.66699999999997</v>
      </c>
      <c r="L12" s="275">
        <v>378.63400000000001</v>
      </c>
      <c r="M12" s="276">
        <v>376.214</v>
      </c>
      <c r="N12" s="277">
        <v>-2.23599999999999</v>
      </c>
      <c r="O12" s="278">
        <v>-5.9083102127096554E-3</v>
      </c>
      <c r="P12" s="280"/>
      <c r="Q12" s="273">
        <v>360.142</v>
      </c>
      <c r="R12" s="274">
        <v>365.77499999999998</v>
      </c>
      <c r="S12" s="275"/>
      <c r="T12" s="276">
        <v>354.392</v>
      </c>
      <c r="U12" s="277">
        <v>-1.6870000000000118</v>
      </c>
      <c r="V12" s="278">
        <v>-4.7377126985865825E-3</v>
      </c>
      <c r="W12" s="280"/>
      <c r="X12" s="281">
        <v>364.4425</v>
      </c>
      <c r="Y12" s="282">
        <v>163.86803057553956</v>
      </c>
      <c r="Z12" s="277">
        <v>-0.35090000000002419</v>
      </c>
      <c r="AA12" s="278">
        <v>-9.6191433287995398E-4</v>
      </c>
    </row>
    <row r="13" spans="1:27" x14ac:dyDescent="0.25">
      <c r="A13" s="135"/>
      <c r="B13" s="124"/>
      <c r="C13" s="283"/>
      <c r="D13" s="284"/>
      <c r="E13" s="284"/>
      <c r="F13" s="284"/>
      <c r="G13" s="284"/>
      <c r="H13" s="285"/>
      <c r="I13" s="284"/>
      <c r="J13" s="284"/>
      <c r="K13" s="284"/>
      <c r="L13" s="284"/>
      <c r="M13" s="284"/>
      <c r="N13" s="284"/>
      <c r="O13" s="286"/>
      <c r="P13" s="280"/>
      <c r="Q13" s="283"/>
      <c r="R13" s="284"/>
      <c r="S13" s="284"/>
      <c r="T13" s="284"/>
      <c r="U13" s="284"/>
      <c r="V13" s="285"/>
      <c r="W13" s="280"/>
      <c r="X13" s="287"/>
      <c r="Y13" s="288"/>
      <c r="Z13" s="283"/>
      <c r="AA13" s="283"/>
    </row>
    <row r="14" spans="1:27" x14ac:dyDescent="0.25">
      <c r="A14" s="136"/>
      <c r="B14" s="124"/>
      <c r="C14" s="289"/>
      <c r="D14" s="289"/>
      <c r="E14" s="289"/>
      <c r="F14" s="289"/>
      <c r="G14" s="290"/>
      <c r="H14" s="291"/>
      <c r="I14" s="289"/>
      <c r="J14" s="289"/>
      <c r="K14" s="289"/>
      <c r="L14" s="289"/>
      <c r="M14" s="289"/>
      <c r="N14" s="289"/>
      <c r="O14" s="292"/>
      <c r="P14" s="289"/>
      <c r="Q14" s="289"/>
      <c r="R14" s="289"/>
      <c r="S14" s="289"/>
      <c r="T14" s="289"/>
      <c r="U14" s="290"/>
      <c r="V14" s="291"/>
      <c r="W14" s="289"/>
      <c r="X14" s="289"/>
      <c r="Y14" s="289"/>
      <c r="Z14" s="293"/>
      <c r="AA14" s="293"/>
    </row>
    <row r="15" spans="1:27" ht="15.75" thickBot="1" x14ac:dyDescent="0.3">
      <c r="A15" s="136"/>
      <c r="B15" s="124"/>
      <c r="C15" s="294" t="s">
        <v>178</v>
      </c>
      <c r="D15" s="294" t="s">
        <v>179</v>
      </c>
      <c r="E15" s="294" t="s">
        <v>180</v>
      </c>
      <c r="F15" s="294" t="s">
        <v>181</v>
      </c>
      <c r="G15" s="294"/>
      <c r="H15" s="295"/>
      <c r="I15" s="296"/>
      <c r="J15" s="294" t="s">
        <v>178</v>
      </c>
      <c r="K15" s="294" t="s">
        <v>179</v>
      </c>
      <c r="L15" s="294" t="s">
        <v>180</v>
      </c>
      <c r="M15" s="294" t="s">
        <v>181</v>
      </c>
      <c r="N15" s="297"/>
      <c r="O15" s="298"/>
      <c r="P15" s="296"/>
      <c r="Q15" s="294" t="s">
        <v>178</v>
      </c>
      <c r="R15" s="294" t="s">
        <v>179</v>
      </c>
      <c r="S15" s="294" t="s">
        <v>180</v>
      </c>
      <c r="T15" s="294" t="s">
        <v>181</v>
      </c>
      <c r="U15" s="294"/>
      <c r="V15" s="295"/>
      <c r="W15" s="280"/>
      <c r="X15" s="299" t="s">
        <v>30</v>
      </c>
      <c r="Y15" s="296"/>
      <c r="Z15" s="293"/>
      <c r="AA15" s="293"/>
    </row>
    <row r="16" spans="1:27" x14ac:dyDescent="0.25">
      <c r="A16" s="163" t="s">
        <v>74</v>
      </c>
      <c r="B16" s="124"/>
      <c r="C16" s="300">
        <v>337.85930000000002</v>
      </c>
      <c r="D16" s="301">
        <v>314.59660000000002</v>
      </c>
      <c r="E16" s="301" t="s">
        <v>176</v>
      </c>
      <c r="F16" s="302">
        <v>334.86329999999998</v>
      </c>
      <c r="G16" s="303">
        <v>0</v>
      </c>
      <c r="H16" s="304">
        <v>0</v>
      </c>
      <c r="I16" s="305"/>
      <c r="J16" s="300" t="s">
        <v>176</v>
      </c>
      <c r="K16" s="301" t="s">
        <v>176</v>
      </c>
      <c r="L16" s="301" t="s">
        <v>176</v>
      </c>
      <c r="M16" s="302" t="s">
        <v>176</v>
      </c>
      <c r="N16" s="303"/>
      <c r="O16" s="304"/>
      <c r="P16" s="280"/>
      <c r="Q16" s="300" t="s">
        <v>176</v>
      </c>
      <c r="R16" s="301" t="s">
        <v>176</v>
      </c>
      <c r="S16" s="301" t="s">
        <v>176</v>
      </c>
      <c r="T16" s="302" t="s">
        <v>176</v>
      </c>
      <c r="U16" s="303" t="s">
        <v>176</v>
      </c>
      <c r="V16" s="306" t="s">
        <v>176</v>
      </c>
      <c r="W16" s="280"/>
      <c r="X16" s="307">
        <v>334.86329999999998</v>
      </c>
      <c r="Y16" s="308"/>
      <c r="Z16" s="309" t="s">
        <v>176</v>
      </c>
      <c r="AA16" s="306" t="s">
        <v>176</v>
      </c>
    </row>
    <row r="17" spans="1:27" x14ac:dyDescent="0.25">
      <c r="A17" s="163" t="s">
        <v>75</v>
      </c>
      <c r="B17" s="124"/>
      <c r="C17" s="310" t="s">
        <v>176</v>
      </c>
      <c r="D17" s="311" t="s">
        <v>176</v>
      </c>
      <c r="E17" s="311" t="s">
        <v>176</v>
      </c>
      <c r="F17" s="312" t="s">
        <v>176</v>
      </c>
      <c r="G17" s="313"/>
      <c r="H17" s="314" t="s">
        <v>176</v>
      </c>
      <c r="I17" s="305"/>
      <c r="J17" s="310" t="s">
        <v>176</v>
      </c>
      <c r="K17" s="311" t="s">
        <v>176</v>
      </c>
      <c r="L17" s="311" t="s">
        <v>176</v>
      </c>
      <c r="M17" s="312" t="s">
        <v>176</v>
      </c>
      <c r="N17" s="313" t="s">
        <v>176</v>
      </c>
      <c r="O17" s="315" t="s">
        <v>176</v>
      </c>
      <c r="P17" s="280"/>
      <c r="Q17" s="310" t="s">
        <v>176</v>
      </c>
      <c r="R17" s="311" t="s">
        <v>176</v>
      </c>
      <c r="S17" s="311" t="s">
        <v>176</v>
      </c>
      <c r="T17" s="312" t="s">
        <v>176</v>
      </c>
      <c r="U17" s="313" t="s">
        <v>176</v>
      </c>
      <c r="V17" s="315" t="s">
        <v>176</v>
      </c>
      <c r="W17" s="280"/>
      <c r="X17" s="316" t="s">
        <v>176</v>
      </c>
      <c r="Y17" s="284"/>
      <c r="Z17" s="317" t="s">
        <v>176</v>
      </c>
      <c r="AA17" s="315" t="s">
        <v>176</v>
      </c>
    </row>
    <row r="18" spans="1:27" x14ac:dyDescent="0.25">
      <c r="A18" s="163" t="s">
        <v>76</v>
      </c>
      <c r="B18" s="124"/>
      <c r="C18" s="310">
        <v>315.27140000000003</v>
      </c>
      <c r="D18" s="311">
        <v>314.86360000000002</v>
      </c>
      <c r="E18" s="311">
        <v>317.05930000000001</v>
      </c>
      <c r="F18" s="312">
        <v>315.49669999999998</v>
      </c>
      <c r="G18" s="313">
        <v>0.58509999999995443</v>
      </c>
      <c r="H18" s="314">
        <v>1.8579817320161229E-3</v>
      </c>
      <c r="I18" s="305"/>
      <c r="J18" s="310" t="s">
        <v>176</v>
      </c>
      <c r="K18" s="311" t="s">
        <v>176</v>
      </c>
      <c r="L18" s="311" t="s">
        <v>176</v>
      </c>
      <c r="M18" s="312" t="s">
        <v>176</v>
      </c>
      <c r="N18" s="313" t="s">
        <v>176</v>
      </c>
      <c r="O18" s="315" t="s">
        <v>176</v>
      </c>
      <c r="P18" s="280"/>
      <c r="Q18" s="310" t="s">
        <v>176</v>
      </c>
      <c r="R18" s="311" t="s">
        <v>176</v>
      </c>
      <c r="S18" s="311" t="s">
        <v>177</v>
      </c>
      <c r="T18" s="312" t="s">
        <v>177</v>
      </c>
      <c r="U18" s="313" t="s">
        <v>176</v>
      </c>
      <c r="V18" s="315" t="s">
        <v>176</v>
      </c>
      <c r="W18" s="280"/>
      <c r="X18" s="316" t="s">
        <v>177</v>
      </c>
      <c r="Y18" s="284"/>
      <c r="Z18" s="317" t="s">
        <v>176</v>
      </c>
      <c r="AA18" s="315" t="s">
        <v>176</v>
      </c>
    </row>
    <row r="19" spans="1:27" x14ac:dyDescent="0.25">
      <c r="A19" s="163" t="s">
        <v>77</v>
      </c>
      <c r="B19" s="124"/>
      <c r="C19" s="310" t="s">
        <v>176</v>
      </c>
      <c r="D19" s="311">
        <v>317.15129999999999</v>
      </c>
      <c r="E19" s="311">
        <v>309.94459999999998</v>
      </c>
      <c r="F19" s="312">
        <v>312.33929999999998</v>
      </c>
      <c r="G19" s="313">
        <v>1.6325999999999681</v>
      </c>
      <c r="H19" s="314">
        <v>5.2544731092054597E-3</v>
      </c>
      <c r="I19" s="305"/>
      <c r="J19" s="310" t="s">
        <v>176</v>
      </c>
      <c r="K19" s="311" t="s">
        <v>176</v>
      </c>
      <c r="L19" s="311" t="s">
        <v>176</v>
      </c>
      <c r="M19" s="312" t="s">
        <v>176</v>
      </c>
      <c r="N19" s="313" t="s">
        <v>176</v>
      </c>
      <c r="O19" s="315" t="s">
        <v>176</v>
      </c>
      <c r="P19" s="280"/>
      <c r="Q19" s="310" t="s">
        <v>176</v>
      </c>
      <c r="R19" s="311">
        <v>335.11630000000002</v>
      </c>
      <c r="S19" s="311">
        <v>343.15730000000002</v>
      </c>
      <c r="T19" s="312">
        <v>341.5478</v>
      </c>
      <c r="U19" s="313">
        <v>0.99110000000001719</v>
      </c>
      <c r="V19" s="315">
        <v>2.9102349182970055E-3</v>
      </c>
      <c r="W19" s="280"/>
      <c r="X19" s="318">
        <v>330.94850000000002</v>
      </c>
      <c r="Y19" s="280"/>
      <c r="Z19" s="317">
        <v>1.2239000000000146</v>
      </c>
      <c r="AA19" s="315">
        <v>3.7118856160565095E-3</v>
      </c>
    </row>
    <row r="20" spans="1:27" x14ac:dyDescent="0.25">
      <c r="A20" s="163" t="s">
        <v>78</v>
      </c>
      <c r="B20" s="124"/>
      <c r="C20" s="310">
        <v>375.59289999999999</v>
      </c>
      <c r="D20" s="311">
        <v>385.8109</v>
      </c>
      <c r="E20" s="311" t="s">
        <v>176</v>
      </c>
      <c r="F20" s="312">
        <v>380.33109999999999</v>
      </c>
      <c r="G20" s="313">
        <v>-0.566599999999994</v>
      </c>
      <c r="H20" s="314">
        <v>-1.4875385175598943E-3</v>
      </c>
      <c r="I20" s="305"/>
      <c r="J20" s="310" t="s">
        <v>176</v>
      </c>
      <c r="K20" s="311" t="s">
        <v>176</v>
      </c>
      <c r="L20" s="311" t="s">
        <v>176</v>
      </c>
      <c r="M20" s="312" t="s">
        <v>176</v>
      </c>
      <c r="N20" s="313" t="s">
        <v>176</v>
      </c>
      <c r="O20" s="315" t="s">
        <v>176</v>
      </c>
      <c r="P20" s="280"/>
      <c r="Q20" s="310" t="s">
        <v>176</v>
      </c>
      <c r="R20" s="311" t="s">
        <v>176</v>
      </c>
      <c r="S20" s="311" t="s">
        <v>176</v>
      </c>
      <c r="T20" s="312" t="s">
        <v>176</v>
      </c>
      <c r="U20" s="313" t="s">
        <v>176</v>
      </c>
      <c r="V20" s="315" t="s">
        <v>176</v>
      </c>
      <c r="W20" s="280"/>
      <c r="X20" s="318">
        <v>380.33109999999999</v>
      </c>
      <c r="Y20" s="284"/>
      <c r="Z20" s="317">
        <v>-0.566599999999994</v>
      </c>
      <c r="AA20" s="315">
        <v>-1.4875385175598943E-3</v>
      </c>
    </row>
    <row r="21" spans="1:27" x14ac:dyDescent="0.25">
      <c r="A21" s="163" t="s">
        <v>79</v>
      </c>
      <c r="B21" s="124"/>
      <c r="C21" s="310" t="s">
        <v>176</v>
      </c>
      <c r="D21" s="311" t="s">
        <v>177</v>
      </c>
      <c r="E21" s="311" t="s">
        <v>176</v>
      </c>
      <c r="F21" s="312" t="s">
        <v>177</v>
      </c>
      <c r="G21" s="313" t="s">
        <v>176</v>
      </c>
      <c r="H21" s="314" t="s">
        <v>176</v>
      </c>
      <c r="I21" s="305"/>
      <c r="J21" s="310" t="s">
        <v>176</v>
      </c>
      <c r="K21" s="311" t="s">
        <v>176</v>
      </c>
      <c r="L21" s="311" t="s">
        <v>176</v>
      </c>
      <c r="M21" s="312" t="s">
        <v>176</v>
      </c>
      <c r="N21" s="313" t="s">
        <v>176</v>
      </c>
      <c r="O21" s="315" t="s">
        <v>176</v>
      </c>
      <c r="P21" s="280"/>
      <c r="Q21" s="310" t="s">
        <v>176</v>
      </c>
      <c r="R21" s="311" t="s">
        <v>176</v>
      </c>
      <c r="S21" s="311" t="s">
        <v>176</v>
      </c>
      <c r="T21" s="312" t="s">
        <v>176</v>
      </c>
      <c r="U21" s="313" t="s">
        <v>176</v>
      </c>
      <c r="V21" s="315" t="s">
        <v>176</v>
      </c>
      <c r="W21" s="280"/>
      <c r="X21" s="318" t="s">
        <v>177</v>
      </c>
      <c r="Y21" s="284"/>
      <c r="Z21" s="317" t="s">
        <v>176</v>
      </c>
      <c r="AA21" s="315" t="s">
        <v>176</v>
      </c>
    </row>
    <row r="22" spans="1:27" x14ac:dyDescent="0.25">
      <c r="A22" s="163" t="s">
        <v>80</v>
      </c>
      <c r="B22" s="124"/>
      <c r="C22" s="319" t="s">
        <v>176</v>
      </c>
      <c r="D22" s="320" t="s">
        <v>176</v>
      </c>
      <c r="E22" s="320" t="s">
        <v>176</v>
      </c>
      <c r="F22" s="321" t="s">
        <v>176</v>
      </c>
      <c r="G22" s="313"/>
      <c r="H22" s="314"/>
      <c r="I22" s="322"/>
      <c r="J22" s="319">
        <v>372.25240000000002</v>
      </c>
      <c r="K22" s="320">
        <v>380.71519999999998</v>
      </c>
      <c r="L22" s="320">
        <v>388.80630000000002</v>
      </c>
      <c r="M22" s="321">
        <v>383.23750000000001</v>
      </c>
      <c r="N22" s="313">
        <v>-1.5476999999999634</v>
      </c>
      <c r="O22" s="315">
        <v>-4.0222440987853769E-3</v>
      </c>
      <c r="P22" s="280"/>
      <c r="Q22" s="319" t="s">
        <v>176</v>
      </c>
      <c r="R22" s="320" t="s">
        <v>176</v>
      </c>
      <c r="S22" s="320" t="s">
        <v>176</v>
      </c>
      <c r="T22" s="321" t="s">
        <v>176</v>
      </c>
      <c r="U22" s="313" t="s">
        <v>176</v>
      </c>
      <c r="V22" s="315" t="s">
        <v>176</v>
      </c>
      <c r="W22" s="280"/>
      <c r="X22" s="318">
        <v>383.23750000000001</v>
      </c>
      <c r="Y22" s="308"/>
      <c r="Z22" s="317">
        <v>-1.5476999999999634</v>
      </c>
      <c r="AA22" s="315">
        <v>-4.0222440987853769E-3</v>
      </c>
    </row>
    <row r="23" spans="1:27" x14ac:dyDescent="0.25">
      <c r="A23" s="163" t="s">
        <v>81</v>
      </c>
      <c r="B23" s="124"/>
      <c r="C23" s="310" t="s">
        <v>176</v>
      </c>
      <c r="D23" s="311">
        <v>434.06540000000001</v>
      </c>
      <c r="E23" s="311">
        <v>416.97800000000001</v>
      </c>
      <c r="F23" s="312">
        <v>426.09160000000003</v>
      </c>
      <c r="G23" s="313">
        <v>0</v>
      </c>
      <c r="H23" s="314">
        <v>0</v>
      </c>
      <c r="I23" s="305"/>
      <c r="J23" s="310" t="s">
        <v>176</v>
      </c>
      <c r="K23" s="311" t="s">
        <v>176</v>
      </c>
      <c r="L23" s="311" t="s">
        <v>176</v>
      </c>
      <c r="M23" s="312" t="s">
        <v>176</v>
      </c>
      <c r="N23" s="313" t="s">
        <v>176</v>
      </c>
      <c r="O23" s="315" t="s">
        <v>176</v>
      </c>
      <c r="P23" s="280"/>
      <c r="Q23" s="310" t="s">
        <v>176</v>
      </c>
      <c r="R23" s="311" t="s">
        <v>176</v>
      </c>
      <c r="S23" s="311" t="s">
        <v>176</v>
      </c>
      <c r="T23" s="312" t="s">
        <v>176</v>
      </c>
      <c r="U23" s="313" t="s">
        <v>176</v>
      </c>
      <c r="V23" s="315" t="s">
        <v>176</v>
      </c>
      <c r="W23" s="280"/>
      <c r="X23" s="318">
        <v>426.09160000000003</v>
      </c>
      <c r="Y23" s="308"/>
      <c r="Z23" s="317" t="s">
        <v>176</v>
      </c>
      <c r="AA23" s="315" t="s">
        <v>176</v>
      </c>
    </row>
    <row r="24" spans="1:27" x14ac:dyDescent="0.25">
      <c r="A24" s="163" t="s">
        <v>82</v>
      </c>
      <c r="B24" s="124"/>
      <c r="C24" s="310">
        <v>344.6216</v>
      </c>
      <c r="D24" s="311">
        <v>350.6533</v>
      </c>
      <c r="E24" s="311" t="s">
        <v>176</v>
      </c>
      <c r="F24" s="312">
        <v>346.61419999999998</v>
      </c>
      <c r="G24" s="313">
        <v>4.2306999999999562</v>
      </c>
      <c r="H24" s="314">
        <v>1.2356611811024543E-2</v>
      </c>
      <c r="I24" s="305"/>
      <c r="J24" s="310" t="s">
        <v>176</v>
      </c>
      <c r="K24" s="311" t="s">
        <v>176</v>
      </c>
      <c r="L24" s="311" t="s">
        <v>176</v>
      </c>
      <c r="M24" s="312" t="s">
        <v>176</v>
      </c>
      <c r="N24" s="313" t="s">
        <v>176</v>
      </c>
      <c r="O24" s="315" t="s">
        <v>176</v>
      </c>
      <c r="P24" s="280"/>
      <c r="Q24" s="310">
        <v>353.35300000000001</v>
      </c>
      <c r="R24" s="311">
        <v>370.2989</v>
      </c>
      <c r="S24" s="311" t="s">
        <v>176</v>
      </c>
      <c r="T24" s="312">
        <v>361.5548</v>
      </c>
      <c r="U24" s="313">
        <v>-5.1125000000000114</v>
      </c>
      <c r="V24" s="315">
        <v>-1.3943157734545797E-2</v>
      </c>
      <c r="W24" s="280"/>
      <c r="X24" s="318">
        <v>356.0478</v>
      </c>
      <c r="Y24" s="308"/>
      <c r="Z24" s="317">
        <v>-1.6687000000000012</v>
      </c>
      <c r="AA24" s="315">
        <v>-4.6648672901585808E-3</v>
      </c>
    </row>
    <row r="25" spans="1:27" x14ac:dyDescent="0.25">
      <c r="A25" s="163" t="s">
        <v>83</v>
      </c>
      <c r="B25" s="124"/>
      <c r="C25" s="319">
        <v>370.51130000000001</v>
      </c>
      <c r="D25" s="320">
        <v>365.51799999999997</v>
      </c>
      <c r="E25" s="320">
        <v>337.65620000000001</v>
      </c>
      <c r="F25" s="321">
        <v>363.82490000000001</v>
      </c>
      <c r="G25" s="313">
        <v>0.27170000000000982</v>
      </c>
      <c r="H25" s="314">
        <v>7.4734591801139949E-4</v>
      </c>
      <c r="I25" s="305"/>
      <c r="J25" s="319">
        <v>387.93099999999998</v>
      </c>
      <c r="K25" s="320">
        <v>367</v>
      </c>
      <c r="L25" s="320">
        <v>328.02550000000002</v>
      </c>
      <c r="M25" s="321">
        <v>346.57979999999998</v>
      </c>
      <c r="N25" s="313">
        <v>-5.1442000000000121</v>
      </c>
      <c r="O25" s="315">
        <v>-1.4625672402224454E-2</v>
      </c>
      <c r="P25" s="280"/>
      <c r="Q25" s="319" t="s">
        <v>176</v>
      </c>
      <c r="R25" s="320" t="s">
        <v>176</v>
      </c>
      <c r="S25" s="320" t="s">
        <v>176</v>
      </c>
      <c r="T25" s="321" t="s">
        <v>176</v>
      </c>
      <c r="U25" s="313" t="s">
        <v>176</v>
      </c>
      <c r="V25" s="315" t="s">
        <v>176</v>
      </c>
      <c r="W25" s="280"/>
      <c r="X25" s="318">
        <v>361.40260000000001</v>
      </c>
      <c r="Y25" s="284"/>
      <c r="Z25" s="317">
        <v>-0.4889999999999759</v>
      </c>
      <c r="AA25" s="315">
        <v>-1.3512333527497811E-3</v>
      </c>
    </row>
    <row r="26" spans="1:27" x14ac:dyDescent="0.25">
      <c r="A26" s="163" t="s">
        <v>84</v>
      </c>
      <c r="B26" s="124"/>
      <c r="C26" s="319">
        <v>307.7681</v>
      </c>
      <c r="D26" s="320">
        <v>324.93329999999997</v>
      </c>
      <c r="E26" s="320" t="s">
        <v>176</v>
      </c>
      <c r="F26" s="321">
        <v>320.34190000000001</v>
      </c>
      <c r="G26" s="313">
        <v>-3.005299999999977</v>
      </c>
      <c r="H26" s="314">
        <v>-9.2943436652612732E-3</v>
      </c>
      <c r="I26" s="305"/>
      <c r="J26" s="319" t="s">
        <v>176</v>
      </c>
      <c r="K26" s="320" t="s">
        <v>176</v>
      </c>
      <c r="L26" s="320" t="s">
        <v>176</v>
      </c>
      <c r="M26" s="321" t="s">
        <v>176</v>
      </c>
      <c r="N26" s="313" t="s">
        <v>176</v>
      </c>
      <c r="O26" s="315" t="s">
        <v>176</v>
      </c>
      <c r="P26" s="280"/>
      <c r="Q26" s="319" t="s">
        <v>176</v>
      </c>
      <c r="R26" s="320">
        <v>372.2792</v>
      </c>
      <c r="S26" s="320">
        <v>372.2792</v>
      </c>
      <c r="T26" s="321">
        <v>346.80029999999999</v>
      </c>
      <c r="U26" s="313" t="s">
        <v>176</v>
      </c>
      <c r="V26" s="315" t="s">
        <v>176</v>
      </c>
      <c r="W26" s="280"/>
      <c r="X26" s="318">
        <v>321.40550000000002</v>
      </c>
      <c r="Y26" s="284"/>
      <c r="Z26" s="317">
        <v>-1.9416999999999689</v>
      </c>
      <c r="AA26" s="315">
        <v>-6.0050001979295997E-3</v>
      </c>
    </row>
    <row r="27" spans="1:27" x14ac:dyDescent="0.25">
      <c r="A27" s="163" t="s">
        <v>85</v>
      </c>
      <c r="B27" s="124"/>
      <c r="C27" s="310">
        <v>392.61160000000001</v>
      </c>
      <c r="D27" s="311">
        <v>390.28100000000001</v>
      </c>
      <c r="E27" s="311">
        <v>315.9495</v>
      </c>
      <c r="F27" s="312">
        <v>389.20280000000002</v>
      </c>
      <c r="G27" s="323">
        <v>4.8552999999999997</v>
      </c>
      <c r="H27" s="314">
        <v>1.2632578590988652E-2</v>
      </c>
      <c r="I27" s="305"/>
      <c r="J27" s="310" t="s">
        <v>176</v>
      </c>
      <c r="K27" s="311" t="s">
        <v>176</v>
      </c>
      <c r="L27" s="311" t="s">
        <v>176</v>
      </c>
      <c r="M27" s="312" t="s">
        <v>176</v>
      </c>
      <c r="N27" s="313" t="s">
        <v>176</v>
      </c>
      <c r="O27" s="315" t="s">
        <v>176</v>
      </c>
      <c r="P27" s="280"/>
      <c r="Q27" s="310">
        <v>456.8526</v>
      </c>
      <c r="R27" s="311">
        <v>430.90100000000001</v>
      </c>
      <c r="S27" s="311">
        <v>458.10669999999999</v>
      </c>
      <c r="T27" s="312">
        <v>449.29230000000001</v>
      </c>
      <c r="U27" s="313">
        <v>8.4899000000000342</v>
      </c>
      <c r="V27" s="315">
        <v>1.9260103846984622E-2</v>
      </c>
      <c r="W27" s="280"/>
      <c r="X27" s="318">
        <v>392.77249999999998</v>
      </c>
      <c r="Y27" s="284"/>
      <c r="Z27" s="317">
        <v>5.0711999999999762</v>
      </c>
      <c r="AA27" s="315">
        <v>1.3080172803134671E-2</v>
      </c>
    </row>
    <row r="28" spans="1:27" x14ac:dyDescent="0.25">
      <c r="A28" s="163" t="s">
        <v>86</v>
      </c>
      <c r="B28" s="124"/>
      <c r="C28" s="310" t="s">
        <v>176</v>
      </c>
      <c r="D28" s="311" t="s">
        <v>176</v>
      </c>
      <c r="E28" s="311" t="s">
        <v>176</v>
      </c>
      <c r="F28" s="312" t="s">
        <v>176</v>
      </c>
      <c r="G28" s="313">
        <v>0</v>
      </c>
      <c r="H28" s="314">
        <v>0</v>
      </c>
      <c r="I28" s="305"/>
      <c r="J28" s="310" t="s">
        <v>176</v>
      </c>
      <c r="K28" s="311" t="s">
        <v>176</v>
      </c>
      <c r="L28" s="311" t="s">
        <v>176</v>
      </c>
      <c r="M28" s="312" t="s">
        <v>176</v>
      </c>
      <c r="N28" s="313" t="s">
        <v>176</v>
      </c>
      <c r="O28" s="315" t="s">
        <v>176</v>
      </c>
      <c r="P28" s="280"/>
      <c r="Q28" s="310" t="s">
        <v>176</v>
      </c>
      <c r="R28" s="311" t="s">
        <v>176</v>
      </c>
      <c r="S28" s="311" t="s">
        <v>176</v>
      </c>
      <c r="T28" s="312" t="s">
        <v>176</v>
      </c>
      <c r="U28" s="313" t="s">
        <v>176</v>
      </c>
      <c r="V28" s="315" t="s">
        <v>176</v>
      </c>
      <c r="W28" s="280"/>
      <c r="X28" s="318" t="s">
        <v>176</v>
      </c>
      <c r="Y28" s="308"/>
      <c r="Z28" s="317" t="s">
        <v>176</v>
      </c>
      <c r="AA28" s="315" t="s">
        <v>176</v>
      </c>
    </row>
    <row r="29" spans="1:27" x14ac:dyDescent="0.25">
      <c r="A29" s="163" t="s">
        <v>87</v>
      </c>
      <c r="B29" s="124"/>
      <c r="C29" s="310" t="s">
        <v>176</v>
      </c>
      <c r="D29" s="311">
        <v>270.5222</v>
      </c>
      <c r="E29" s="311" t="s">
        <v>176</v>
      </c>
      <c r="F29" s="312">
        <v>270.5222</v>
      </c>
      <c r="G29" s="313">
        <v>-2.4827000000000226</v>
      </c>
      <c r="H29" s="314">
        <v>-9.0939759689295796E-3</v>
      </c>
      <c r="I29" s="305"/>
      <c r="J29" s="310" t="s">
        <v>176</v>
      </c>
      <c r="K29" s="311" t="s">
        <v>176</v>
      </c>
      <c r="L29" s="311" t="s">
        <v>176</v>
      </c>
      <c r="M29" s="312" t="s">
        <v>176</v>
      </c>
      <c r="N29" s="313" t="s">
        <v>176</v>
      </c>
      <c r="O29" s="315" t="s">
        <v>176</v>
      </c>
      <c r="P29" s="280"/>
      <c r="Q29" s="310" t="s">
        <v>176</v>
      </c>
      <c r="R29" s="311">
        <v>180.32509999999999</v>
      </c>
      <c r="S29" s="311" t="s">
        <v>176</v>
      </c>
      <c r="T29" s="312">
        <v>180.32509999999999</v>
      </c>
      <c r="U29" s="313" t="s">
        <v>176</v>
      </c>
      <c r="V29" s="315" t="s">
        <v>176</v>
      </c>
      <c r="W29" s="280"/>
      <c r="X29" s="318">
        <v>250.751</v>
      </c>
      <c r="Y29" s="308"/>
      <c r="Z29" s="317">
        <v>-22.253900000000016</v>
      </c>
      <c r="AA29" s="315">
        <v>-8.1514654132581521E-2</v>
      </c>
    </row>
    <row r="30" spans="1:27" x14ac:dyDescent="0.25">
      <c r="A30" s="163" t="s">
        <v>88</v>
      </c>
      <c r="B30" s="124"/>
      <c r="C30" s="310" t="s">
        <v>176</v>
      </c>
      <c r="D30" s="311">
        <v>276.22280000000001</v>
      </c>
      <c r="E30" s="311">
        <v>285.09289999999999</v>
      </c>
      <c r="F30" s="312">
        <v>282.80720000000002</v>
      </c>
      <c r="G30" s="313">
        <v>4.450000000002774E-2</v>
      </c>
      <c r="H30" s="314">
        <v>1.5737577834706862E-4</v>
      </c>
      <c r="I30" s="305"/>
      <c r="J30" s="310" t="s">
        <v>176</v>
      </c>
      <c r="K30" s="311" t="s">
        <v>176</v>
      </c>
      <c r="L30" s="311" t="s">
        <v>176</v>
      </c>
      <c r="M30" s="312" t="s">
        <v>176</v>
      </c>
      <c r="N30" s="313" t="s">
        <v>176</v>
      </c>
      <c r="O30" s="315" t="s">
        <v>176</v>
      </c>
      <c r="P30" s="280"/>
      <c r="Q30" s="310" t="s">
        <v>176</v>
      </c>
      <c r="R30" s="311" t="s">
        <v>176</v>
      </c>
      <c r="S30" s="311" t="s">
        <v>176</v>
      </c>
      <c r="T30" s="312" t="s">
        <v>176</v>
      </c>
      <c r="U30" s="313" t="s">
        <v>176</v>
      </c>
      <c r="V30" s="315" t="s">
        <v>176</v>
      </c>
      <c r="W30" s="280"/>
      <c r="X30" s="318">
        <v>282.80720000000002</v>
      </c>
      <c r="Y30" s="308"/>
      <c r="Z30" s="317">
        <v>4.450000000002774E-2</v>
      </c>
      <c r="AA30" s="315">
        <v>1.5737577834706862E-4</v>
      </c>
    </row>
    <row r="31" spans="1:27" x14ac:dyDescent="0.25">
      <c r="A31" s="163" t="s">
        <v>89</v>
      </c>
      <c r="B31" s="124"/>
      <c r="C31" s="310">
        <v>389.03590000000003</v>
      </c>
      <c r="D31" s="320">
        <v>370.26150000000001</v>
      </c>
      <c r="E31" s="320" t="s">
        <v>176</v>
      </c>
      <c r="F31" s="321">
        <v>383.63069999999999</v>
      </c>
      <c r="G31" s="313">
        <v>-6.7468000000000075</v>
      </c>
      <c r="H31" s="314">
        <v>-1.728275835569415E-2</v>
      </c>
      <c r="I31" s="305"/>
      <c r="J31" s="310" t="s">
        <v>176</v>
      </c>
      <c r="K31" s="320" t="s">
        <v>176</v>
      </c>
      <c r="L31" s="320" t="s">
        <v>176</v>
      </c>
      <c r="M31" s="321" t="s">
        <v>176</v>
      </c>
      <c r="N31" s="313" t="s">
        <v>176</v>
      </c>
      <c r="O31" s="315" t="s">
        <v>176</v>
      </c>
      <c r="P31" s="280"/>
      <c r="Q31" s="310" t="s">
        <v>176</v>
      </c>
      <c r="R31" s="320" t="s">
        <v>176</v>
      </c>
      <c r="S31" s="320" t="s">
        <v>176</v>
      </c>
      <c r="T31" s="321" t="s">
        <v>176</v>
      </c>
      <c r="U31" s="313" t="s">
        <v>176</v>
      </c>
      <c r="V31" s="315" t="s">
        <v>176</v>
      </c>
      <c r="W31" s="280"/>
      <c r="X31" s="318">
        <v>383.63069999999999</v>
      </c>
      <c r="Y31" s="308"/>
      <c r="Z31" s="317">
        <v>-6.7468000000000075</v>
      </c>
      <c r="AA31" s="315">
        <v>-1.728275835569415E-2</v>
      </c>
    </row>
    <row r="32" spans="1:27" x14ac:dyDescent="0.25">
      <c r="A32" s="163" t="s">
        <v>90</v>
      </c>
      <c r="B32" s="124"/>
      <c r="C32" s="310" t="s">
        <v>176</v>
      </c>
      <c r="D32" s="320">
        <v>200.85749999999999</v>
      </c>
      <c r="E32" s="320" t="s">
        <v>176</v>
      </c>
      <c r="F32" s="321">
        <v>200.85749999999999</v>
      </c>
      <c r="G32" s="313">
        <v>200.85749999999999</v>
      </c>
      <c r="H32" s="314" t="s">
        <v>176</v>
      </c>
      <c r="I32" s="305"/>
      <c r="J32" s="310" t="s">
        <v>176</v>
      </c>
      <c r="K32" s="320" t="s">
        <v>176</v>
      </c>
      <c r="L32" s="320" t="s">
        <v>176</v>
      </c>
      <c r="M32" s="321" t="s">
        <v>176</v>
      </c>
      <c r="N32" s="313" t="s">
        <v>176</v>
      </c>
      <c r="O32" s="315" t="s">
        <v>176</v>
      </c>
      <c r="P32" s="280"/>
      <c r="Q32" s="310" t="s">
        <v>176</v>
      </c>
      <c r="R32" s="320" t="s">
        <v>176</v>
      </c>
      <c r="S32" s="320" t="s">
        <v>176</v>
      </c>
      <c r="T32" s="321" t="s">
        <v>176</v>
      </c>
      <c r="U32" s="313" t="s">
        <v>176</v>
      </c>
      <c r="V32" s="315" t="s">
        <v>176</v>
      </c>
      <c r="W32" s="280"/>
      <c r="X32" s="318">
        <v>200.85749999999999</v>
      </c>
      <c r="Y32" s="308"/>
      <c r="Z32" s="317">
        <v>200.85749999999999</v>
      </c>
      <c r="AA32" s="315" t="s">
        <v>176</v>
      </c>
    </row>
    <row r="33" spans="1:27" x14ac:dyDescent="0.25">
      <c r="A33" s="163" t="s">
        <v>91</v>
      </c>
      <c r="B33" s="124"/>
      <c r="C33" s="310" t="s">
        <v>176</v>
      </c>
      <c r="D33" s="320" t="s">
        <v>176</v>
      </c>
      <c r="E33" s="320" t="s">
        <v>176</v>
      </c>
      <c r="F33" s="321" t="s">
        <v>176</v>
      </c>
      <c r="G33" s="313">
        <v>0</v>
      </c>
      <c r="H33" s="314" t="s">
        <v>176</v>
      </c>
      <c r="I33" s="305"/>
      <c r="J33" s="310" t="s">
        <v>176</v>
      </c>
      <c r="K33" s="320" t="s">
        <v>176</v>
      </c>
      <c r="L33" s="320" t="s">
        <v>176</v>
      </c>
      <c r="M33" s="321" t="s">
        <v>176</v>
      </c>
      <c r="N33" s="313" t="s">
        <v>176</v>
      </c>
      <c r="O33" s="315" t="s">
        <v>176</v>
      </c>
      <c r="P33" s="280"/>
      <c r="Q33" s="310" t="s">
        <v>176</v>
      </c>
      <c r="R33" s="320" t="s">
        <v>176</v>
      </c>
      <c r="S33" s="320" t="s">
        <v>176</v>
      </c>
      <c r="T33" s="321" t="s">
        <v>176</v>
      </c>
      <c r="U33" s="313" t="s">
        <v>176</v>
      </c>
      <c r="V33" s="315" t="s">
        <v>176</v>
      </c>
      <c r="W33" s="280"/>
      <c r="X33" s="318" t="s">
        <v>176</v>
      </c>
      <c r="Y33" s="308"/>
      <c r="Z33" s="317" t="s">
        <v>176</v>
      </c>
      <c r="AA33" s="315" t="s">
        <v>176</v>
      </c>
    </row>
    <row r="34" spans="1:27" x14ac:dyDescent="0.25">
      <c r="A34" s="163" t="s">
        <v>92</v>
      </c>
      <c r="B34" s="124"/>
      <c r="C34" s="310" t="s">
        <v>176</v>
      </c>
      <c r="D34" s="311">
        <v>323.06909999999999</v>
      </c>
      <c r="E34" s="311">
        <v>324.95030000000003</v>
      </c>
      <c r="F34" s="312">
        <v>323.93299999999999</v>
      </c>
      <c r="G34" s="313">
        <v>2.9610000000000127</v>
      </c>
      <c r="H34" s="314">
        <v>9.2251037473674025E-3</v>
      </c>
      <c r="I34" s="305"/>
      <c r="J34" s="310" t="s">
        <v>176</v>
      </c>
      <c r="K34" s="311" t="s">
        <v>176</v>
      </c>
      <c r="L34" s="311" t="s">
        <v>176</v>
      </c>
      <c r="M34" s="312" t="s">
        <v>176</v>
      </c>
      <c r="N34" s="313" t="s">
        <v>176</v>
      </c>
      <c r="O34" s="315" t="s">
        <v>176</v>
      </c>
      <c r="P34" s="280"/>
      <c r="Q34" s="310" t="s">
        <v>176</v>
      </c>
      <c r="R34" s="311">
        <v>344.45819999999998</v>
      </c>
      <c r="S34" s="311">
        <v>311.05650000000003</v>
      </c>
      <c r="T34" s="312">
        <v>315.69229999999999</v>
      </c>
      <c r="U34" s="313">
        <v>12.388499999999965</v>
      </c>
      <c r="V34" s="315">
        <v>4.0845185586200872E-2</v>
      </c>
      <c r="W34" s="280"/>
      <c r="X34" s="318">
        <v>317.60329999999999</v>
      </c>
      <c r="Y34" s="284"/>
      <c r="Z34" s="317">
        <v>10.202200000000005</v>
      </c>
      <c r="AA34" s="315">
        <v>3.31885604833555E-2</v>
      </c>
    </row>
    <row r="35" spans="1:27" x14ac:dyDescent="0.25">
      <c r="A35" s="163" t="s">
        <v>93</v>
      </c>
      <c r="B35" s="124"/>
      <c r="C35" s="310">
        <v>371.69639999999998</v>
      </c>
      <c r="D35" s="311">
        <v>373.13720000000001</v>
      </c>
      <c r="E35" s="311" t="s">
        <v>176</v>
      </c>
      <c r="F35" s="312">
        <v>372.209</v>
      </c>
      <c r="G35" s="313">
        <v>-5.2040000000000077</v>
      </c>
      <c r="H35" s="314">
        <v>-1.37886082355404E-2</v>
      </c>
      <c r="I35" s="305"/>
      <c r="J35" s="310" t="s">
        <v>176</v>
      </c>
      <c r="K35" s="311" t="s">
        <v>176</v>
      </c>
      <c r="L35" s="311" t="s">
        <v>176</v>
      </c>
      <c r="M35" s="312" t="s">
        <v>176</v>
      </c>
      <c r="N35" s="313" t="s">
        <v>176</v>
      </c>
      <c r="O35" s="315" t="s">
        <v>176</v>
      </c>
      <c r="P35" s="280"/>
      <c r="Q35" s="310">
        <v>466.10789999999997</v>
      </c>
      <c r="R35" s="311">
        <v>442.34660000000002</v>
      </c>
      <c r="S35" s="311" t="s">
        <v>176</v>
      </c>
      <c r="T35" s="312">
        <v>456.91210000000001</v>
      </c>
      <c r="U35" s="313">
        <v>-18.189599999999984</v>
      </c>
      <c r="V35" s="315">
        <v>-3.828569756748923E-2</v>
      </c>
      <c r="W35" s="280"/>
      <c r="X35" s="318">
        <v>372.20909999999998</v>
      </c>
      <c r="Y35" s="284"/>
      <c r="Z35" s="317">
        <v>-5.2040000000000077</v>
      </c>
      <c r="AA35" s="315">
        <v>-1.3788604582087971E-2</v>
      </c>
    </row>
    <row r="36" spans="1:27" x14ac:dyDescent="0.25">
      <c r="A36" s="163" t="s">
        <v>94</v>
      </c>
      <c r="B36" s="124"/>
      <c r="C36" s="310" t="s">
        <v>176</v>
      </c>
      <c r="D36" s="311">
        <v>314.16309999999999</v>
      </c>
      <c r="E36" s="311">
        <v>323.2321</v>
      </c>
      <c r="F36" s="312">
        <v>319.94029999999998</v>
      </c>
      <c r="G36" s="313">
        <v>-2.6131000000000313</v>
      </c>
      <c r="H36" s="314">
        <v>-8.1012942353112516E-3</v>
      </c>
      <c r="I36" s="305"/>
      <c r="J36" s="310" t="s">
        <v>176</v>
      </c>
      <c r="K36" s="311" t="s">
        <v>176</v>
      </c>
      <c r="L36" s="311" t="s">
        <v>176</v>
      </c>
      <c r="M36" s="312" t="s">
        <v>176</v>
      </c>
      <c r="N36" s="313" t="s">
        <v>176</v>
      </c>
      <c r="O36" s="315" t="s">
        <v>176</v>
      </c>
      <c r="P36" s="280"/>
      <c r="Q36" s="310" t="s">
        <v>176</v>
      </c>
      <c r="R36" s="311">
        <v>309.88010000000003</v>
      </c>
      <c r="S36" s="311">
        <v>311.37119999999999</v>
      </c>
      <c r="T36" s="312">
        <v>312.35669999999999</v>
      </c>
      <c r="U36" s="313">
        <v>14.845799999999997</v>
      </c>
      <c r="V36" s="315">
        <v>4.9900020469838324E-2</v>
      </c>
      <c r="W36" s="280"/>
      <c r="X36" s="318">
        <v>319.89179999999999</v>
      </c>
      <c r="Y36" s="284"/>
      <c r="Z36" s="317">
        <v>-2.5013000000000147</v>
      </c>
      <c r="AA36" s="315">
        <v>-7.7585407379997529E-3</v>
      </c>
    </row>
    <row r="37" spans="1:27" x14ac:dyDescent="0.25">
      <c r="A37" s="163" t="s">
        <v>95</v>
      </c>
      <c r="B37" s="124"/>
      <c r="C37" s="310">
        <v>362.93419999999998</v>
      </c>
      <c r="D37" s="311">
        <v>376.35750000000002</v>
      </c>
      <c r="E37" s="311" t="s">
        <v>176</v>
      </c>
      <c r="F37" s="312">
        <v>369.21550000000002</v>
      </c>
      <c r="G37" s="313">
        <v>2.4340000000000259</v>
      </c>
      <c r="H37" s="314">
        <v>6.6361035112185718E-3</v>
      </c>
      <c r="I37" s="305"/>
      <c r="J37" s="310" t="s">
        <v>176</v>
      </c>
      <c r="K37" s="311" t="s">
        <v>176</v>
      </c>
      <c r="L37" s="311" t="s">
        <v>176</v>
      </c>
      <c r="M37" s="312" t="s">
        <v>176</v>
      </c>
      <c r="N37" s="313" t="s">
        <v>176</v>
      </c>
      <c r="O37" s="315" t="s">
        <v>176</v>
      </c>
      <c r="P37" s="280"/>
      <c r="Q37" s="310">
        <v>332.50749999999999</v>
      </c>
      <c r="R37" s="311">
        <v>350.99740000000003</v>
      </c>
      <c r="S37" s="311" t="s">
        <v>176</v>
      </c>
      <c r="T37" s="312">
        <v>348.3913</v>
      </c>
      <c r="U37" s="313">
        <v>-3.0036000000000058</v>
      </c>
      <c r="V37" s="315">
        <v>-8.5476482441834145E-3</v>
      </c>
      <c r="W37" s="280"/>
      <c r="X37" s="318">
        <v>359.92149999999998</v>
      </c>
      <c r="Y37" s="284"/>
      <c r="Z37" s="317">
        <v>7.0999999999799002E-3</v>
      </c>
      <c r="AA37" s="315">
        <v>1.9726912843687217E-5</v>
      </c>
    </row>
    <row r="38" spans="1:27" x14ac:dyDescent="0.25">
      <c r="A38" s="163" t="s">
        <v>96</v>
      </c>
      <c r="B38" s="124"/>
      <c r="C38" s="310">
        <v>310.52449999999999</v>
      </c>
      <c r="D38" s="311">
        <v>308.07920000000001</v>
      </c>
      <c r="E38" s="311">
        <v>301.28559999999999</v>
      </c>
      <c r="F38" s="312">
        <v>302.88619999999997</v>
      </c>
      <c r="G38" s="313">
        <v>-5.2013000000000034</v>
      </c>
      <c r="H38" s="314">
        <v>-1.6882541485779168E-2</v>
      </c>
      <c r="I38" s="305"/>
      <c r="J38" s="310" t="s">
        <v>176</v>
      </c>
      <c r="K38" s="311" t="s">
        <v>176</v>
      </c>
      <c r="L38" s="311" t="s">
        <v>176</v>
      </c>
      <c r="M38" s="312" t="s">
        <v>176</v>
      </c>
      <c r="N38" s="313" t="s">
        <v>176</v>
      </c>
      <c r="O38" s="315" t="s">
        <v>176</v>
      </c>
      <c r="P38" s="280"/>
      <c r="Q38" s="310" t="s">
        <v>176</v>
      </c>
      <c r="R38" s="311">
        <v>351.17410000000001</v>
      </c>
      <c r="S38" s="311">
        <v>316.26299999999998</v>
      </c>
      <c r="T38" s="312">
        <v>321.05739999999997</v>
      </c>
      <c r="U38" s="313">
        <v>36.8673</v>
      </c>
      <c r="V38" s="315">
        <v>0.12972760134853401</v>
      </c>
      <c r="W38" s="280"/>
      <c r="X38" s="318">
        <v>314.9948</v>
      </c>
      <c r="Y38" s="284"/>
      <c r="Z38" s="317">
        <v>22.83159999999998</v>
      </c>
      <c r="AA38" s="315">
        <v>7.8146734427881226E-2</v>
      </c>
    </row>
    <row r="39" spans="1:27" x14ac:dyDescent="0.25">
      <c r="A39" s="163" t="s">
        <v>97</v>
      </c>
      <c r="B39" s="124"/>
      <c r="C39" s="310">
        <v>312.71629999999999</v>
      </c>
      <c r="D39" s="311">
        <v>318.20890000000003</v>
      </c>
      <c r="E39" s="311">
        <v>318.82850000000002</v>
      </c>
      <c r="F39" s="312">
        <v>316.60660000000001</v>
      </c>
      <c r="G39" s="313">
        <v>-2.178799999999967</v>
      </c>
      <c r="H39" s="314">
        <v>-6.8346919275473761E-3</v>
      </c>
      <c r="I39" s="305"/>
      <c r="J39" s="310" t="s">
        <v>176</v>
      </c>
      <c r="K39" s="311" t="s">
        <v>176</v>
      </c>
      <c r="L39" s="311" t="s">
        <v>176</v>
      </c>
      <c r="M39" s="312" t="s">
        <v>176</v>
      </c>
      <c r="N39" s="313" t="s">
        <v>176</v>
      </c>
      <c r="O39" s="315" t="s">
        <v>176</v>
      </c>
      <c r="P39" s="280"/>
      <c r="Q39" s="310" t="s">
        <v>176</v>
      </c>
      <c r="R39" s="311" t="s">
        <v>176</v>
      </c>
      <c r="S39" s="311">
        <v>1.046</v>
      </c>
      <c r="T39" s="312">
        <v>1.046</v>
      </c>
      <c r="U39" s="313" t="s">
        <v>176</v>
      </c>
      <c r="V39" s="315" t="s">
        <v>176</v>
      </c>
      <c r="W39" s="280"/>
      <c r="X39" s="318">
        <v>295.58969999999999</v>
      </c>
      <c r="Y39" s="284"/>
      <c r="Z39" s="317">
        <v>-23.195699999999988</v>
      </c>
      <c r="AA39" s="315">
        <v>-7.2762742584823514E-2</v>
      </c>
    </row>
    <row r="40" spans="1:27" x14ac:dyDescent="0.25">
      <c r="A40" s="163" t="s">
        <v>98</v>
      </c>
      <c r="B40" s="124"/>
      <c r="C40" s="310" t="s">
        <v>176</v>
      </c>
      <c r="D40" s="311">
        <v>351.7</v>
      </c>
      <c r="E40" s="311">
        <v>306.72969999999998</v>
      </c>
      <c r="F40" s="312">
        <v>315.38069999999999</v>
      </c>
      <c r="G40" s="313">
        <v>-0.59320000000002437</v>
      </c>
      <c r="H40" s="314">
        <v>-1.8773702511505341E-3</v>
      </c>
      <c r="I40" s="305"/>
      <c r="J40" s="310" t="s">
        <v>176</v>
      </c>
      <c r="K40" s="311" t="s">
        <v>176</v>
      </c>
      <c r="L40" s="311" t="s">
        <v>176</v>
      </c>
      <c r="M40" s="312" t="s">
        <v>176</v>
      </c>
      <c r="N40" s="313" t="s">
        <v>176</v>
      </c>
      <c r="O40" s="315" t="s">
        <v>176</v>
      </c>
      <c r="P40" s="280"/>
      <c r="Q40" s="310" t="s">
        <v>176</v>
      </c>
      <c r="R40" s="311" t="s">
        <v>177</v>
      </c>
      <c r="S40" s="311" t="s">
        <v>176</v>
      </c>
      <c r="T40" s="312" t="s">
        <v>177</v>
      </c>
      <c r="U40" s="313" t="s">
        <v>176</v>
      </c>
      <c r="V40" s="315" t="s">
        <v>176</v>
      </c>
      <c r="W40" s="280"/>
      <c r="X40" s="318" t="s">
        <v>177</v>
      </c>
      <c r="Y40" s="284"/>
      <c r="Z40" s="317" t="s">
        <v>176</v>
      </c>
      <c r="AA40" s="315" t="s">
        <v>176</v>
      </c>
    </row>
    <row r="41" spans="1:27" x14ac:dyDescent="0.25">
      <c r="A41" s="163" t="s">
        <v>99</v>
      </c>
      <c r="B41" s="124"/>
      <c r="C41" s="310" t="s">
        <v>176</v>
      </c>
      <c r="D41" s="311">
        <v>383.81939999999997</v>
      </c>
      <c r="E41" s="311">
        <v>370.22899999999998</v>
      </c>
      <c r="F41" s="312">
        <v>372.35599999999999</v>
      </c>
      <c r="G41" s="313">
        <v>7.0910000000000082</v>
      </c>
      <c r="H41" s="314">
        <v>1.9413302670663768E-2</v>
      </c>
      <c r="I41" s="305"/>
      <c r="J41" s="310" t="s">
        <v>176</v>
      </c>
      <c r="K41" s="311" t="s">
        <v>176</v>
      </c>
      <c r="L41" s="311" t="s">
        <v>176</v>
      </c>
      <c r="M41" s="312" t="s">
        <v>176</v>
      </c>
      <c r="N41" s="313" t="s">
        <v>176</v>
      </c>
      <c r="O41" s="315" t="s">
        <v>176</v>
      </c>
      <c r="P41" s="280"/>
      <c r="Q41" s="310" t="s">
        <v>176</v>
      </c>
      <c r="R41" s="311" t="s">
        <v>176</v>
      </c>
      <c r="S41" s="311" t="s">
        <v>176</v>
      </c>
      <c r="T41" s="312" t="s">
        <v>176</v>
      </c>
      <c r="U41" s="313" t="s">
        <v>176</v>
      </c>
      <c r="V41" s="315" t="s">
        <v>176</v>
      </c>
      <c r="W41" s="280"/>
      <c r="X41" s="318">
        <v>372.35599999999999</v>
      </c>
      <c r="Y41" s="284"/>
      <c r="Z41" s="317">
        <v>7.0910000000000082</v>
      </c>
      <c r="AA41" s="315">
        <v>1.9413302670663768E-2</v>
      </c>
    </row>
    <row r="42" spans="1:27" x14ac:dyDescent="0.25">
      <c r="A42" s="163" t="s">
        <v>100</v>
      </c>
      <c r="B42" s="124"/>
      <c r="C42" s="310" t="s">
        <v>176</v>
      </c>
      <c r="D42" s="311">
        <v>451.28719999999998</v>
      </c>
      <c r="E42" s="311">
        <v>464.20510000000002</v>
      </c>
      <c r="F42" s="312">
        <v>459.05599999999998</v>
      </c>
      <c r="G42" s="313">
        <v>6.8976000000000113</v>
      </c>
      <c r="H42" s="314">
        <v>1.525483105035752E-2</v>
      </c>
      <c r="I42" s="305"/>
      <c r="J42" s="310" t="s">
        <v>176</v>
      </c>
      <c r="K42" s="311" t="s">
        <v>176</v>
      </c>
      <c r="L42" s="311" t="s">
        <v>176</v>
      </c>
      <c r="M42" s="312" t="s">
        <v>176</v>
      </c>
      <c r="N42" s="313" t="s">
        <v>176</v>
      </c>
      <c r="O42" s="315" t="s">
        <v>176</v>
      </c>
      <c r="P42" s="280"/>
      <c r="Q42" s="310" t="s">
        <v>176</v>
      </c>
      <c r="R42" s="311">
        <v>467.33859999999999</v>
      </c>
      <c r="S42" s="311" t="s">
        <v>176</v>
      </c>
      <c r="T42" s="312">
        <v>467.33859999999999</v>
      </c>
      <c r="U42" s="313">
        <v>15.457499999999982</v>
      </c>
      <c r="V42" s="315">
        <v>3.4207007108728371E-2</v>
      </c>
      <c r="W42" s="280"/>
      <c r="X42" s="318">
        <v>459.56</v>
      </c>
      <c r="Y42" s="284"/>
      <c r="Z42" s="317">
        <v>7.4184999999999945</v>
      </c>
      <c r="AA42" s="315">
        <v>1.6407474208848249E-2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8"/>
  <sheetViews>
    <sheetView topLeftCell="Q1" zoomScaleNormal="100" workbookViewId="0">
      <selection activeCell="I14" sqref="I14"/>
    </sheetView>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165</v>
      </c>
      <c r="B1" t="s">
        <v>175</v>
      </c>
    </row>
    <row r="2" spans="1:32" ht="15.75" x14ac:dyDescent="0.25">
      <c r="A2" s="353" t="s">
        <v>107</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201"/>
      <c r="AF2" s="202"/>
    </row>
    <row r="3" spans="1:32" ht="16.5" customHeight="1" thickBot="1" x14ac:dyDescent="0.3">
      <c r="A3" s="6"/>
      <c r="B3" s="72"/>
      <c r="C3" s="72"/>
      <c r="D3" s="72"/>
      <c r="E3" s="72"/>
      <c r="F3" s="72"/>
      <c r="G3" s="72"/>
      <c r="H3" s="72"/>
      <c r="I3" s="72"/>
      <c r="J3" s="72"/>
      <c r="K3" s="72"/>
      <c r="L3" s="72"/>
      <c r="M3" s="72"/>
      <c r="N3" s="72"/>
      <c r="O3" s="72"/>
      <c r="P3" s="72"/>
      <c r="Q3" s="72"/>
      <c r="R3" s="72"/>
      <c r="S3" s="72"/>
      <c r="T3" s="72"/>
      <c r="U3" s="72"/>
      <c r="V3" s="72"/>
      <c r="W3" s="72"/>
      <c r="X3" s="72"/>
      <c r="Y3" s="72"/>
      <c r="Z3" s="72"/>
      <c r="AA3" s="165"/>
      <c r="AB3" s="72"/>
      <c r="AC3" s="72"/>
      <c r="AD3" s="203"/>
      <c r="AE3" s="109"/>
      <c r="AF3" s="164"/>
    </row>
    <row r="4" spans="1:32" x14ac:dyDescent="0.25">
      <c r="A4" s="358" t="s">
        <v>108</v>
      </c>
      <c r="B4" s="356" t="s">
        <v>74</v>
      </c>
      <c r="C4" s="356" t="s">
        <v>75</v>
      </c>
      <c r="D4" s="349" t="s">
        <v>76</v>
      </c>
      <c r="E4" s="356" t="s">
        <v>77</v>
      </c>
      <c r="F4" s="349" t="s">
        <v>78</v>
      </c>
      <c r="G4" s="349" t="s">
        <v>79</v>
      </c>
      <c r="H4" s="349" t="s">
        <v>80</v>
      </c>
      <c r="I4" s="349" t="s">
        <v>81</v>
      </c>
      <c r="J4" s="349" t="s">
        <v>82</v>
      </c>
      <c r="K4" s="349" t="s">
        <v>83</v>
      </c>
      <c r="L4" s="349" t="s">
        <v>84</v>
      </c>
      <c r="M4" s="349" t="s">
        <v>85</v>
      </c>
      <c r="N4" s="349" t="s">
        <v>86</v>
      </c>
      <c r="O4" s="349" t="s">
        <v>87</v>
      </c>
      <c r="P4" s="349" t="s">
        <v>88</v>
      </c>
      <c r="Q4" s="349" t="s">
        <v>89</v>
      </c>
      <c r="R4" s="349" t="s">
        <v>90</v>
      </c>
      <c r="S4" s="349" t="s">
        <v>91</v>
      </c>
      <c r="T4" s="349" t="s">
        <v>92</v>
      </c>
      <c r="U4" s="349" t="s">
        <v>93</v>
      </c>
      <c r="V4" s="349" t="s">
        <v>94</v>
      </c>
      <c r="W4" s="349" t="s">
        <v>95</v>
      </c>
      <c r="X4" s="349" t="s">
        <v>96</v>
      </c>
      <c r="Y4" s="349" t="s">
        <v>97</v>
      </c>
      <c r="Z4" s="349" t="s">
        <v>98</v>
      </c>
      <c r="AA4" s="349" t="s">
        <v>99</v>
      </c>
      <c r="AB4" s="349" t="s">
        <v>100</v>
      </c>
      <c r="AC4" s="351" t="s">
        <v>110</v>
      </c>
      <c r="AD4" s="354" t="s">
        <v>68</v>
      </c>
      <c r="AE4" s="347" t="s">
        <v>111</v>
      </c>
      <c r="AF4" s="351" t="s">
        <v>109</v>
      </c>
    </row>
    <row r="5" spans="1:32" ht="15.75" thickBot="1" x14ac:dyDescent="0.3">
      <c r="A5" s="359"/>
      <c r="B5" s="357"/>
      <c r="C5" s="357"/>
      <c r="D5" s="350"/>
      <c r="E5" s="357"/>
      <c r="F5" s="350"/>
      <c r="G5" s="350"/>
      <c r="H5" s="350"/>
      <c r="I5" s="350"/>
      <c r="J5" s="350"/>
      <c r="K5" s="350"/>
      <c r="L5" s="350"/>
      <c r="M5" s="350"/>
      <c r="N5" s="350"/>
      <c r="O5" s="350"/>
      <c r="P5" s="350"/>
      <c r="Q5" s="350"/>
      <c r="R5" s="350"/>
      <c r="S5" s="350"/>
      <c r="T5" s="350"/>
      <c r="U5" s="350"/>
      <c r="V5" s="350"/>
      <c r="W5" s="350"/>
      <c r="X5" s="350"/>
      <c r="Y5" s="350"/>
      <c r="Z5" s="350"/>
      <c r="AA5" s="350"/>
      <c r="AB5" s="350"/>
      <c r="AC5" s="352"/>
      <c r="AD5" s="355"/>
      <c r="AE5" s="348"/>
      <c r="AF5" s="352"/>
    </row>
    <row r="6" spans="1:32" x14ac:dyDescent="0.25">
      <c r="A6" s="204" t="s">
        <v>112</v>
      </c>
      <c r="B6" s="205" t="s">
        <v>176</v>
      </c>
      <c r="C6" s="206" t="s">
        <v>176</v>
      </c>
      <c r="D6" s="206">
        <v>337.83499999999998</v>
      </c>
      <c r="E6" s="206" t="s">
        <v>176</v>
      </c>
      <c r="F6" s="206" t="s">
        <v>176</v>
      </c>
      <c r="G6" s="206">
        <v>370.02</v>
      </c>
      <c r="H6" s="206" t="s">
        <v>176</v>
      </c>
      <c r="I6" s="206">
        <v>373.35</v>
      </c>
      <c r="J6" s="206" t="s">
        <v>176</v>
      </c>
      <c r="K6" s="206" t="s">
        <v>176</v>
      </c>
      <c r="L6" s="206">
        <v>483.35</v>
      </c>
      <c r="M6" s="206" t="s">
        <v>176</v>
      </c>
      <c r="N6" s="206" t="s">
        <v>176</v>
      </c>
      <c r="O6" s="206" t="s">
        <v>176</v>
      </c>
      <c r="P6" s="206" t="s">
        <v>176</v>
      </c>
      <c r="Q6" s="206" t="s">
        <v>176</v>
      </c>
      <c r="R6" s="206" t="s">
        <v>176</v>
      </c>
      <c r="S6" s="206">
        <v>348</v>
      </c>
      <c r="T6" s="206">
        <v>500.8</v>
      </c>
      <c r="U6" s="206" t="s">
        <v>176</v>
      </c>
      <c r="V6" s="206">
        <v>369</v>
      </c>
      <c r="W6" s="206" t="s">
        <v>176</v>
      </c>
      <c r="X6" s="206" t="s">
        <v>176</v>
      </c>
      <c r="Y6" s="206" t="s">
        <v>176</v>
      </c>
      <c r="Z6" s="206" t="s">
        <v>176</v>
      </c>
      <c r="AA6" s="206" t="s">
        <v>176</v>
      </c>
      <c r="AB6" s="206">
        <v>384.72829999999999</v>
      </c>
      <c r="AC6" s="207">
        <v>-4.497600000000034</v>
      </c>
      <c r="AD6" s="248">
        <v>-1.1555243368953749E-2</v>
      </c>
      <c r="AE6" s="249"/>
      <c r="AF6" s="250"/>
    </row>
    <row r="7" spans="1:32" x14ac:dyDescent="0.25">
      <c r="A7" s="204" t="s">
        <v>113</v>
      </c>
      <c r="B7" s="206" t="s">
        <v>176</v>
      </c>
      <c r="C7" s="206" t="s">
        <v>176</v>
      </c>
      <c r="D7" s="206">
        <v>336.08730000000003</v>
      </c>
      <c r="E7" s="206" t="s">
        <v>176</v>
      </c>
      <c r="F7" s="206" t="s">
        <v>176</v>
      </c>
      <c r="G7" s="206">
        <v>396.2</v>
      </c>
      <c r="H7" s="206" t="s">
        <v>176</v>
      </c>
      <c r="I7" s="206">
        <v>369.57</v>
      </c>
      <c r="J7" s="206" t="s">
        <v>176</v>
      </c>
      <c r="K7" s="206" t="s">
        <v>176</v>
      </c>
      <c r="L7" s="206" t="s">
        <v>176</v>
      </c>
      <c r="M7" s="206" t="s">
        <v>176</v>
      </c>
      <c r="N7" s="206" t="s">
        <v>176</v>
      </c>
      <c r="O7" s="206" t="s">
        <v>177</v>
      </c>
      <c r="P7" s="206" t="s">
        <v>176</v>
      </c>
      <c r="Q7" s="206" t="s">
        <v>176</v>
      </c>
      <c r="R7" s="206" t="s">
        <v>176</v>
      </c>
      <c r="S7" s="206">
        <v>349</v>
      </c>
      <c r="T7" s="206">
        <v>480.22</v>
      </c>
      <c r="U7" s="206" t="s">
        <v>176</v>
      </c>
      <c r="V7" s="206">
        <v>311.89</v>
      </c>
      <c r="W7" s="206" t="s">
        <v>176</v>
      </c>
      <c r="X7" s="206" t="s">
        <v>176</v>
      </c>
      <c r="Y7" s="206" t="s">
        <v>176</v>
      </c>
      <c r="Z7" s="206" t="s">
        <v>176</v>
      </c>
      <c r="AA7" s="206" t="s">
        <v>176</v>
      </c>
      <c r="AB7" s="206">
        <v>366.02839999999998</v>
      </c>
      <c r="AC7" s="207">
        <v>-12.026700000000005</v>
      </c>
      <c r="AD7" s="248">
        <v>-3.1812029516332441E-2</v>
      </c>
      <c r="AE7" s="249"/>
      <c r="AF7" s="250"/>
    </row>
    <row r="8" spans="1:32" x14ac:dyDescent="0.25">
      <c r="A8" s="204" t="s">
        <v>114</v>
      </c>
      <c r="B8" s="206" t="s">
        <v>176</v>
      </c>
      <c r="C8" s="206" t="s">
        <v>176</v>
      </c>
      <c r="D8" s="206">
        <v>336.7595</v>
      </c>
      <c r="E8" s="206" t="s">
        <v>176</v>
      </c>
      <c r="F8" s="206" t="s">
        <v>176</v>
      </c>
      <c r="G8" s="206">
        <v>359.85</v>
      </c>
      <c r="H8" s="206" t="s">
        <v>176</v>
      </c>
      <c r="I8" s="206">
        <v>359.84</v>
      </c>
      <c r="J8" s="206" t="s">
        <v>176</v>
      </c>
      <c r="K8" s="206" t="s">
        <v>176</v>
      </c>
      <c r="L8" s="206">
        <v>436.25</v>
      </c>
      <c r="M8" s="206" t="s">
        <v>176</v>
      </c>
      <c r="N8" s="206">
        <v>183.03</v>
      </c>
      <c r="O8" s="206" t="s">
        <v>176</v>
      </c>
      <c r="P8" s="206" t="s">
        <v>177</v>
      </c>
      <c r="Q8" s="206" t="s">
        <v>176</v>
      </c>
      <c r="R8" s="206" t="s">
        <v>176</v>
      </c>
      <c r="S8" s="206">
        <v>348</v>
      </c>
      <c r="T8" s="206">
        <v>440.39</v>
      </c>
      <c r="U8" s="206" t="s">
        <v>176</v>
      </c>
      <c r="V8" s="206">
        <v>347.86</v>
      </c>
      <c r="W8" s="206">
        <v>368.07150000000001</v>
      </c>
      <c r="X8" s="206" t="s">
        <v>176</v>
      </c>
      <c r="Y8" s="206" t="s">
        <v>177</v>
      </c>
      <c r="Z8" s="206" t="s">
        <v>176</v>
      </c>
      <c r="AA8" s="206">
        <v>478.32839999999999</v>
      </c>
      <c r="AB8" s="206">
        <v>364.63040000000001</v>
      </c>
      <c r="AC8" s="207">
        <v>-8.3795000000000073</v>
      </c>
      <c r="AD8" s="248">
        <v>-2.2464551208962624E-2</v>
      </c>
      <c r="AE8" s="249"/>
      <c r="AF8" s="250"/>
    </row>
    <row r="9" spans="1:32" x14ac:dyDescent="0.25">
      <c r="A9" s="204" t="s">
        <v>115</v>
      </c>
      <c r="B9" s="208" t="s">
        <v>176</v>
      </c>
      <c r="C9" s="208" t="s">
        <v>176</v>
      </c>
      <c r="D9" s="208">
        <v>337.56610000000001</v>
      </c>
      <c r="E9" s="208" t="s">
        <v>176</v>
      </c>
      <c r="F9" s="208" t="s">
        <v>176</v>
      </c>
      <c r="G9" s="208">
        <v>369.22</v>
      </c>
      <c r="H9" s="208" t="s">
        <v>176</v>
      </c>
      <c r="I9" s="208">
        <v>384.75</v>
      </c>
      <c r="J9" s="208" t="s">
        <v>176</v>
      </c>
      <c r="K9" s="208">
        <v>372.2792</v>
      </c>
      <c r="L9" s="208">
        <v>445.7</v>
      </c>
      <c r="M9" s="208" t="s">
        <v>176</v>
      </c>
      <c r="N9" s="208" t="s">
        <v>176</v>
      </c>
      <c r="O9" s="208" t="s">
        <v>176</v>
      </c>
      <c r="P9" s="208" t="s">
        <v>176</v>
      </c>
      <c r="Q9" s="208" t="s">
        <v>176</v>
      </c>
      <c r="R9" s="208" t="s">
        <v>176</v>
      </c>
      <c r="S9" s="208">
        <v>345</v>
      </c>
      <c r="T9" s="208">
        <v>460.44</v>
      </c>
      <c r="U9" s="208">
        <v>309.88010000000003</v>
      </c>
      <c r="V9" s="208">
        <v>370.45</v>
      </c>
      <c r="W9" s="208">
        <v>318.41980000000001</v>
      </c>
      <c r="X9" s="208" t="s">
        <v>176</v>
      </c>
      <c r="Y9" s="208" t="s">
        <v>176</v>
      </c>
      <c r="Z9" s="208" t="s">
        <v>176</v>
      </c>
      <c r="AA9" s="208">
        <v>463.21600000000001</v>
      </c>
      <c r="AB9" s="208">
        <v>375.44600000000003</v>
      </c>
      <c r="AC9" s="209">
        <v>4.4154000000000337</v>
      </c>
      <c r="AD9" s="251">
        <v>1.190036616925938E-2</v>
      </c>
      <c r="AE9" s="252"/>
      <c r="AF9" s="253"/>
    </row>
    <row r="10" spans="1:32" x14ac:dyDescent="0.25">
      <c r="A10" s="204" t="s">
        <v>116</v>
      </c>
      <c r="B10" s="206" t="s">
        <v>176</v>
      </c>
      <c r="C10" s="206" t="s">
        <v>177</v>
      </c>
      <c r="D10" s="206">
        <v>323.31599999999997</v>
      </c>
      <c r="E10" s="206" t="s">
        <v>176</v>
      </c>
      <c r="F10" s="206" t="s">
        <v>176</v>
      </c>
      <c r="G10" s="206">
        <v>237.19</v>
      </c>
      <c r="H10" s="206" t="s">
        <v>176</v>
      </c>
      <c r="I10" s="206">
        <v>306.5</v>
      </c>
      <c r="J10" s="206" t="s">
        <v>176</v>
      </c>
      <c r="K10" s="206">
        <v>324.93430000000001</v>
      </c>
      <c r="L10" s="206">
        <v>437.95</v>
      </c>
      <c r="M10" s="206" t="s">
        <v>176</v>
      </c>
      <c r="N10" s="206">
        <v>219.9</v>
      </c>
      <c r="O10" s="206" t="s">
        <v>176</v>
      </c>
      <c r="P10" s="206" t="s">
        <v>176</v>
      </c>
      <c r="Q10" s="206" t="s">
        <v>176</v>
      </c>
      <c r="R10" s="206" t="s">
        <v>176</v>
      </c>
      <c r="S10" s="206">
        <v>290</v>
      </c>
      <c r="T10" s="206" t="s">
        <v>176</v>
      </c>
      <c r="U10" s="206">
        <v>295.96530000000001</v>
      </c>
      <c r="V10" s="206">
        <v>337.27</v>
      </c>
      <c r="W10" s="206">
        <v>299.35770000000002</v>
      </c>
      <c r="X10" s="206">
        <v>1</v>
      </c>
      <c r="Y10" s="206" t="s">
        <v>176</v>
      </c>
      <c r="Z10" s="206" t="s">
        <v>176</v>
      </c>
      <c r="AA10" s="206">
        <v>467.39179999999999</v>
      </c>
      <c r="AB10" s="206">
        <v>315.46460000000002</v>
      </c>
      <c r="AC10" s="207">
        <v>0.9455000000000382</v>
      </c>
      <c r="AD10" s="248">
        <v>3.0061767313973586E-3</v>
      </c>
      <c r="AE10" s="249"/>
      <c r="AF10" s="250"/>
    </row>
    <row r="11" spans="1:32" ht="15.75" thickBot="1" x14ac:dyDescent="0.3">
      <c r="A11" s="204" t="s">
        <v>117</v>
      </c>
      <c r="B11" s="206" t="s">
        <v>176</v>
      </c>
      <c r="C11" s="206" t="s">
        <v>177</v>
      </c>
      <c r="D11" s="206">
        <v>326.54239999999999</v>
      </c>
      <c r="E11" s="206" t="s">
        <v>176</v>
      </c>
      <c r="F11" s="206" t="s">
        <v>176</v>
      </c>
      <c r="G11" s="206">
        <v>349.8</v>
      </c>
      <c r="H11" s="206" t="s">
        <v>176</v>
      </c>
      <c r="I11" s="206">
        <v>306.39</v>
      </c>
      <c r="J11" s="206" t="s">
        <v>176</v>
      </c>
      <c r="K11" s="206" t="s">
        <v>176</v>
      </c>
      <c r="L11" s="206" t="s">
        <v>176</v>
      </c>
      <c r="M11" s="206" t="s">
        <v>176</v>
      </c>
      <c r="N11" s="206" t="s">
        <v>176</v>
      </c>
      <c r="O11" s="206" t="s">
        <v>176</v>
      </c>
      <c r="P11" s="206" t="s">
        <v>176</v>
      </c>
      <c r="Q11" s="206" t="s">
        <v>176</v>
      </c>
      <c r="R11" s="206" t="s">
        <v>176</v>
      </c>
      <c r="S11" s="206">
        <v>299</v>
      </c>
      <c r="T11" s="206" t="s">
        <v>176</v>
      </c>
      <c r="U11" s="206">
        <v>303.69580000000002</v>
      </c>
      <c r="V11" s="206">
        <v>348.1</v>
      </c>
      <c r="W11" s="206">
        <v>318.8304</v>
      </c>
      <c r="X11" s="206" t="s">
        <v>176</v>
      </c>
      <c r="Y11" s="206" t="s">
        <v>176</v>
      </c>
      <c r="Z11" s="206" t="s">
        <v>176</v>
      </c>
      <c r="AA11" s="206">
        <v>497.02010000000001</v>
      </c>
      <c r="AB11" s="206">
        <v>311.8843</v>
      </c>
      <c r="AC11" s="207">
        <v>3.2624999999999886</v>
      </c>
      <c r="AD11" s="248">
        <v>1.0571191017614501E-2</v>
      </c>
      <c r="AE11" s="249"/>
      <c r="AF11" s="250"/>
    </row>
    <row r="12" spans="1:32" ht="15.75" thickBot="1" x14ac:dyDescent="0.3">
      <c r="A12" s="210" t="s">
        <v>118</v>
      </c>
      <c r="B12" s="211" t="s">
        <v>176</v>
      </c>
      <c r="C12" s="211" t="s">
        <v>177</v>
      </c>
      <c r="D12" s="211">
        <v>328.12790000000001</v>
      </c>
      <c r="E12" s="211" t="s">
        <v>176</v>
      </c>
      <c r="F12" s="211" t="s">
        <v>176</v>
      </c>
      <c r="G12" s="211">
        <v>352.4074</v>
      </c>
      <c r="H12" s="211" t="s">
        <v>176</v>
      </c>
      <c r="I12" s="211">
        <v>352.58539999999999</v>
      </c>
      <c r="J12" s="211" t="s">
        <v>176</v>
      </c>
      <c r="K12" s="211">
        <v>335.03609999999998</v>
      </c>
      <c r="L12" s="211">
        <v>461.91129999999998</v>
      </c>
      <c r="M12" s="211" t="s">
        <v>176</v>
      </c>
      <c r="N12" s="211">
        <v>212.47720000000001</v>
      </c>
      <c r="O12" s="211" t="s">
        <v>177</v>
      </c>
      <c r="P12" s="211" t="s">
        <v>177</v>
      </c>
      <c r="Q12" s="211" t="s">
        <v>176</v>
      </c>
      <c r="R12" s="211" t="s">
        <v>176</v>
      </c>
      <c r="S12" s="211">
        <v>302.88010000000003</v>
      </c>
      <c r="T12" s="211">
        <v>470.46249999999998</v>
      </c>
      <c r="U12" s="211">
        <v>299.86239999999998</v>
      </c>
      <c r="V12" s="211">
        <v>344.49220000000003</v>
      </c>
      <c r="W12" s="211">
        <v>309.10419999999999</v>
      </c>
      <c r="X12" s="211">
        <v>1</v>
      </c>
      <c r="Y12" s="211" t="s">
        <v>177</v>
      </c>
      <c r="Z12" s="211" t="s">
        <v>176</v>
      </c>
      <c r="AA12" s="211">
        <v>473.02600000000001</v>
      </c>
      <c r="AB12" s="211">
        <v>344.16399999999999</v>
      </c>
      <c r="AC12" s="212">
        <v>-1.137800000000027</v>
      </c>
      <c r="AD12" s="254">
        <v>-3.2950885283541398E-3</v>
      </c>
      <c r="AE12" s="255"/>
      <c r="AF12" s="256"/>
    </row>
    <row r="13" spans="1:32" x14ac:dyDescent="0.25">
      <c r="A13" s="213" t="s">
        <v>119</v>
      </c>
      <c r="B13" s="205" t="s">
        <v>176</v>
      </c>
      <c r="C13" s="205">
        <v>333.55709999999999</v>
      </c>
      <c r="D13" s="205">
        <v>325.33249999999998</v>
      </c>
      <c r="E13" s="205">
        <v>396.39</v>
      </c>
      <c r="F13" s="205" t="s">
        <v>176</v>
      </c>
      <c r="G13" s="205">
        <v>367.48</v>
      </c>
      <c r="H13" s="205">
        <v>467.75</v>
      </c>
      <c r="I13" s="205">
        <v>363.97</v>
      </c>
      <c r="J13" s="205">
        <v>400</v>
      </c>
      <c r="K13" s="205">
        <v>322.02480000000003</v>
      </c>
      <c r="L13" s="205">
        <v>418.2</v>
      </c>
      <c r="M13" s="205" t="s">
        <v>176</v>
      </c>
      <c r="N13" s="205" t="s">
        <v>176</v>
      </c>
      <c r="O13" s="205" t="s">
        <v>177</v>
      </c>
      <c r="P13" s="205">
        <v>411.6</v>
      </c>
      <c r="Q13" s="205" t="s">
        <v>176</v>
      </c>
      <c r="R13" s="205" t="s">
        <v>176</v>
      </c>
      <c r="S13" s="205">
        <v>360</v>
      </c>
      <c r="T13" s="205">
        <v>390.02</v>
      </c>
      <c r="U13" s="205">
        <v>326.00360000000001</v>
      </c>
      <c r="V13" s="205">
        <v>385.33</v>
      </c>
      <c r="W13" s="205">
        <v>328.53489999999999</v>
      </c>
      <c r="X13" s="205">
        <v>328.97</v>
      </c>
      <c r="Y13" s="205" t="s">
        <v>176</v>
      </c>
      <c r="Z13" s="205">
        <v>414.6</v>
      </c>
      <c r="AA13" s="205">
        <v>462.1223</v>
      </c>
      <c r="AB13" s="205">
        <v>392.69499999999999</v>
      </c>
      <c r="AC13" s="207">
        <v>2.3786999999999807</v>
      </c>
      <c r="AD13" s="248">
        <v>6.0942881452810127E-3</v>
      </c>
      <c r="AE13" s="257"/>
      <c r="AF13" s="258"/>
    </row>
    <row r="14" spans="1:32" x14ac:dyDescent="0.25">
      <c r="A14" s="213" t="s">
        <v>120</v>
      </c>
      <c r="B14" s="206" t="s">
        <v>176</v>
      </c>
      <c r="C14" s="206">
        <v>328.9726</v>
      </c>
      <c r="D14" s="206">
        <v>328.2901</v>
      </c>
      <c r="E14" s="206">
        <v>393.37</v>
      </c>
      <c r="F14" s="206" t="s">
        <v>177</v>
      </c>
      <c r="G14" s="206">
        <v>368.58</v>
      </c>
      <c r="H14" s="206" t="s">
        <v>176</v>
      </c>
      <c r="I14" s="206">
        <v>360.7</v>
      </c>
      <c r="J14" s="206">
        <v>381</v>
      </c>
      <c r="K14" s="206">
        <v>322.42160000000001</v>
      </c>
      <c r="L14" s="206">
        <v>389.38</v>
      </c>
      <c r="M14" s="206" t="s">
        <v>176</v>
      </c>
      <c r="N14" s="206" t="s">
        <v>176</v>
      </c>
      <c r="O14" s="206">
        <v>292.13</v>
      </c>
      <c r="P14" s="206" t="s">
        <v>176</v>
      </c>
      <c r="Q14" s="206" t="s">
        <v>176</v>
      </c>
      <c r="R14" s="206" t="s">
        <v>176</v>
      </c>
      <c r="S14" s="206" t="s">
        <v>176</v>
      </c>
      <c r="T14" s="206">
        <v>391.68</v>
      </c>
      <c r="U14" s="206">
        <v>322.46969999999999</v>
      </c>
      <c r="V14" s="206">
        <v>376.14</v>
      </c>
      <c r="W14" s="206" t="s">
        <v>176</v>
      </c>
      <c r="X14" s="206">
        <v>327.84</v>
      </c>
      <c r="Y14" s="206" t="s">
        <v>176</v>
      </c>
      <c r="Z14" s="206">
        <v>415.05</v>
      </c>
      <c r="AA14" s="206">
        <v>454.4667</v>
      </c>
      <c r="AB14" s="206">
        <v>379.25990000000002</v>
      </c>
      <c r="AC14" s="207">
        <v>-0.46609999999998308</v>
      </c>
      <c r="AD14" s="248">
        <v>-1.22746401352547E-3</v>
      </c>
      <c r="AE14" s="257"/>
      <c r="AF14" s="250"/>
    </row>
    <row r="15" spans="1:32" x14ac:dyDescent="0.25">
      <c r="A15" s="213" t="s">
        <v>121</v>
      </c>
      <c r="B15" s="206" t="s">
        <v>176</v>
      </c>
      <c r="C15" s="206">
        <v>319.49810000000002</v>
      </c>
      <c r="D15" s="206">
        <v>314.17439999999999</v>
      </c>
      <c r="E15" s="206">
        <v>391.66</v>
      </c>
      <c r="F15" s="206" t="s">
        <v>177</v>
      </c>
      <c r="G15" s="206">
        <v>357.29</v>
      </c>
      <c r="H15" s="206">
        <v>462.89</v>
      </c>
      <c r="I15" s="206">
        <v>355.68</v>
      </c>
      <c r="J15" s="206">
        <v>372</v>
      </c>
      <c r="K15" s="206">
        <v>326.5213</v>
      </c>
      <c r="L15" s="206">
        <v>392.59</v>
      </c>
      <c r="M15" s="206" t="s">
        <v>176</v>
      </c>
      <c r="N15" s="206">
        <v>274.58</v>
      </c>
      <c r="O15" s="206">
        <v>277.33999999999997</v>
      </c>
      <c r="P15" s="206">
        <v>383.13</v>
      </c>
      <c r="Q15" s="206">
        <v>203.87039999999999</v>
      </c>
      <c r="R15" s="206" t="s">
        <v>176</v>
      </c>
      <c r="S15" s="206">
        <v>328</v>
      </c>
      <c r="T15" s="206">
        <v>375.98</v>
      </c>
      <c r="U15" s="206">
        <v>316.28539999999998</v>
      </c>
      <c r="V15" s="206">
        <v>376.04</v>
      </c>
      <c r="W15" s="206">
        <v>315.34440000000001</v>
      </c>
      <c r="X15" s="206">
        <v>320.69</v>
      </c>
      <c r="Y15" s="206" t="s">
        <v>176</v>
      </c>
      <c r="Z15" s="206">
        <v>384.05</v>
      </c>
      <c r="AA15" s="206">
        <v>452.47820000000002</v>
      </c>
      <c r="AB15" s="206">
        <v>368.3254</v>
      </c>
      <c r="AC15" s="207">
        <v>0.46960000000001401</v>
      </c>
      <c r="AD15" s="248">
        <v>1.2765871844349075E-3</v>
      </c>
      <c r="AE15" s="257"/>
      <c r="AF15" s="250"/>
    </row>
    <row r="16" spans="1:32" x14ac:dyDescent="0.25">
      <c r="A16" s="214" t="s">
        <v>122</v>
      </c>
      <c r="B16" s="208" t="s">
        <v>176</v>
      </c>
      <c r="C16" s="208">
        <v>315.25749999999999</v>
      </c>
      <c r="D16" s="208">
        <v>321.03059999999999</v>
      </c>
      <c r="E16" s="208">
        <v>385.73</v>
      </c>
      <c r="F16" s="208" t="s">
        <v>176</v>
      </c>
      <c r="G16" s="208">
        <v>357.07</v>
      </c>
      <c r="H16" s="208">
        <v>391.84</v>
      </c>
      <c r="I16" s="208">
        <v>350.9</v>
      </c>
      <c r="J16" s="208">
        <v>365</v>
      </c>
      <c r="K16" s="208">
        <v>326.78579999999999</v>
      </c>
      <c r="L16" s="208">
        <v>408.43</v>
      </c>
      <c r="M16" s="208" t="s">
        <v>176</v>
      </c>
      <c r="N16" s="208" t="s">
        <v>176</v>
      </c>
      <c r="O16" s="208">
        <v>278.57</v>
      </c>
      <c r="P16" s="208">
        <v>343.33</v>
      </c>
      <c r="Q16" s="208" t="s">
        <v>176</v>
      </c>
      <c r="R16" s="208" t="s">
        <v>176</v>
      </c>
      <c r="S16" s="208">
        <v>323</v>
      </c>
      <c r="T16" s="208">
        <v>379.13</v>
      </c>
      <c r="U16" s="208">
        <v>317.3897</v>
      </c>
      <c r="V16" s="208">
        <v>385.87</v>
      </c>
      <c r="W16" s="208">
        <v>302.99970000000002</v>
      </c>
      <c r="X16" s="208">
        <v>322.70999999999998</v>
      </c>
      <c r="Y16" s="208">
        <v>351.7</v>
      </c>
      <c r="Z16" s="208">
        <v>389.47</v>
      </c>
      <c r="AA16" s="208">
        <v>453.77069999999998</v>
      </c>
      <c r="AB16" s="208">
        <v>365.82760000000002</v>
      </c>
      <c r="AC16" s="209">
        <v>-0.5988999999999578</v>
      </c>
      <c r="AD16" s="259">
        <v>-1.6344341907584825E-3</v>
      </c>
      <c r="AE16" s="260"/>
      <c r="AF16" s="253"/>
    </row>
    <row r="17" spans="1:32" x14ac:dyDescent="0.25">
      <c r="A17" s="213" t="s">
        <v>123</v>
      </c>
      <c r="B17" s="206">
        <v>313.03809999999999</v>
      </c>
      <c r="C17" s="206">
        <v>303.1087</v>
      </c>
      <c r="D17" s="206">
        <v>286.88409999999999</v>
      </c>
      <c r="E17" s="206">
        <v>351.4</v>
      </c>
      <c r="F17" s="206">
        <v>255</v>
      </c>
      <c r="G17" s="206">
        <v>342.78</v>
      </c>
      <c r="H17" s="206">
        <v>424.36</v>
      </c>
      <c r="I17" s="206">
        <v>324.88</v>
      </c>
      <c r="J17" s="206">
        <v>315</v>
      </c>
      <c r="K17" s="206">
        <v>333.39819999999997</v>
      </c>
      <c r="L17" s="206">
        <v>290.51</v>
      </c>
      <c r="M17" s="206">
        <v>340</v>
      </c>
      <c r="N17" s="206">
        <v>237.92</v>
      </c>
      <c r="O17" s="206">
        <v>268.8</v>
      </c>
      <c r="P17" s="206">
        <v>314.83</v>
      </c>
      <c r="Q17" s="206">
        <v>225.4271</v>
      </c>
      <c r="R17" s="206" t="s">
        <v>176</v>
      </c>
      <c r="S17" s="206">
        <v>310</v>
      </c>
      <c r="T17" s="206">
        <v>308.73</v>
      </c>
      <c r="U17" s="206">
        <v>306.78800000000001</v>
      </c>
      <c r="V17" s="206">
        <v>330.81</v>
      </c>
      <c r="W17" s="206">
        <v>290.00839999999999</v>
      </c>
      <c r="X17" s="206">
        <v>304.8</v>
      </c>
      <c r="Y17" s="206">
        <v>281.14</v>
      </c>
      <c r="Z17" s="206">
        <v>349.73</v>
      </c>
      <c r="AA17" s="206">
        <v>433.78649999999999</v>
      </c>
      <c r="AB17" s="206">
        <v>329.9042</v>
      </c>
      <c r="AC17" s="207">
        <v>-7.5299999999970169E-2</v>
      </c>
      <c r="AD17" s="248">
        <v>-2.2819599399348522E-4</v>
      </c>
      <c r="AE17" s="257"/>
      <c r="AF17" s="250"/>
    </row>
    <row r="18" spans="1:32" ht="15.75" thickBot="1" x14ac:dyDescent="0.3">
      <c r="A18" s="213" t="s">
        <v>124</v>
      </c>
      <c r="B18" s="206">
        <v>313.03809999999999</v>
      </c>
      <c r="C18" s="206">
        <v>305.05709999999999</v>
      </c>
      <c r="D18" s="206">
        <v>296.6979</v>
      </c>
      <c r="E18" s="206">
        <v>354.18</v>
      </c>
      <c r="F18" s="206" t="s">
        <v>177</v>
      </c>
      <c r="G18" s="206">
        <v>343.72</v>
      </c>
      <c r="H18" s="206">
        <v>349.15</v>
      </c>
      <c r="I18" s="206">
        <v>315.93</v>
      </c>
      <c r="J18" s="206">
        <v>320</v>
      </c>
      <c r="K18" s="206">
        <v>331.28219999999999</v>
      </c>
      <c r="L18" s="206">
        <v>327.95</v>
      </c>
      <c r="M18" s="206" t="s">
        <v>176</v>
      </c>
      <c r="N18" s="206">
        <v>205.65</v>
      </c>
      <c r="O18" s="206">
        <v>273.08999999999997</v>
      </c>
      <c r="P18" s="206" t="s">
        <v>177</v>
      </c>
      <c r="Q18" s="206" t="s">
        <v>176</v>
      </c>
      <c r="R18" s="206" t="s">
        <v>176</v>
      </c>
      <c r="S18" s="206">
        <v>307</v>
      </c>
      <c r="T18" s="206">
        <v>319.47000000000003</v>
      </c>
      <c r="U18" s="206">
        <v>308.55489999999998</v>
      </c>
      <c r="V18" s="206">
        <v>348.02</v>
      </c>
      <c r="W18" s="206">
        <v>273.4366</v>
      </c>
      <c r="X18" s="206">
        <v>312</v>
      </c>
      <c r="Y18" s="206">
        <v>311.52</v>
      </c>
      <c r="Z18" s="206">
        <v>354.64</v>
      </c>
      <c r="AA18" s="206">
        <v>444.62369999999999</v>
      </c>
      <c r="AB18" s="206">
        <v>339.59199999999998</v>
      </c>
      <c r="AC18" s="207">
        <v>-0.37119999999998754</v>
      </c>
      <c r="AD18" s="248">
        <v>-1.0918828861475882E-3</v>
      </c>
      <c r="AE18" s="257"/>
      <c r="AF18" s="250"/>
    </row>
    <row r="19" spans="1:32" ht="15.75" thickBot="1" x14ac:dyDescent="0.3">
      <c r="A19" s="210" t="s">
        <v>125</v>
      </c>
      <c r="B19" s="211">
        <v>313.03809999999999</v>
      </c>
      <c r="C19" s="211">
        <v>318.5539</v>
      </c>
      <c r="D19" s="211">
        <v>307.58069999999998</v>
      </c>
      <c r="E19" s="211">
        <v>383.97489999999999</v>
      </c>
      <c r="F19" s="211" t="s">
        <v>177</v>
      </c>
      <c r="G19" s="211">
        <v>358.83089999999999</v>
      </c>
      <c r="H19" s="211">
        <v>431.02109999999999</v>
      </c>
      <c r="I19" s="211">
        <v>355.00349999999997</v>
      </c>
      <c r="J19" s="211">
        <v>371.80849999999998</v>
      </c>
      <c r="K19" s="211">
        <v>326.71769999999998</v>
      </c>
      <c r="L19" s="211">
        <v>408.2638</v>
      </c>
      <c r="M19" s="211">
        <v>340</v>
      </c>
      <c r="N19" s="211">
        <v>244.1567</v>
      </c>
      <c r="O19" s="211" t="s">
        <v>177</v>
      </c>
      <c r="P19" s="211" t="s">
        <v>177</v>
      </c>
      <c r="Q19" s="211">
        <v>220.61959999999999</v>
      </c>
      <c r="R19" s="211" t="s">
        <v>176</v>
      </c>
      <c r="S19" s="211">
        <v>341.16050000000001</v>
      </c>
      <c r="T19" s="211">
        <v>382.68520000000001</v>
      </c>
      <c r="U19" s="211">
        <v>311.82420000000002</v>
      </c>
      <c r="V19" s="211">
        <v>372.69589999999999</v>
      </c>
      <c r="W19" s="211">
        <v>293.16539999999998</v>
      </c>
      <c r="X19" s="211">
        <v>320.79399999999998</v>
      </c>
      <c r="Y19" s="211">
        <v>303.35829999999999</v>
      </c>
      <c r="Z19" s="211">
        <v>361.63069999999999</v>
      </c>
      <c r="AA19" s="211">
        <v>446.44929999999999</v>
      </c>
      <c r="AB19" s="211">
        <v>366.82400000000001</v>
      </c>
      <c r="AC19" s="212">
        <v>0.37839999999999918</v>
      </c>
      <c r="AD19" s="261">
        <v>1.0326225775394438E-3</v>
      </c>
      <c r="AE19" s="262"/>
      <c r="AF19" s="256"/>
    </row>
    <row r="20" spans="1:32" ht="15.75" thickBot="1" x14ac:dyDescent="0.3">
      <c r="A20" s="213" t="s">
        <v>126</v>
      </c>
      <c r="B20" s="205" t="s">
        <v>176</v>
      </c>
      <c r="C20" s="205">
        <v>307.50209999999998</v>
      </c>
      <c r="D20" s="205">
        <v>206.49209999999999</v>
      </c>
      <c r="E20" s="205">
        <v>319.35000000000002</v>
      </c>
      <c r="F20" s="205" t="s">
        <v>176</v>
      </c>
      <c r="G20" s="205">
        <v>282.74</v>
      </c>
      <c r="H20" s="205" t="s">
        <v>176</v>
      </c>
      <c r="I20" s="205" t="s">
        <v>176</v>
      </c>
      <c r="J20" s="205">
        <v>305</v>
      </c>
      <c r="K20" s="205" t="s">
        <v>176</v>
      </c>
      <c r="L20" s="205" t="s">
        <v>176</v>
      </c>
      <c r="M20" s="205" t="s">
        <v>176</v>
      </c>
      <c r="N20" s="205" t="s">
        <v>176</v>
      </c>
      <c r="O20" s="205">
        <v>237.6</v>
      </c>
      <c r="P20" s="205" t="s">
        <v>177</v>
      </c>
      <c r="Q20" s="205" t="s">
        <v>176</v>
      </c>
      <c r="R20" s="205" t="s">
        <v>176</v>
      </c>
      <c r="S20" s="205" t="s">
        <v>176</v>
      </c>
      <c r="T20" s="205">
        <v>330.14</v>
      </c>
      <c r="U20" s="205">
        <v>316.72710000000001</v>
      </c>
      <c r="V20" s="205">
        <v>267.39</v>
      </c>
      <c r="W20" s="205">
        <v>311.81319999999999</v>
      </c>
      <c r="X20" s="205">
        <v>313.69</v>
      </c>
      <c r="Y20" s="205">
        <v>320.01</v>
      </c>
      <c r="Z20" s="205">
        <v>359.62</v>
      </c>
      <c r="AA20" s="205">
        <v>436.76920000000001</v>
      </c>
      <c r="AB20" s="205">
        <v>314.57760000000002</v>
      </c>
      <c r="AC20" s="207">
        <v>0.63640000000003738</v>
      </c>
      <c r="AD20" s="248">
        <v>2.0271311952684279E-3</v>
      </c>
      <c r="AE20" s="257"/>
      <c r="AF20" s="258"/>
    </row>
    <row r="21" spans="1:32" ht="15.75" thickBot="1" x14ac:dyDescent="0.3">
      <c r="A21" s="210" t="s">
        <v>127</v>
      </c>
      <c r="B21" s="211" t="s">
        <v>176</v>
      </c>
      <c r="C21" s="211">
        <v>307.50209999999998</v>
      </c>
      <c r="D21" s="211">
        <v>206.49209999999999</v>
      </c>
      <c r="E21" s="211">
        <v>319.35000000000002</v>
      </c>
      <c r="F21" s="211" t="s">
        <v>176</v>
      </c>
      <c r="G21" s="211">
        <v>282.74</v>
      </c>
      <c r="H21" s="211" t="s">
        <v>176</v>
      </c>
      <c r="I21" s="211" t="s">
        <v>176</v>
      </c>
      <c r="J21" s="211">
        <v>305</v>
      </c>
      <c r="K21" s="211" t="s">
        <v>176</v>
      </c>
      <c r="L21" s="211" t="s">
        <v>176</v>
      </c>
      <c r="M21" s="211" t="s">
        <v>176</v>
      </c>
      <c r="N21" s="211" t="s">
        <v>176</v>
      </c>
      <c r="O21" s="211">
        <v>237.6</v>
      </c>
      <c r="P21" s="211" t="s">
        <v>177</v>
      </c>
      <c r="Q21" s="211" t="s">
        <v>176</v>
      </c>
      <c r="R21" s="211" t="s">
        <v>176</v>
      </c>
      <c r="S21" s="211" t="s">
        <v>176</v>
      </c>
      <c r="T21" s="211">
        <v>330.14</v>
      </c>
      <c r="U21" s="211">
        <v>316.72710000000001</v>
      </c>
      <c r="V21" s="211">
        <v>267.39</v>
      </c>
      <c r="W21" s="211">
        <v>311.81319999999999</v>
      </c>
      <c r="X21" s="211">
        <v>313.69</v>
      </c>
      <c r="Y21" s="211">
        <v>320.01</v>
      </c>
      <c r="Z21" s="211">
        <v>359.62</v>
      </c>
      <c r="AA21" s="211">
        <v>436.76920000000001</v>
      </c>
      <c r="AB21" s="211">
        <v>314.57760000000002</v>
      </c>
      <c r="AC21" s="212">
        <v>0.63640000000003738</v>
      </c>
      <c r="AD21" s="261">
        <v>2.0271311952684279E-3</v>
      </c>
      <c r="AE21" s="262"/>
      <c r="AF21" s="256"/>
    </row>
    <row r="22" spans="1:32" x14ac:dyDescent="0.25">
      <c r="A22" s="213" t="s">
        <v>128</v>
      </c>
      <c r="B22" s="205" t="s">
        <v>176</v>
      </c>
      <c r="C22" s="205" t="s">
        <v>176</v>
      </c>
      <c r="D22" s="205" t="s">
        <v>176</v>
      </c>
      <c r="E22" s="205" t="s">
        <v>176</v>
      </c>
      <c r="F22" s="205" t="s">
        <v>176</v>
      </c>
      <c r="G22" s="205">
        <v>383.39</v>
      </c>
      <c r="H22" s="205" t="s">
        <v>176</v>
      </c>
      <c r="I22" s="205" t="s">
        <v>176</v>
      </c>
      <c r="J22" s="205" t="s">
        <v>176</v>
      </c>
      <c r="K22" s="205" t="s">
        <v>176</v>
      </c>
      <c r="L22" s="205" t="s">
        <v>176</v>
      </c>
      <c r="M22" s="205" t="s">
        <v>176</v>
      </c>
      <c r="N22" s="205" t="s">
        <v>176</v>
      </c>
      <c r="O22" s="205" t="s">
        <v>176</v>
      </c>
      <c r="P22" s="205" t="s">
        <v>176</v>
      </c>
      <c r="Q22" s="205" t="s">
        <v>176</v>
      </c>
      <c r="R22" s="205" t="s">
        <v>176</v>
      </c>
      <c r="S22" s="205" t="s">
        <v>176</v>
      </c>
      <c r="T22" s="205">
        <v>447.42</v>
      </c>
      <c r="U22" s="205" t="s">
        <v>176</v>
      </c>
      <c r="V22" s="205" t="s">
        <v>176</v>
      </c>
      <c r="W22" s="205" t="s">
        <v>176</v>
      </c>
      <c r="X22" s="205" t="s">
        <v>176</v>
      </c>
      <c r="Y22" s="205" t="s">
        <v>176</v>
      </c>
      <c r="Z22" s="205" t="s">
        <v>176</v>
      </c>
      <c r="AA22" s="205" t="s">
        <v>176</v>
      </c>
      <c r="AB22" s="205">
        <v>392.791</v>
      </c>
      <c r="AC22" s="207">
        <v>-24.340399999999988</v>
      </c>
      <c r="AD22" s="248">
        <v>-5.8351876650858725E-2</v>
      </c>
      <c r="AE22" s="257"/>
      <c r="AF22" s="258"/>
    </row>
    <row r="23" spans="1:32" x14ac:dyDescent="0.25">
      <c r="A23" s="213" t="s">
        <v>129</v>
      </c>
      <c r="B23" s="206" t="s">
        <v>176</v>
      </c>
      <c r="C23" s="206" t="s">
        <v>176</v>
      </c>
      <c r="D23" s="206" t="s">
        <v>176</v>
      </c>
      <c r="E23" s="206" t="s">
        <v>176</v>
      </c>
      <c r="F23" s="206" t="s">
        <v>176</v>
      </c>
      <c r="G23" s="206">
        <v>385.02</v>
      </c>
      <c r="H23" s="206" t="s">
        <v>176</v>
      </c>
      <c r="I23" s="206" t="s">
        <v>176</v>
      </c>
      <c r="J23" s="206">
        <v>405</v>
      </c>
      <c r="K23" s="206" t="s">
        <v>176</v>
      </c>
      <c r="L23" s="206">
        <v>427.11</v>
      </c>
      <c r="M23" s="206" t="s">
        <v>176</v>
      </c>
      <c r="N23" s="206" t="s">
        <v>176</v>
      </c>
      <c r="O23" s="206" t="s">
        <v>176</v>
      </c>
      <c r="P23" s="206" t="s">
        <v>176</v>
      </c>
      <c r="Q23" s="206" t="s">
        <v>176</v>
      </c>
      <c r="R23" s="206" t="s">
        <v>176</v>
      </c>
      <c r="S23" s="206" t="s">
        <v>176</v>
      </c>
      <c r="T23" s="206">
        <v>458.77</v>
      </c>
      <c r="U23" s="206" t="s">
        <v>176</v>
      </c>
      <c r="V23" s="206" t="s">
        <v>176</v>
      </c>
      <c r="W23" s="206">
        <v>269.96910000000003</v>
      </c>
      <c r="X23" s="206" t="s">
        <v>176</v>
      </c>
      <c r="Y23" s="206" t="s">
        <v>176</v>
      </c>
      <c r="Z23" s="206" t="s">
        <v>176</v>
      </c>
      <c r="AA23" s="206">
        <v>439.35430000000002</v>
      </c>
      <c r="AB23" s="206">
        <v>400.59469999999999</v>
      </c>
      <c r="AC23" s="207">
        <v>-0.39879999999999427</v>
      </c>
      <c r="AD23" s="248">
        <v>-9.9452983651848736E-4</v>
      </c>
      <c r="AE23" s="257"/>
      <c r="AF23" s="250"/>
    </row>
    <row r="24" spans="1:32" x14ac:dyDescent="0.25">
      <c r="A24" s="213" t="s">
        <v>130</v>
      </c>
      <c r="B24" s="206" t="s">
        <v>176</v>
      </c>
      <c r="C24" s="206" t="s">
        <v>176</v>
      </c>
      <c r="D24" s="206" t="s">
        <v>176</v>
      </c>
      <c r="E24" s="206" t="s">
        <v>176</v>
      </c>
      <c r="F24" s="206" t="s">
        <v>176</v>
      </c>
      <c r="G24" s="206">
        <v>384.44</v>
      </c>
      <c r="H24" s="206" t="s">
        <v>176</v>
      </c>
      <c r="I24" s="206" t="s">
        <v>176</v>
      </c>
      <c r="J24" s="206" t="s">
        <v>176</v>
      </c>
      <c r="K24" s="206" t="s">
        <v>176</v>
      </c>
      <c r="L24" s="206" t="s">
        <v>176</v>
      </c>
      <c r="M24" s="206" t="s">
        <v>176</v>
      </c>
      <c r="N24" s="206" t="s">
        <v>176</v>
      </c>
      <c r="O24" s="206" t="s">
        <v>176</v>
      </c>
      <c r="P24" s="206" t="s">
        <v>176</v>
      </c>
      <c r="Q24" s="206" t="s">
        <v>176</v>
      </c>
      <c r="R24" s="206" t="s">
        <v>176</v>
      </c>
      <c r="S24" s="206" t="s">
        <v>176</v>
      </c>
      <c r="T24" s="206">
        <v>440.95</v>
      </c>
      <c r="U24" s="206" t="s">
        <v>176</v>
      </c>
      <c r="V24" s="206" t="s">
        <v>176</v>
      </c>
      <c r="W24" s="206" t="s">
        <v>176</v>
      </c>
      <c r="X24" s="206" t="s">
        <v>176</v>
      </c>
      <c r="Y24" s="206" t="s">
        <v>176</v>
      </c>
      <c r="Z24" s="206" t="s">
        <v>176</v>
      </c>
      <c r="AA24" s="206" t="s">
        <v>176</v>
      </c>
      <c r="AB24" s="206">
        <v>389.29079999999999</v>
      </c>
      <c r="AC24" s="207">
        <v>-0.80049999999999955</v>
      </c>
      <c r="AD24" s="248">
        <v>-2.0520837045071572E-3</v>
      </c>
      <c r="AE24" s="257"/>
      <c r="AF24" s="250"/>
    </row>
    <row r="25" spans="1:32" x14ac:dyDescent="0.25">
      <c r="A25" s="214" t="s">
        <v>131</v>
      </c>
      <c r="B25" s="208" t="s">
        <v>176</v>
      </c>
      <c r="C25" s="208" t="s">
        <v>176</v>
      </c>
      <c r="D25" s="208" t="s">
        <v>176</v>
      </c>
      <c r="E25" s="208" t="s">
        <v>176</v>
      </c>
      <c r="F25" s="208" t="s">
        <v>177</v>
      </c>
      <c r="G25" s="208">
        <v>375.28</v>
      </c>
      <c r="H25" s="208" t="s">
        <v>176</v>
      </c>
      <c r="I25" s="208" t="s">
        <v>176</v>
      </c>
      <c r="J25" s="208">
        <v>367</v>
      </c>
      <c r="K25" s="208" t="s">
        <v>176</v>
      </c>
      <c r="L25" s="208" t="s">
        <v>176</v>
      </c>
      <c r="M25" s="208" t="s">
        <v>176</v>
      </c>
      <c r="N25" s="208" t="s">
        <v>176</v>
      </c>
      <c r="O25" s="208" t="s">
        <v>177</v>
      </c>
      <c r="P25" s="208" t="s">
        <v>177</v>
      </c>
      <c r="Q25" s="208" t="s">
        <v>176</v>
      </c>
      <c r="R25" s="208" t="s">
        <v>176</v>
      </c>
      <c r="S25" s="208" t="s">
        <v>176</v>
      </c>
      <c r="T25" s="208">
        <v>427.68</v>
      </c>
      <c r="U25" s="208" t="s">
        <v>176</v>
      </c>
      <c r="V25" s="208" t="s">
        <v>176</v>
      </c>
      <c r="W25" s="208" t="s">
        <v>176</v>
      </c>
      <c r="X25" s="208" t="s">
        <v>176</v>
      </c>
      <c r="Y25" s="208" t="s">
        <v>176</v>
      </c>
      <c r="Z25" s="208" t="s">
        <v>176</v>
      </c>
      <c r="AA25" s="208">
        <v>461.72460000000001</v>
      </c>
      <c r="AB25" s="208">
        <v>379.3252</v>
      </c>
      <c r="AC25" s="209">
        <v>-1.4051999999999794</v>
      </c>
      <c r="AD25" s="259">
        <v>-3.6908006295267581E-3</v>
      </c>
      <c r="AE25" s="260"/>
      <c r="AF25" s="253"/>
    </row>
    <row r="26" spans="1:32" x14ac:dyDescent="0.25">
      <c r="A26" s="213" t="s">
        <v>132</v>
      </c>
      <c r="B26" s="206" t="s">
        <v>176</v>
      </c>
      <c r="C26" s="206" t="s">
        <v>176</v>
      </c>
      <c r="D26" s="206">
        <v>374.13240000000002</v>
      </c>
      <c r="E26" s="206" t="s">
        <v>176</v>
      </c>
      <c r="F26" s="206" t="s">
        <v>176</v>
      </c>
      <c r="G26" s="206">
        <v>376.73</v>
      </c>
      <c r="H26" s="206" t="s">
        <v>176</v>
      </c>
      <c r="I26" s="206" t="s">
        <v>176</v>
      </c>
      <c r="J26" s="206" t="s">
        <v>176</v>
      </c>
      <c r="K26" s="206" t="s">
        <v>176</v>
      </c>
      <c r="L26" s="206" t="s">
        <v>176</v>
      </c>
      <c r="M26" s="206" t="s">
        <v>176</v>
      </c>
      <c r="N26" s="206" t="s">
        <v>176</v>
      </c>
      <c r="O26" s="206" t="s">
        <v>177</v>
      </c>
      <c r="P26" s="206" t="s">
        <v>176</v>
      </c>
      <c r="Q26" s="206" t="s">
        <v>176</v>
      </c>
      <c r="R26" s="206" t="s">
        <v>176</v>
      </c>
      <c r="S26" s="206" t="s">
        <v>176</v>
      </c>
      <c r="T26" s="206">
        <v>355.75</v>
      </c>
      <c r="U26" s="206" t="s">
        <v>176</v>
      </c>
      <c r="V26" s="206" t="s">
        <v>176</v>
      </c>
      <c r="W26" s="206">
        <v>330.53250000000003</v>
      </c>
      <c r="X26" s="206" t="s">
        <v>176</v>
      </c>
      <c r="Y26" s="206" t="s">
        <v>176</v>
      </c>
      <c r="Z26" s="206" t="s">
        <v>176</v>
      </c>
      <c r="AA26" s="206">
        <v>420.762</v>
      </c>
      <c r="AB26" s="206">
        <v>376.96570000000003</v>
      </c>
      <c r="AC26" s="207">
        <v>-3.9794999999999732</v>
      </c>
      <c r="AD26" s="248">
        <v>-1.0446384414346088E-2</v>
      </c>
      <c r="AE26" s="257"/>
      <c r="AF26" s="250"/>
    </row>
    <row r="27" spans="1:32" x14ac:dyDescent="0.25">
      <c r="A27" s="213" t="s">
        <v>133</v>
      </c>
      <c r="B27" s="205" t="s">
        <v>176</v>
      </c>
      <c r="C27" s="205" t="s">
        <v>176</v>
      </c>
      <c r="D27" s="205">
        <v>361.76440000000002</v>
      </c>
      <c r="E27" s="205" t="s">
        <v>176</v>
      </c>
      <c r="F27" s="205" t="s">
        <v>177</v>
      </c>
      <c r="G27" s="205">
        <v>360.7</v>
      </c>
      <c r="H27" s="205" t="s">
        <v>176</v>
      </c>
      <c r="I27" s="205" t="s">
        <v>176</v>
      </c>
      <c r="J27" s="205">
        <v>309</v>
      </c>
      <c r="K27" s="205" t="s">
        <v>176</v>
      </c>
      <c r="L27" s="205" t="s">
        <v>176</v>
      </c>
      <c r="M27" s="205" t="s">
        <v>176</v>
      </c>
      <c r="N27" s="205" t="s">
        <v>176</v>
      </c>
      <c r="O27" s="205" t="s">
        <v>177</v>
      </c>
      <c r="P27" s="205" t="s">
        <v>176</v>
      </c>
      <c r="Q27" s="205" t="s">
        <v>176</v>
      </c>
      <c r="R27" s="205" t="s">
        <v>176</v>
      </c>
      <c r="S27" s="205" t="s">
        <v>176</v>
      </c>
      <c r="T27" s="205">
        <v>354</v>
      </c>
      <c r="U27" s="205" t="s">
        <v>176</v>
      </c>
      <c r="V27" s="205">
        <v>380</v>
      </c>
      <c r="W27" s="205">
        <v>258.267</v>
      </c>
      <c r="X27" s="205" t="s">
        <v>176</v>
      </c>
      <c r="Y27" s="205" t="s">
        <v>177</v>
      </c>
      <c r="Z27" s="205" t="s">
        <v>176</v>
      </c>
      <c r="AA27" s="205">
        <v>443.92779999999999</v>
      </c>
      <c r="AB27" s="205">
        <v>353.86259999999999</v>
      </c>
      <c r="AC27" s="207">
        <v>-2.6650000000000205</v>
      </c>
      <c r="AD27" s="248">
        <v>-7.4748771203128062E-3</v>
      </c>
      <c r="AE27" s="257"/>
      <c r="AF27" s="258"/>
    </row>
    <row r="28" spans="1:32" ht="15.75" thickBot="1" x14ac:dyDescent="0.3">
      <c r="A28" s="213" t="s">
        <v>134</v>
      </c>
      <c r="B28" s="206" t="s">
        <v>176</v>
      </c>
      <c r="C28" s="206" t="s">
        <v>176</v>
      </c>
      <c r="D28" s="206" t="s">
        <v>176</v>
      </c>
      <c r="E28" s="206" t="s">
        <v>176</v>
      </c>
      <c r="F28" s="206" t="s">
        <v>176</v>
      </c>
      <c r="G28" s="206">
        <v>362.95</v>
      </c>
      <c r="H28" s="206" t="s">
        <v>176</v>
      </c>
      <c r="I28" s="206" t="s">
        <v>176</v>
      </c>
      <c r="J28" s="206">
        <v>308</v>
      </c>
      <c r="K28" s="206" t="s">
        <v>176</v>
      </c>
      <c r="L28" s="206" t="s">
        <v>176</v>
      </c>
      <c r="M28" s="206" t="s">
        <v>176</v>
      </c>
      <c r="N28" s="206" t="s">
        <v>176</v>
      </c>
      <c r="O28" s="206" t="s">
        <v>176</v>
      </c>
      <c r="P28" s="206" t="s">
        <v>176</v>
      </c>
      <c r="Q28" s="206" t="s">
        <v>176</v>
      </c>
      <c r="R28" s="206" t="s">
        <v>176</v>
      </c>
      <c r="S28" s="206" t="s">
        <v>176</v>
      </c>
      <c r="T28" s="206">
        <v>330</v>
      </c>
      <c r="U28" s="206" t="s">
        <v>176</v>
      </c>
      <c r="V28" s="206" t="s">
        <v>176</v>
      </c>
      <c r="W28" s="206" t="s">
        <v>176</v>
      </c>
      <c r="X28" s="206" t="s">
        <v>176</v>
      </c>
      <c r="Y28" s="206" t="s">
        <v>176</v>
      </c>
      <c r="Z28" s="206" t="s">
        <v>176</v>
      </c>
      <c r="AA28" s="206">
        <v>435.5761</v>
      </c>
      <c r="AB28" s="206">
        <v>362.70299999999997</v>
      </c>
      <c r="AC28" s="207">
        <v>-4.2043000000000461</v>
      </c>
      <c r="AD28" s="248">
        <v>-1.1458752660413296E-2</v>
      </c>
      <c r="AE28" s="257"/>
      <c r="AF28" s="250"/>
    </row>
    <row r="29" spans="1:32" ht="15.75" thickBot="1" x14ac:dyDescent="0.3">
      <c r="A29" s="210" t="s">
        <v>135</v>
      </c>
      <c r="B29" s="211" t="s">
        <v>176</v>
      </c>
      <c r="C29" s="211" t="s">
        <v>176</v>
      </c>
      <c r="D29" s="211">
        <v>363.47609999999997</v>
      </c>
      <c r="E29" s="211" t="s">
        <v>176</v>
      </c>
      <c r="F29" s="211" t="s">
        <v>177</v>
      </c>
      <c r="G29" s="211">
        <v>371.03870000000001</v>
      </c>
      <c r="H29" s="211" t="s">
        <v>176</v>
      </c>
      <c r="I29" s="211" t="s">
        <v>176</v>
      </c>
      <c r="J29" s="211">
        <v>336.29739999999998</v>
      </c>
      <c r="K29" s="211" t="s">
        <v>176</v>
      </c>
      <c r="L29" s="211">
        <v>427.11</v>
      </c>
      <c r="M29" s="211" t="s">
        <v>176</v>
      </c>
      <c r="N29" s="211" t="s">
        <v>176</v>
      </c>
      <c r="O29" s="211" t="s">
        <v>177</v>
      </c>
      <c r="P29" s="211" t="s">
        <v>177</v>
      </c>
      <c r="Q29" s="211" t="s">
        <v>176</v>
      </c>
      <c r="R29" s="211" t="s">
        <v>176</v>
      </c>
      <c r="S29" s="211" t="s">
        <v>176</v>
      </c>
      <c r="T29" s="211">
        <v>433.46600000000001</v>
      </c>
      <c r="U29" s="211" t="s">
        <v>176</v>
      </c>
      <c r="V29" s="211">
        <v>380</v>
      </c>
      <c r="W29" s="211">
        <v>280.03750000000002</v>
      </c>
      <c r="X29" s="211" t="s">
        <v>176</v>
      </c>
      <c r="Y29" s="211" t="s">
        <v>177</v>
      </c>
      <c r="Z29" s="211" t="s">
        <v>176</v>
      </c>
      <c r="AA29" s="211">
        <v>443.9357</v>
      </c>
      <c r="AB29" s="211">
        <v>373.05709999999999</v>
      </c>
      <c r="AC29" s="212">
        <v>-3.1811000000000149</v>
      </c>
      <c r="AD29" s="261">
        <v>-8.4550159978439288E-3</v>
      </c>
      <c r="AE29" s="262"/>
      <c r="AF29" s="256"/>
    </row>
    <row r="30" spans="1:32" x14ac:dyDescent="0.25">
      <c r="A30" s="213" t="s">
        <v>136</v>
      </c>
      <c r="B30" s="205" t="s">
        <v>176</v>
      </c>
      <c r="C30" s="205" t="s">
        <v>176</v>
      </c>
      <c r="D30" s="205" t="s">
        <v>176</v>
      </c>
      <c r="E30" s="205" t="s">
        <v>176</v>
      </c>
      <c r="F30" s="205" t="s">
        <v>176</v>
      </c>
      <c r="G30" s="205" t="s">
        <v>176</v>
      </c>
      <c r="H30" s="205" t="s">
        <v>176</v>
      </c>
      <c r="I30" s="205" t="s">
        <v>176</v>
      </c>
      <c r="J30" s="205">
        <v>386</v>
      </c>
      <c r="K30" s="205" t="s">
        <v>176</v>
      </c>
      <c r="L30" s="205">
        <v>312.43</v>
      </c>
      <c r="M30" s="205" t="s">
        <v>176</v>
      </c>
      <c r="N30" s="205" t="s">
        <v>176</v>
      </c>
      <c r="O30" s="205" t="s">
        <v>176</v>
      </c>
      <c r="P30" s="205" t="s">
        <v>176</v>
      </c>
      <c r="Q30" s="205" t="s">
        <v>176</v>
      </c>
      <c r="R30" s="205" t="s">
        <v>176</v>
      </c>
      <c r="S30" s="205" t="s">
        <v>176</v>
      </c>
      <c r="T30" s="205" t="s">
        <v>176</v>
      </c>
      <c r="U30" s="205" t="s">
        <v>176</v>
      </c>
      <c r="V30" s="205" t="s">
        <v>176</v>
      </c>
      <c r="W30" s="205" t="s">
        <v>176</v>
      </c>
      <c r="X30" s="205" t="s">
        <v>176</v>
      </c>
      <c r="Y30" s="205" t="s">
        <v>176</v>
      </c>
      <c r="Z30" s="205" t="s">
        <v>176</v>
      </c>
      <c r="AA30" s="205" t="s">
        <v>176</v>
      </c>
      <c r="AB30" s="205">
        <v>371.34809999999999</v>
      </c>
      <c r="AC30" s="207">
        <v>-3.3994999999999891</v>
      </c>
      <c r="AD30" s="248">
        <v>-9.0714390165540504E-3</v>
      </c>
      <c r="AE30" s="257"/>
      <c r="AF30" s="258"/>
    </row>
    <row r="31" spans="1:32" x14ac:dyDescent="0.25">
      <c r="A31" s="213" t="s">
        <v>137</v>
      </c>
      <c r="B31" s="206" t="s">
        <v>176</v>
      </c>
      <c r="C31" s="206">
        <v>243.51079999999999</v>
      </c>
      <c r="D31" s="206">
        <v>286.74970000000002</v>
      </c>
      <c r="E31" s="206">
        <v>281.16000000000003</v>
      </c>
      <c r="F31" s="206" t="s">
        <v>177</v>
      </c>
      <c r="G31" s="206">
        <v>315.64</v>
      </c>
      <c r="H31" s="206">
        <v>200</v>
      </c>
      <c r="I31" s="206">
        <v>247.99</v>
      </c>
      <c r="J31" s="206">
        <v>395</v>
      </c>
      <c r="K31" s="206">
        <v>250.4785</v>
      </c>
      <c r="L31" s="206">
        <v>275.25</v>
      </c>
      <c r="M31" s="206" t="s">
        <v>176</v>
      </c>
      <c r="N31" s="206">
        <v>236.97</v>
      </c>
      <c r="O31" s="206">
        <v>241.53</v>
      </c>
      <c r="P31" s="206">
        <v>359.18</v>
      </c>
      <c r="Q31" s="206">
        <v>151.19290000000001</v>
      </c>
      <c r="R31" s="206" t="s">
        <v>176</v>
      </c>
      <c r="S31" s="206">
        <v>310</v>
      </c>
      <c r="T31" s="206">
        <v>269.69</v>
      </c>
      <c r="U31" s="206">
        <v>255.3253</v>
      </c>
      <c r="V31" s="206">
        <v>255.69</v>
      </c>
      <c r="W31" s="206">
        <v>222.08699999999999</v>
      </c>
      <c r="X31" s="206">
        <v>171.7</v>
      </c>
      <c r="Y31" s="206" t="s">
        <v>177</v>
      </c>
      <c r="Z31" s="206">
        <v>330.61</v>
      </c>
      <c r="AA31" s="206">
        <v>427.52280000000002</v>
      </c>
      <c r="AB31" s="206">
        <v>347.36610000000002</v>
      </c>
      <c r="AC31" s="207">
        <v>1.1175000000000068</v>
      </c>
      <c r="AD31" s="248">
        <v>3.2274498727216105E-3</v>
      </c>
      <c r="AE31" s="257"/>
      <c r="AF31" s="250"/>
    </row>
    <row r="32" spans="1:32" x14ac:dyDescent="0.25">
      <c r="A32" s="213" t="s">
        <v>138</v>
      </c>
      <c r="B32" s="206">
        <v>231.2353</v>
      </c>
      <c r="C32" s="206">
        <v>240.37809999999999</v>
      </c>
      <c r="D32" s="206">
        <v>278.28030000000001</v>
      </c>
      <c r="E32" s="206">
        <v>285.47000000000003</v>
      </c>
      <c r="F32" s="206" t="s">
        <v>176</v>
      </c>
      <c r="G32" s="206">
        <v>314.32</v>
      </c>
      <c r="H32" s="206" t="s">
        <v>176</v>
      </c>
      <c r="I32" s="206">
        <v>304.98</v>
      </c>
      <c r="J32" s="206">
        <v>367</v>
      </c>
      <c r="K32" s="206">
        <v>215.16810000000001</v>
      </c>
      <c r="L32" s="206">
        <v>284.56</v>
      </c>
      <c r="M32" s="206" t="s">
        <v>176</v>
      </c>
      <c r="N32" s="206">
        <v>218.1</v>
      </c>
      <c r="O32" s="206" t="s">
        <v>177</v>
      </c>
      <c r="P32" s="206" t="s">
        <v>177</v>
      </c>
      <c r="Q32" s="206">
        <v>210.65899999999999</v>
      </c>
      <c r="R32" s="206" t="s">
        <v>176</v>
      </c>
      <c r="S32" s="206">
        <v>300</v>
      </c>
      <c r="T32" s="206">
        <v>263.29000000000002</v>
      </c>
      <c r="U32" s="206">
        <v>257.53399999999999</v>
      </c>
      <c r="V32" s="206">
        <v>267.45999999999998</v>
      </c>
      <c r="W32" s="206">
        <v>238.3981</v>
      </c>
      <c r="X32" s="206">
        <v>231.41</v>
      </c>
      <c r="Y32" s="206" t="s">
        <v>177</v>
      </c>
      <c r="Z32" s="206" t="s">
        <v>176</v>
      </c>
      <c r="AA32" s="206">
        <v>406.8426</v>
      </c>
      <c r="AB32" s="206">
        <v>299.63029999999998</v>
      </c>
      <c r="AC32" s="207">
        <v>3.4395999999999844</v>
      </c>
      <c r="AD32" s="248">
        <v>1.1612788652715977E-2</v>
      </c>
      <c r="AE32" s="257"/>
      <c r="AF32" s="250"/>
    </row>
    <row r="33" spans="1:33" x14ac:dyDescent="0.25">
      <c r="A33" s="213" t="s">
        <v>139</v>
      </c>
      <c r="B33" s="206">
        <v>230.0849</v>
      </c>
      <c r="C33" s="206">
        <v>216.42429999999999</v>
      </c>
      <c r="D33" s="206">
        <v>255.2919</v>
      </c>
      <c r="E33" s="206">
        <v>259.8</v>
      </c>
      <c r="F33" s="206" t="s">
        <v>177</v>
      </c>
      <c r="G33" s="206">
        <v>290.69</v>
      </c>
      <c r="H33" s="206">
        <v>233.2</v>
      </c>
      <c r="I33" s="206">
        <v>212.59</v>
      </c>
      <c r="J33" s="206">
        <v>317</v>
      </c>
      <c r="K33" s="206">
        <v>180.38679999999999</v>
      </c>
      <c r="L33" s="206">
        <v>243.61</v>
      </c>
      <c r="M33" s="206" t="s">
        <v>176</v>
      </c>
      <c r="N33" s="206">
        <v>201.07</v>
      </c>
      <c r="O33" s="206">
        <v>226.31</v>
      </c>
      <c r="P33" s="206">
        <v>253.21</v>
      </c>
      <c r="Q33" s="206">
        <v>192.88339999999999</v>
      </c>
      <c r="R33" s="206" t="s">
        <v>176</v>
      </c>
      <c r="S33" s="206">
        <v>263</v>
      </c>
      <c r="T33" s="206">
        <v>243.06</v>
      </c>
      <c r="U33" s="206">
        <v>238.0975</v>
      </c>
      <c r="V33" s="206">
        <v>191.99</v>
      </c>
      <c r="W33" s="206">
        <v>231.55340000000001</v>
      </c>
      <c r="X33" s="206">
        <v>172.25</v>
      </c>
      <c r="Y33" s="206">
        <v>160.59</v>
      </c>
      <c r="Z33" s="206">
        <v>291.32</v>
      </c>
      <c r="AA33" s="206">
        <v>391.0342</v>
      </c>
      <c r="AB33" s="206">
        <v>251.03149999999999</v>
      </c>
      <c r="AC33" s="207">
        <v>1.6125999999999863</v>
      </c>
      <c r="AD33" s="248">
        <v>6.4654282414042807E-3</v>
      </c>
      <c r="AE33" s="257"/>
      <c r="AF33" s="250"/>
    </row>
    <row r="34" spans="1:33" x14ac:dyDescent="0.25">
      <c r="A34" s="214" t="s">
        <v>140</v>
      </c>
      <c r="B34" s="208">
        <v>227.28809999999999</v>
      </c>
      <c r="C34" s="208">
        <v>219.44239999999999</v>
      </c>
      <c r="D34" s="208">
        <v>273.03730000000002</v>
      </c>
      <c r="E34" s="208">
        <v>268.55</v>
      </c>
      <c r="F34" s="208">
        <v>237</v>
      </c>
      <c r="G34" s="208">
        <v>294.14999999999998</v>
      </c>
      <c r="H34" s="208">
        <v>203.37</v>
      </c>
      <c r="I34" s="208">
        <v>224.99</v>
      </c>
      <c r="J34" s="208">
        <v>300</v>
      </c>
      <c r="K34" s="208">
        <v>243.20480000000001</v>
      </c>
      <c r="L34" s="208">
        <v>260.20999999999998</v>
      </c>
      <c r="M34" s="208" t="s">
        <v>176</v>
      </c>
      <c r="N34" s="208">
        <v>199.17</v>
      </c>
      <c r="O34" s="208">
        <v>237.04</v>
      </c>
      <c r="P34" s="208">
        <v>274.72000000000003</v>
      </c>
      <c r="Q34" s="208">
        <v>209.99270000000001</v>
      </c>
      <c r="R34" s="208" t="s">
        <v>176</v>
      </c>
      <c r="S34" s="208">
        <v>275</v>
      </c>
      <c r="T34" s="208">
        <v>235.44</v>
      </c>
      <c r="U34" s="208">
        <v>248.69919999999999</v>
      </c>
      <c r="V34" s="208">
        <v>207.22</v>
      </c>
      <c r="W34" s="208">
        <v>230.0711</v>
      </c>
      <c r="X34" s="208">
        <v>206.39</v>
      </c>
      <c r="Y34" s="208">
        <v>178.41</v>
      </c>
      <c r="Z34" s="208">
        <v>302</v>
      </c>
      <c r="AA34" s="208">
        <v>416.78500000000003</v>
      </c>
      <c r="AB34" s="208">
        <v>272.66750000000002</v>
      </c>
      <c r="AC34" s="209">
        <v>2.8029999999999973</v>
      </c>
      <c r="AD34" s="259">
        <v>1.0386694063131641E-2</v>
      </c>
      <c r="AE34" s="260"/>
      <c r="AF34" s="253"/>
      <c r="AG34" s="245"/>
    </row>
    <row r="35" spans="1:33" ht="15" customHeight="1" x14ac:dyDescent="0.25">
      <c r="A35" s="213" t="s">
        <v>141</v>
      </c>
      <c r="B35" s="205">
        <v>219.1277</v>
      </c>
      <c r="C35" s="205">
        <v>214.1703</v>
      </c>
      <c r="D35" s="205">
        <v>275.18830000000003</v>
      </c>
      <c r="E35" s="205">
        <v>270.35000000000002</v>
      </c>
      <c r="F35" s="205">
        <v>239</v>
      </c>
      <c r="G35" s="205">
        <v>293.73</v>
      </c>
      <c r="H35" s="205" t="s">
        <v>176</v>
      </c>
      <c r="I35" s="205">
        <v>270.11</v>
      </c>
      <c r="J35" s="205">
        <v>288</v>
      </c>
      <c r="K35" s="205" t="s">
        <v>176</v>
      </c>
      <c r="L35" s="205">
        <v>271.55</v>
      </c>
      <c r="M35" s="205" t="s">
        <v>176</v>
      </c>
      <c r="N35" s="205">
        <v>217.32</v>
      </c>
      <c r="O35" s="205">
        <v>227.37</v>
      </c>
      <c r="P35" s="205" t="s">
        <v>176</v>
      </c>
      <c r="Q35" s="205">
        <v>214.4272</v>
      </c>
      <c r="R35" s="205" t="s">
        <v>176</v>
      </c>
      <c r="S35" s="205">
        <v>287</v>
      </c>
      <c r="T35" s="205">
        <v>242.37</v>
      </c>
      <c r="U35" s="205">
        <v>253.55840000000001</v>
      </c>
      <c r="V35" s="205">
        <v>222.21</v>
      </c>
      <c r="W35" s="205">
        <v>242.70529999999999</v>
      </c>
      <c r="X35" s="205">
        <v>206.39</v>
      </c>
      <c r="Y35" s="205">
        <v>197.13</v>
      </c>
      <c r="Z35" s="205">
        <v>273.36</v>
      </c>
      <c r="AA35" s="205">
        <v>410.91899999999998</v>
      </c>
      <c r="AB35" s="205">
        <v>280.11500000000001</v>
      </c>
      <c r="AC35" s="207">
        <v>4.2091000000000349</v>
      </c>
      <c r="AD35" s="248">
        <v>1.5255563581641596E-2</v>
      </c>
      <c r="AE35" s="257"/>
      <c r="AF35" s="258"/>
      <c r="AG35" s="244"/>
    </row>
    <row r="36" spans="1:33" ht="15" customHeight="1" x14ac:dyDescent="0.25">
      <c r="A36" s="213" t="s">
        <v>142</v>
      </c>
      <c r="B36" s="205">
        <v>211.96440000000001</v>
      </c>
      <c r="C36" s="205">
        <v>174.51480000000001</v>
      </c>
      <c r="D36" s="205">
        <v>220.8766</v>
      </c>
      <c r="E36" s="205">
        <v>225.47</v>
      </c>
      <c r="F36" s="205">
        <v>209</v>
      </c>
      <c r="G36" s="205">
        <v>268.49</v>
      </c>
      <c r="H36" s="205" t="s">
        <v>176</v>
      </c>
      <c r="I36" s="205">
        <v>199.83</v>
      </c>
      <c r="J36" s="205">
        <v>252</v>
      </c>
      <c r="K36" s="205">
        <v>202.47229999999999</v>
      </c>
      <c r="L36" s="205">
        <v>213.24</v>
      </c>
      <c r="M36" s="205">
        <v>181</v>
      </c>
      <c r="N36" s="205">
        <v>189.58</v>
      </c>
      <c r="O36" s="205">
        <v>206.88</v>
      </c>
      <c r="P36" s="205" t="s">
        <v>177</v>
      </c>
      <c r="Q36" s="205">
        <v>154.435</v>
      </c>
      <c r="R36" s="205" t="s">
        <v>176</v>
      </c>
      <c r="S36" s="205">
        <v>237</v>
      </c>
      <c r="T36" s="205">
        <v>206.11</v>
      </c>
      <c r="U36" s="205">
        <v>210.2679</v>
      </c>
      <c r="V36" s="205">
        <v>180.84</v>
      </c>
      <c r="W36" s="205">
        <v>214.4417</v>
      </c>
      <c r="X36" s="205">
        <v>163.30000000000001</v>
      </c>
      <c r="Y36" s="205">
        <v>136.12</v>
      </c>
      <c r="Z36" s="205">
        <v>265.33999999999997</v>
      </c>
      <c r="AA36" s="205">
        <v>355.63929999999999</v>
      </c>
      <c r="AB36" s="205">
        <v>225.82380000000001</v>
      </c>
      <c r="AC36" s="207">
        <v>3.1350000000000193</v>
      </c>
      <c r="AD36" s="248">
        <v>1.4077941953075435E-2</v>
      </c>
      <c r="AE36" s="257"/>
      <c r="AF36" s="258"/>
      <c r="AG36" s="244"/>
    </row>
    <row r="37" spans="1:33" ht="15.75" thickBot="1" x14ac:dyDescent="0.3">
      <c r="A37" s="213" t="s">
        <v>143</v>
      </c>
      <c r="B37" s="206">
        <v>219.1277</v>
      </c>
      <c r="C37" s="206">
        <v>179.93969999999999</v>
      </c>
      <c r="D37" s="206">
        <v>247.898</v>
      </c>
      <c r="E37" s="206">
        <v>236.99</v>
      </c>
      <c r="F37" s="206">
        <v>210</v>
      </c>
      <c r="G37" s="206">
        <v>281.68</v>
      </c>
      <c r="H37" s="206" t="s">
        <v>176</v>
      </c>
      <c r="I37" s="206">
        <v>222.53</v>
      </c>
      <c r="J37" s="206">
        <v>277</v>
      </c>
      <c r="K37" s="206">
        <v>270.58019999999999</v>
      </c>
      <c r="L37" s="206">
        <v>236.78</v>
      </c>
      <c r="M37" s="206">
        <v>180</v>
      </c>
      <c r="N37" s="206">
        <v>184.92</v>
      </c>
      <c r="O37" s="206">
        <v>209.42</v>
      </c>
      <c r="P37" s="206" t="s">
        <v>177</v>
      </c>
      <c r="Q37" s="206">
        <v>175.6575</v>
      </c>
      <c r="R37" s="206" t="s">
        <v>176</v>
      </c>
      <c r="S37" s="206">
        <v>251</v>
      </c>
      <c r="T37" s="206">
        <v>215.51</v>
      </c>
      <c r="U37" s="206">
        <v>224.40360000000001</v>
      </c>
      <c r="V37" s="206">
        <v>192.87</v>
      </c>
      <c r="W37" s="206">
        <v>205.99969999999999</v>
      </c>
      <c r="X37" s="206">
        <v>182.15</v>
      </c>
      <c r="Y37" s="206" t="s">
        <v>176</v>
      </c>
      <c r="Z37" s="206">
        <v>285.25</v>
      </c>
      <c r="AA37" s="206">
        <v>389.54289999999997</v>
      </c>
      <c r="AB37" s="206">
        <v>263.2251</v>
      </c>
      <c r="AC37" s="207">
        <v>2.1526999999999816</v>
      </c>
      <c r="AD37" s="248">
        <v>8.2456054335884321E-3</v>
      </c>
      <c r="AE37" s="257"/>
      <c r="AF37" s="250"/>
      <c r="AG37" s="244"/>
    </row>
    <row r="38" spans="1:33" ht="15" customHeight="1" thickBot="1" x14ac:dyDescent="0.3">
      <c r="A38" s="210" t="s">
        <v>144</v>
      </c>
      <c r="B38" s="211">
        <v>219.1387</v>
      </c>
      <c r="C38" s="211">
        <v>208.33430000000001</v>
      </c>
      <c r="D38" s="211">
        <v>249.5822</v>
      </c>
      <c r="E38" s="211">
        <v>260.93189999999998</v>
      </c>
      <c r="F38" s="211" t="s">
        <v>177</v>
      </c>
      <c r="G38" s="211">
        <v>293.4468</v>
      </c>
      <c r="H38" s="211">
        <v>218.50649999999999</v>
      </c>
      <c r="I38" s="211">
        <v>221.90799999999999</v>
      </c>
      <c r="J38" s="211">
        <v>320.05180000000001</v>
      </c>
      <c r="K38" s="211">
        <v>216.99449999999999</v>
      </c>
      <c r="L38" s="211">
        <v>234.9085</v>
      </c>
      <c r="M38" s="211">
        <v>180.6283</v>
      </c>
      <c r="N38" s="211">
        <v>200.95670000000001</v>
      </c>
      <c r="O38" s="211" t="s">
        <v>177</v>
      </c>
      <c r="P38" s="211" t="s">
        <v>177</v>
      </c>
      <c r="Q38" s="211">
        <v>179.12790000000001</v>
      </c>
      <c r="R38" s="211" t="s">
        <v>176</v>
      </c>
      <c r="S38" s="211">
        <v>265.1397</v>
      </c>
      <c r="T38" s="211">
        <v>246.35740000000001</v>
      </c>
      <c r="U38" s="211">
        <v>240.5204</v>
      </c>
      <c r="V38" s="211">
        <v>200.5651</v>
      </c>
      <c r="W38" s="211">
        <v>224.99379999999999</v>
      </c>
      <c r="X38" s="211">
        <v>180.2054</v>
      </c>
      <c r="Y38" s="211" t="s">
        <v>177</v>
      </c>
      <c r="Z38" s="211">
        <v>280.69420000000002</v>
      </c>
      <c r="AA38" s="211">
        <v>398.14870000000002</v>
      </c>
      <c r="AB38" s="211">
        <v>275.07510000000002</v>
      </c>
      <c r="AC38" s="212">
        <v>2.2728000000000179</v>
      </c>
      <c r="AD38" s="261">
        <v>8.3313080571536524E-3</v>
      </c>
      <c r="AE38" s="262"/>
      <c r="AF38" s="256"/>
      <c r="AG38" s="244"/>
    </row>
    <row r="39" spans="1:33" ht="15" customHeight="1" x14ac:dyDescent="0.25">
      <c r="A39" s="213" t="s">
        <v>145</v>
      </c>
      <c r="B39" s="205" t="s">
        <v>176</v>
      </c>
      <c r="C39" s="205" t="s">
        <v>176</v>
      </c>
      <c r="D39" s="205">
        <v>328.15570000000002</v>
      </c>
      <c r="E39" s="205">
        <v>354.76</v>
      </c>
      <c r="F39" s="205" t="s">
        <v>177</v>
      </c>
      <c r="G39" s="205">
        <v>390.65</v>
      </c>
      <c r="H39" s="205" t="s">
        <v>176</v>
      </c>
      <c r="I39" s="205">
        <v>384.41</v>
      </c>
      <c r="J39" s="205">
        <v>456</v>
      </c>
      <c r="K39" s="205" t="s">
        <v>176</v>
      </c>
      <c r="L39" s="205">
        <v>438.07</v>
      </c>
      <c r="M39" s="205" t="s">
        <v>176</v>
      </c>
      <c r="N39" s="205" t="s">
        <v>176</v>
      </c>
      <c r="O39" s="205" t="s">
        <v>176</v>
      </c>
      <c r="P39" s="205" t="s">
        <v>177</v>
      </c>
      <c r="Q39" s="205" t="s">
        <v>176</v>
      </c>
      <c r="R39" s="205" t="s">
        <v>176</v>
      </c>
      <c r="S39" s="205" t="s">
        <v>176</v>
      </c>
      <c r="T39" s="205">
        <v>382.73</v>
      </c>
      <c r="U39" s="205">
        <v>321.80709999999999</v>
      </c>
      <c r="V39" s="205">
        <v>372.57</v>
      </c>
      <c r="W39" s="205" t="s">
        <v>176</v>
      </c>
      <c r="X39" s="205">
        <v>281.32</v>
      </c>
      <c r="Y39" s="205" t="s">
        <v>176</v>
      </c>
      <c r="Z39" s="205" t="s">
        <v>176</v>
      </c>
      <c r="AA39" s="205" t="s">
        <v>176</v>
      </c>
      <c r="AB39" s="205">
        <v>422.26130000000001</v>
      </c>
      <c r="AC39" s="207">
        <v>-6.7303999999999746</v>
      </c>
      <c r="AD39" s="248">
        <v>-1.5688881626381046E-2</v>
      </c>
      <c r="AE39" s="257"/>
      <c r="AF39" s="258"/>
      <c r="AG39" s="244"/>
    </row>
    <row r="40" spans="1:33" ht="15" customHeight="1" x14ac:dyDescent="0.25">
      <c r="A40" s="213" t="s">
        <v>146</v>
      </c>
      <c r="B40" s="206" t="s">
        <v>176</v>
      </c>
      <c r="C40" s="206" t="s">
        <v>177</v>
      </c>
      <c r="D40" s="206">
        <v>343.48129999999998</v>
      </c>
      <c r="E40" s="206">
        <v>363.85</v>
      </c>
      <c r="F40" s="206" t="s">
        <v>177</v>
      </c>
      <c r="G40" s="206">
        <v>393.42</v>
      </c>
      <c r="H40" s="206" t="s">
        <v>176</v>
      </c>
      <c r="I40" s="206">
        <v>380.05</v>
      </c>
      <c r="J40" s="206">
        <v>459</v>
      </c>
      <c r="K40" s="206">
        <v>341.46530000000001</v>
      </c>
      <c r="L40" s="206">
        <v>452.53</v>
      </c>
      <c r="M40" s="206" t="s">
        <v>176</v>
      </c>
      <c r="N40" s="206" t="s">
        <v>176</v>
      </c>
      <c r="O40" s="206" t="s">
        <v>177</v>
      </c>
      <c r="P40" s="206">
        <v>446.98</v>
      </c>
      <c r="Q40" s="206" t="s">
        <v>176</v>
      </c>
      <c r="R40" s="206" t="s">
        <v>176</v>
      </c>
      <c r="S40" s="206" t="s">
        <v>176</v>
      </c>
      <c r="T40" s="206">
        <v>368.09</v>
      </c>
      <c r="U40" s="206">
        <v>329.53750000000002</v>
      </c>
      <c r="V40" s="206">
        <v>360.49</v>
      </c>
      <c r="W40" s="206" t="s">
        <v>176</v>
      </c>
      <c r="X40" s="206">
        <v>316.29000000000002</v>
      </c>
      <c r="Y40" s="206" t="s">
        <v>176</v>
      </c>
      <c r="Z40" s="206" t="s">
        <v>176</v>
      </c>
      <c r="AA40" s="206">
        <v>466.09930000000003</v>
      </c>
      <c r="AB40" s="206">
        <v>419.72269999999997</v>
      </c>
      <c r="AC40" s="207">
        <v>2.5095999999999776</v>
      </c>
      <c r="AD40" s="248">
        <v>6.0151514897301972E-3</v>
      </c>
      <c r="AE40" s="257"/>
      <c r="AF40" s="250"/>
    </row>
    <row r="41" spans="1:33" ht="15" customHeight="1" x14ac:dyDescent="0.25">
      <c r="A41" s="213" t="s">
        <v>147</v>
      </c>
      <c r="B41" s="206" t="s">
        <v>176</v>
      </c>
      <c r="C41" s="206">
        <v>249.81440000000001</v>
      </c>
      <c r="D41" s="206">
        <v>311.62020000000001</v>
      </c>
      <c r="E41" s="206">
        <v>350.88</v>
      </c>
      <c r="F41" s="206" t="s">
        <v>177</v>
      </c>
      <c r="G41" s="206">
        <v>375.14</v>
      </c>
      <c r="H41" s="206" t="s">
        <v>176</v>
      </c>
      <c r="I41" s="206">
        <v>351.36</v>
      </c>
      <c r="J41" s="206">
        <v>393</v>
      </c>
      <c r="K41" s="206">
        <v>350.19369999999998</v>
      </c>
      <c r="L41" s="206">
        <v>477.95</v>
      </c>
      <c r="M41" s="206" t="s">
        <v>176</v>
      </c>
      <c r="N41" s="206">
        <v>219.97</v>
      </c>
      <c r="O41" s="206">
        <v>258.06</v>
      </c>
      <c r="P41" s="206">
        <v>403</v>
      </c>
      <c r="Q41" s="206" t="s">
        <v>176</v>
      </c>
      <c r="R41" s="206" t="s">
        <v>176</v>
      </c>
      <c r="S41" s="206">
        <v>268</v>
      </c>
      <c r="T41" s="206">
        <v>339.8</v>
      </c>
      <c r="U41" s="206">
        <v>305.24189999999999</v>
      </c>
      <c r="V41" s="206">
        <v>374.19</v>
      </c>
      <c r="W41" s="206">
        <v>268.53199999999998</v>
      </c>
      <c r="X41" s="206">
        <v>254.95</v>
      </c>
      <c r="Y41" s="206" t="s">
        <v>177</v>
      </c>
      <c r="Z41" s="206">
        <v>358.16</v>
      </c>
      <c r="AA41" s="206">
        <v>444.1266</v>
      </c>
      <c r="AB41" s="206">
        <v>364.54230000000001</v>
      </c>
      <c r="AC41" s="207">
        <v>-1.8713999999999942</v>
      </c>
      <c r="AD41" s="248">
        <v>-5.1073417833448209E-3</v>
      </c>
      <c r="AE41" s="257"/>
      <c r="AF41" s="250"/>
    </row>
    <row r="42" spans="1:33" ht="15" customHeight="1" x14ac:dyDescent="0.25">
      <c r="A42" s="215" t="s">
        <v>148</v>
      </c>
      <c r="B42" s="208" t="s">
        <v>176</v>
      </c>
      <c r="C42" s="208">
        <v>254.81909999999999</v>
      </c>
      <c r="D42" s="208">
        <v>325.60140000000001</v>
      </c>
      <c r="E42" s="208">
        <v>351.25</v>
      </c>
      <c r="F42" s="208" t="s">
        <v>177</v>
      </c>
      <c r="G42" s="208">
        <v>380.41</v>
      </c>
      <c r="H42" s="208" t="s">
        <v>176</v>
      </c>
      <c r="I42" s="208">
        <v>370.45</v>
      </c>
      <c r="J42" s="208">
        <v>410</v>
      </c>
      <c r="K42" s="208">
        <v>347.28429999999997</v>
      </c>
      <c r="L42" s="208">
        <v>459.76</v>
      </c>
      <c r="M42" s="208" t="s">
        <v>176</v>
      </c>
      <c r="N42" s="208">
        <v>225.9</v>
      </c>
      <c r="O42" s="208">
        <v>274.89999999999998</v>
      </c>
      <c r="P42" s="208">
        <v>389.84</v>
      </c>
      <c r="Q42" s="208" t="s">
        <v>176</v>
      </c>
      <c r="R42" s="208" t="s">
        <v>176</v>
      </c>
      <c r="S42" s="208">
        <v>313</v>
      </c>
      <c r="T42" s="208">
        <v>340.92</v>
      </c>
      <c r="U42" s="208">
        <v>316.72710000000001</v>
      </c>
      <c r="V42" s="208">
        <v>378.09</v>
      </c>
      <c r="W42" s="208">
        <v>274.91680000000002</v>
      </c>
      <c r="X42" s="208">
        <v>299.58999999999997</v>
      </c>
      <c r="Y42" s="208" t="s">
        <v>176</v>
      </c>
      <c r="Z42" s="208">
        <v>370.3</v>
      </c>
      <c r="AA42" s="208">
        <v>460.92919999999998</v>
      </c>
      <c r="AB42" s="208">
        <v>377.81560000000002</v>
      </c>
      <c r="AC42" s="209">
        <v>5.1215000000000259</v>
      </c>
      <c r="AD42" s="259">
        <v>1.3741832779214924E-2</v>
      </c>
      <c r="AE42" s="260"/>
      <c r="AF42" s="253"/>
    </row>
    <row r="43" spans="1:33" ht="15" customHeight="1" x14ac:dyDescent="0.25">
      <c r="A43" s="213" t="s">
        <v>149</v>
      </c>
      <c r="B43" s="206" t="s">
        <v>176</v>
      </c>
      <c r="C43" s="206">
        <v>256.95850000000002</v>
      </c>
      <c r="D43" s="206">
        <v>313.90559999999999</v>
      </c>
      <c r="E43" s="206">
        <v>340.44</v>
      </c>
      <c r="F43" s="206" t="s">
        <v>177</v>
      </c>
      <c r="G43" s="206">
        <v>381.36</v>
      </c>
      <c r="H43" s="206" t="s">
        <v>176</v>
      </c>
      <c r="I43" s="206">
        <v>372.19</v>
      </c>
      <c r="J43" s="206">
        <v>381</v>
      </c>
      <c r="K43" s="206">
        <v>354.6902</v>
      </c>
      <c r="L43" s="206" t="s">
        <v>176</v>
      </c>
      <c r="M43" s="206" t="s">
        <v>176</v>
      </c>
      <c r="N43" s="206">
        <v>220.27</v>
      </c>
      <c r="O43" s="206" t="s">
        <v>177</v>
      </c>
      <c r="P43" s="206" t="s">
        <v>176</v>
      </c>
      <c r="Q43" s="206" t="s">
        <v>176</v>
      </c>
      <c r="R43" s="206" t="s">
        <v>176</v>
      </c>
      <c r="S43" s="206">
        <v>298</v>
      </c>
      <c r="T43" s="206">
        <v>329.7</v>
      </c>
      <c r="U43" s="206">
        <v>310.101</v>
      </c>
      <c r="V43" s="206">
        <v>290</v>
      </c>
      <c r="W43" s="206">
        <v>267.91609999999997</v>
      </c>
      <c r="X43" s="206">
        <v>289.58999999999997</v>
      </c>
      <c r="Y43" s="206" t="s">
        <v>176</v>
      </c>
      <c r="Z43" s="206">
        <v>377.9</v>
      </c>
      <c r="AA43" s="206">
        <v>456.25630000000001</v>
      </c>
      <c r="AB43" s="206">
        <v>364.13979999999998</v>
      </c>
      <c r="AC43" s="207">
        <v>9.7724000000000046</v>
      </c>
      <c r="AD43" s="248">
        <v>2.7577028812469706E-2</v>
      </c>
      <c r="AE43" s="257"/>
      <c r="AF43" s="250"/>
    </row>
    <row r="44" spans="1:33" ht="15" customHeight="1" x14ac:dyDescent="0.25">
      <c r="A44" s="213" t="s">
        <v>150</v>
      </c>
      <c r="B44" s="205" t="s">
        <v>176</v>
      </c>
      <c r="C44" s="205">
        <v>227.08320000000001</v>
      </c>
      <c r="D44" s="205">
        <v>281.50670000000002</v>
      </c>
      <c r="E44" s="205">
        <v>260.48</v>
      </c>
      <c r="F44" s="205">
        <v>237</v>
      </c>
      <c r="G44" s="205">
        <v>346.65</v>
      </c>
      <c r="H44" s="205">
        <v>444.67</v>
      </c>
      <c r="I44" s="205">
        <v>307.48</v>
      </c>
      <c r="J44" s="205">
        <v>316</v>
      </c>
      <c r="K44" s="205">
        <v>325.59550000000002</v>
      </c>
      <c r="L44" s="205">
        <v>291.97000000000003</v>
      </c>
      <c r="M44" s="205" t="s">
        <v>176</v>
      </c>
      <c r="N44" s="205">
        <v>202.33</v>
      </c>
      <c r="O44" s="205" t="s">
        <v>177</v>
      </c>
      <c r="P44" s="205" t="s">
        <v>177</v>
      </c>
      <c r="Q44" s="205">
        <v>185.93860000000001</v>
      </c>
      <c r="R44" s="205" t="s">
        <v>176</v>
      </c>
      <c r="S44" s="205">
        <v>203</v>
      </c>
      <c r="T44" s="205">
        <v>300.32</v>
      </c>
      <c r="U44" s="205">
        <v>275.64530000000002</v>
      </c>
      <c r="V44" s="205">
        <v>328.08</v>
      </c>
      <c r="W44" s="205">
        <v>271.18849999999998</v>
      </c>
      <c r="X44" s="205">
        <v>156.32</v>
      </c>
      <c r="Y44" s="205" t="s">
        <v>177</v>
      </c>
      <c r="Z44" s="205">
        <v>315.08</v>
      </c>
      <c r="AA44" s="205">
        <v>374.23160000000001</v>
      </c>
      <c r="AB44" s="205">
        <v>290.2165</v>
      </c>
      <c r="AC44" s="207">
        <v>-5.6890999999999963</v>
      </c>
      <c r="AD44" s="248">
        <v>-1.9226063987974551E-2</v>
      </c>
      <c r="AE44" s="257"/>
      <c r="AF44" s="258"/>
    </row>
    <row r="45" spans="1:33" ht="15" customHeight="1" x14ac:dyDescent="0.25">
      <c r="A45" s="213" t="s">
        <v>151</v>
      </c>
      <c r="B45" s="205" t="s">
        <v>176</v>
      </c>
      <c r="C45" s="205">
        <v>227.96190000000001</v>
      </c>
      <c r="D45" s="205">
        <v>298.98329999999999</v>
      </c>
      <c r="E45" s="205">
        <v>275.02</v>
      </c>
      <c r="F45" s="205">
        <v>242</v>
      </c>
      <c r="G45" s="205">
        <v>369.53</v>
      </c>
      <c r="H45" s="205">
        <v>329.14</v>
      </c>
      <c r="I45" s="205">
        <v>329.49</v>
      </c>
      <c r="J45" s="205">
        <v>319</v>
      </c>
      <c r="K45" s="205">
        <v>350.59050000000002</v>
      </c>
      <c r="L45" s="205">
        <v>279.44</v>
      </c>
      <c r="M45" s="205" t="s">
        <v>176</v>
      </c>
      <c r="N45" s="205">
        <v>204.26</v>
      </c>
      <c r="O45" s="205">
        <v>244.99</v>
      </c>
      <c r="P45" s="205" t="s">
        <v>177</v>
      </c>
      <c r="Q45" s="205">
        <v>199.79740000000001</v>
      </c>
      <c r="R45" s="205" t="s">
        <v>176</v>
      </c>
      <c r="S45" s="205">
        <v>249</v>
      </c>
      <c r="T45" s="205">
        <v>275.5</v>
      </c>
      <c r="U45" s="205">
        <v>295.52359999999999</v>
      </c>
      <c r="V45" s="205">
        <v>346.2</v>
      </c>
      <c r="W45" s="205">
        <v>259.9402</v>
      </c>
      <c r="X45" s="205">
        <v>266.91000000000003</v>
      </c>
      <c r="Y45" s="205">
        <v>220.01</v>
      </c>
      <c r="Z45" s="205">
        <v>326.95999999999998</v>
      </c>
      <c r="AA45" s="205">
        <v>427.62220000000002</v>
      </c>
      <c r="AB45" s="205">
        <v>315.05950000000001</v>
      </c>
      <c r="AC45" s="207">
        <v>-8.5292999999999779</v>
      </c>
      <c r="AD45" s="248">
        <v>-2.6358452455709114E-2</v>
      </c>
      <c r="AE45" s="257"/>
      <c r="AF45" s="258"/>
    </row>
    <row r="46" spans="1:33" ht="15" customHeight="1" thickBot="1" x14ac:dyDescent="0.3">
      <c r="A46" s="213" t="s">
        <v>152</v>
      </c>
      <c r="B46" s="206" t="s">
        <v>176</v>
      </c>
      <c r="C46" s="206">
        <v>222.88079999999999</v>
      </c>
      <c r="D46" s="206">
        <v>285.27089999999998</v>
      </c>
      <c r="E46" s="206">
        <v>275.67</v>
      </c>
      <c r="F46" s="206">
        <v>248</v>
      </c>
      <c r="G46" s="206">
        <v>368.82</v>
      </c>
      <c r="H46" s="206" t="s">
        <v>176</v>
      </c>
      <c r="I46" s="206">
        <v>285.79000000000002</v>
      </c>
      <c r="J46" s="206">
        <v>303</v>
      </c>
      <c r="K46" s="206">
        <v>357.7319</v>
      </c>
      <c r="L46" s="206" t="s">
        <v>176</v>
      </c>
      <c r="M46" s="206" t="s">
        <v>176</v>
      </c>
      <c r="N46" s="206">
        <v>217.04</v>
      </c>
      <c r="O46" s="206" t="s">
        <v>177</v>
      </c>
      <c r="P46" s="206" t="s">
        <v>177</v>
      </c>
      <c r="Q46" s="206" t="s">
        <v>176</v>
      </c>
      <c r="R46" s="206" t="s">
        <v>176</v>
      </c>
      <c r="S46" s="206" t="s">
        <v>176</v>
      </c>
      <c r="T46" s="206">
        <v>252.99</v>
      </c>
      <c r="U46" s="206">
        <v>286.68880000000001</v>
      </c>
      <c r="V46" s="206">
        <v>280</v>
      </c>
      <c r="W46" s="206">
        <v>258.47230000000002</v>
      </c>
      <c r="X46" s="206">
        <v>244.3</v>
      </c>
      <c r="Y46" s="206" t="s">
        <v>176</v>
      </c>
      <c r="Z46" s="206">
        <v>315.89999999999998</v>
      </c>
      <c r="AA46" s="206">
        <v>440.2491</v>
      </c>
      <c r="AB46" s="206">
        <v>340.04489999999998</v>
      </c>
      <c r="AC46" s="207">
        <v>-6.4028000000000134</v>
      </c>
      <c r="AD46" s="248">
        <v>-1.8481288806362461E-2</v>
      </c>
      <c r="AE46" s="257"/>
      <c r="AF46" s="250"/>
    </row>
    <row r="47" spans="1:33" ht="15" customHeight="1" thickBot="1" x14ac:dyDescent="0.3">
      <c r="A47" s="210" t="s">
        <v>153</v>
      </c>
      <c r="B47" s="211" t="s">
        <v>176</v>
      </c>
      <c r="C47" s="211" t="s">
        <v>177</v>
      </c>
      <c r="D47" s="211">
        <v>309.27249999999998</v>
      </c>
      <c r="E47" s="211">
        <v>329.67930000000001</v>
      </c>
      <c r="F47" s="211" t="s">
        <v>177</v>
      </c>
      <c r="G47" s="211">
        <v>376.32499999999999</v>
      </c>
      <c r="H47" s="211">
        <v>415.38220000000001</v>
      </c>
      <c r="I47" s="211">
        <v>370.79919999999998</v>
      </c>
      <c r="J47" s="211">
        <v>419.38069999999999</v>
      </c>
      <c r="K47" s="211">
        <v>346.5573</v>
      </c>
      <c r="L47" s="211">
        <v>443.125</v>
      </c>
      <c r="M47" s="211" t="s">
        <v>176</v>
      </c>
      <c r="N47" s="211">
        <v>208.7216</v>
      </c>
      <c r="O47" s="211" t="s">
        <v>177</v>
      </c>
      <c r="P47" s="211" t="s">
        <v>177</v>
      </c>
      <c r="Q47" s="211">
        <v>190.75380000000001</v>
      </c>
      <c r="R47" s="211" t="s">
        <v>176</v>
      </c>
      <c r="S47" s="211">
        <v>237.8151</v>
      </c>
      <c r="T47" s="211">
        <v>343.97770000000003</v>
      </c>
      <c r="U47" s="211">
        <v>299.51220000000001</v>
      </c>
      <c r="V47" s="211">
        <v>360.19880000000001</v>
      </c>
      <c r="W47" s="211">
        <v>267.76519999999999</v>
      </c>
      <c r="X47" s="211">
        <v>273.5566</v>
      </c>
      <c r="Y47" s="211" t="s">
        <v>177</v>
      </c>
      <c r="Z47" s="211">
        <v>333.58620000000002</v>
      </c>
      <c r="AA47" s="211">
        <v>440.27749999999997</v>
      </c>
      <c r="AB47" s="211">
        <v>370.87849999999997</v>
      </c>
      <c r="AC47" s="212">
        <v>0.54489999999998417</v>
      </c>
      <c r="AD47" s="261">
        <v>1.4713760782170127E-3</v>
      </c>
      <c r="AE47" s="262"/>
      <c r="AF47" s="256"/>
    </row>
    <row r="48" spans="1:33" ht="15" customHeight="1" thickBot="1" x14ac:dyDescent="0.3">
      <c r="A48" s="213" t="s">
        <v>154</v>
      </c>
      <c r="B48" s="263">
        <v>242.7422</v>
      </c>
      <c r="C48" s="263">
        <v>256.36419999999998</v>
      </c>
      <c r="D48" s="263">
        <v>292.98270000000002</v>
      </c>
      <c r="E48" s="263">
        <v>324.25659999999999</v>
      </c>
      <c r="F48" s="263">
        <v>237.88210000000001</v>
      </c>
      <c r="G48" s="263">
        <v>352.66500000000002</v>
      </c>
      <c r="H48" s="263">
        <v>366.25479999999999</v>
      </c>
      <c r="I48" s="263">
        <v>336.04230000000001</v>
      </c>
      <c r="J48" s="263">
        <v>351.601</v>
      </c>
      <c r="K48" s="263">
        <v>314.66030000000001</v>
      </c>
      <c r="L48" s="263">
        <v>373.7407</v>
      </c>
      <c r="M48" s="263">
        <v>264.19450000000001</v>
      </c>
      <c r="N48" s="263">
        <v>211.9298</v>
      </c>
      <c r="O48" s="263">
        <v>241.95740000000001</v>
      </c>
      <c r="P48" s="263">
        <v>366.19349999999997</v>
      </c>
      <c r="Q48" s="263">
        <v>189.0616</v>
      </c>
      <c r="R48" s="263" t="s">
        <v>176</v>
      </c>
      <c r="S48" s="263">
        <v>277.78160000000003</v>
      </c>
      <c r="T48" s="263">
        <v>335.25319999999999</v>
      </c>
      <c r="U48" s="263">
        <v>288.3349</v>
      </c>
      <c r="V48" s="263">
        <v>318.49509999999998</v>
      </c>
      <c r="W48" s="263">
        <v>259.23520000000002</v>
      </c>
      <c r="X48" s="263">
        <v>274.07029999999997</v>
      </c>
      <c r="Y48" s="263">
        <v>233.55709999999999</v>
      </c>
      <c r="Z48" s="263">
        <v>332.84460000000001</v>
      </c>
      <c r="AA48" s="263">
        <v>431.02280000000002</v>
      </c>
      <c r="AB48" s="263">
        <v>335.48259999999999</v>
      </c>
      <c r="AC48" s="264">
        <v>0.61259999999998627</v>
      </c>
      <c r="AD48" s="254">
        <v>1.8293666198823111E-3</v>
      </c>
      <c r="AE48" s="265"/>
      <c r="AF48" s="266"/>
    </row>
    <row r="49" spans="1:32" ht="15" customHeight="1" thickBot="1" x14ac:dyDescent="0.3">
      <c r="A49" s="246" t="s">
        <v>155</v>
      </c>
      <c r="B49" s="242">
        <v>-2.8197000000000116</v>
      </c>
      <c r="C49" s="242">
        <v>-1.2752000000000407</v>
      </c>
      <c r="D49" s="242">
        <v>-0.62219999999996389</v>
      </c>
      <c r="E49" s="242">
        <v>3.8569999999999709</v>
      </c>
      <c r="F49" s="242">
        <v>-4.0335999999999785</v>
      </c>
      <c r="G49" s="242">
        <v>-1.0603999999999587</v>
      </c>
      <c r="H49" s="242" t="s">
        <v>176</v>
      </c>
      <c r="I49" s="242">
        <v>0.31330000000002656</v>
      </c>
      <c r="J49" s="242">
        <v>1.7400000000009186E-2</v>
      </c>
      <c r="K49" s="242">
        <v>-16.202200000000005</v>
      </c>
      <c r="L49" s="242">
        <v>1.6338999999999828</v>
      </c>
      <c r="M49" s="242">
        <v>-2.3535999999999717</v>
      </c>
      <c r="N49" s="242">
        <v>5.8761000000000081</v>
      </c>
      <c r="O49" s="242">
        <v>4.4997999999999934</v>
      </c>
      <c r="P49" s="242">
        <v>8.6949999999999932</v>
      </c>
      <c r="Q49" s="242">
        <v>7.8444000000000074</v>
      </c>
      <c r="R49" s="242" t="s">
        <v>176</v>
      </c>
      <c r="S49" s="242">
        <v>0.95710000000002537</v>
      </c>
      <c r="T49" s="242">
        <v>-1.5155000000000314</v>
      </c>
      <c r="U49" s="242">
        <v>1.5568000000000097</v>
      </c>
      <c r="V49" s="242">
        <v>-0.91540000000003374</v>
      </c>
      <c r="W49" s="242">
        <v>3.7144000000000119</v>
      </c>
      <c r="X49" s="242">
        <v>-11.511400000000037</v>
      </c>
      <c r="Y49" s="242">
        <v>1.9418000000000006</v>
      </c>
      <c r="Z49" s="242">
        <v>7.5409000000000219</v>
      </c>
      <c r="AA49" s="242">
        <v>8.266900000000021</v>
      </c>
      <c r="AB49" s="242">
        <v>0.61259999999998627</v>
      </c>
      <c r="AC49" s="243" t="s">
        <v>176</v>
      </c>
      <c r="AD49" s="267" t="s">
        <v>176</v>
      </c>
      <c r="AE49" s="268"/>
      <c r="AF49" s="269"/>
    </row>
    <row r="50" spans="1:32" ht="15" customHeight="1" thickBot="1" x14ac:dyDescent="0.3">
      <c r="A50" s="216" t="s">
        <v>156</v>
      </c>
      <c r="B50" s="211" t="s">
        <v>176</v>
      </c>
      <c r="C50" s="211">
        <v>315.25749999999999</v>
      </c>
      <c r="D50" s="211">
        <v>321.03059999999999</v>
      </c>
      <c r="E50" s="211">
        <v>385.73</v>
      </c>
      <c r="F50" s="211" t="s">
        <v>176</v>
      </c>
      <c r="G50" s="211">
        <v>375.28</v>
      </c>
      <c r="H50" s="211">
        <v>391.84</v>
      </c>
      <c r="I50" s="211">
        <v>350.9</v>
      </c>
      <c r="J50" s="211">
        <v>366</v>
      </c>
      <c r="K50" s="211">
        <v>326.78579999999999</v>
      </c>
      <c r="L50" s="211">
        <v>408.43</v>
      </c>
      <c r="M50" s="211" t="s">
        <v>176</v>
      </c>
      <c r="N50" s="211" t="s">
        <v>176</v>
      </c>
      <c r="O50" s="211">
        <v>278.57</v>
      </c>
      <c r="P50" s="211">
        <v>343.33</v>
      </c>
      <c r="Q50" s="211" t="s">
        <v>176</v>
      </c>
      <c r="R50" s="211" t="s">
        <v>176</v>
      </c>
      <c r="S50" s="211">
        <v>323</v>
      </c>
      <c r="T50" s="211">
        <v>379.13</v>
      </c>
      <c r="U50" s="211">
        <v>317.3897</v>
      </c>
      <c r="V50" s="211">
        <v>385.87</v>
      </c>
      <c r="W50" s="211">
        <v>302.99970000000002</v>
      </c>
      <c r="X50" s="211">
        <v>322.70999999999998</v>
      </c>
      <c r="Y50" s="211">
        <v>351.7</v>
      </c>
      <c r="Z50" s="211">
        <v>389.47</v>
      </c>
      <c r="AA50" s="211">
        <v>453.77069999999998</v>
      </c>
      <c r="AB50" s="211">
        <v>361.83100000000002</v>
      </c>
      <c r="AC50" s="212">
        <v>3.0486000000000217</v>
      </c>
      <c r="AD50" s="261">
        <v>8.4970723201585052E-3</v>
      </c>
      <c r="AE50" s="262"/>
      <c r="AF50" s="256"/>
    </row>
    <row r="51" spans="1:32" ht="15" customHeight="1" x14ac:dyDescent="0.25"/>
    <row r="52" spans="1:32" ht="15" customHeight="1" x14ac:dyDescent="0.25"/>
    <row r="53" spans="1:32" ht="15" customHeight="1" x14ac:dyDescent="0.25">
      <c r="A53" t="s">
        <v>164</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2" spans="1:53" x14ac:dyDescent="0.25">
      <c r="B82" s="167">
        <v>2020</v>
      </c>
      <c r="BA82" s="167">
        <v>2020</v>
      </c>
    </row>
    <row r="83" spans="1:53" x14ac:dyDescent="0.25">
      <c r="A83" s="167" t="s">
        <v>157</v>
      </c>
      <c r="B83" s="167">
        <v>1</v>
      </c>
      <c r="C83" s="167">
        <v>2</v>
      </c>
      <c r="D83" s="167">
        <v>3</v>
      </c>
      <c r="E83" s="167">
        <v>4</v>
      </c>
      <c r="F83" s="167">
        <v>5</v>
      </c>
      <c r="G83" s="167">
        <v>6</v>
      </c>
      <c r="H83" s="167">
        <v>7</v>
      </c>
      <c r="I83" s="167">
        <v>8</v>
      </c>
      <c r="J83" s="167">
        <v>9</v>
      </c>
      <c r="K83" s="167">
        <v>10</v>
      </c>
      <c r="L83" s="167">
        <v>11</v>
      </c>
      <c r="M83" s="167">
        <v>12</v>
      </c>
      <c r="N83" s="167">
        <v>13</v>
      </c>
      <c r="O83" s="167">
        <v>14</v>
      </c>
      <c r="P83" s="167">
        <v>15</v>
      </c>
      <c r="Q83" s="167">
        <v>16</v>
      </c>
      <c r="R83" s="167">
        <v>17</v>
      </c>
      <c r="S83" s="167">
        <v>18</v>
      </c>
      <c r="T83" s="167">
        <v>19</v>
      </c>
      <c r="U83" s="167">
        <v>20</v>
      </c>
      <c r="V83" s="167">
        <v>21</v>
      </c>
      <c r="W83" s="167">
        <v>22</v>
      </c>
      <c r="X83" s="167">
        <v>23</v>
      </c>
      <c r="Y83" s="167">
        <v>24</v>
      </c>
      <c r="Z83" s="167">
        <v>25</v>
      </c>
      <c r="AA83" s="167">
        <v>26</v>
      </c>
      <c r="AB83" s="167">
        <v>27</v>
      </c>
      <c r="AC83" s="167">
        <v>28</v>
      </c>
      <c r="AD83" s="167">
        <v>29</v>
      </c>
      <c r="AE83" s="167">
        <v>30</v>
      </c>
      <c r="AF83" s="167">
        <v>31</v>
      </c>
      <c r="AG83" s="167">
        <v>32</v>
      </c>
      <c r="AH83" s="167">
        <v>33</v>
      </c>
      <c r="AI83" s="167">
        <v>34</v>
      </c>
      <c r="AJ83" s="167">
        <v>35</v>
      </c>
      <c r="AK83" s="167">
        <v>36</v>
      </c>
      <c r="AL83" s="167">
        <v>37</v>
      </c>
      <c r="AM83" s="167">
        <v>38</v>
      </c>
      <c r="AN83" s="167">
        <v>39</v>
      </c>
      <c r="AO83" s="167">
        <v>40</v>
      </c>
      <c r="AP83" s="167">
        <v>41</v>
      </c>
      <c r="AQ83" s="167">
        <v>42</v>
      </c>
      <c r="AR83" s="167">
        <v>43</v>
      </c>
      <c r="AS83" s="167">
        <v>44</v>
      </c>
      <c r="AT83" s="167">
        <v>45</v>
      </c>
      <c r="AU83" s="167">
        <v>46</v>
      </c>
      <c r="AV83" s="167">
        <v>47</v>
      </c>
      <c r="AW83" s="167">
        <v>48</v>
      </c>
      <c r="AX83" s="167">
        <v>49</v>
      </c>
      <c r="AY83" s="167">
        <v>50</v>
      </c>
      <c r="AZ83" s="167">
        <v>51</v>
      </c>
      <c r="BA83" s="324">
        <v>53</v>
      </c>
    </row>
    <row r="84" spans="1:53" x14ac:dyDescent="0.25">
      <c r="A84" s="167" t="s">
        <v>158</v>
      </c>
      <c r="B84" s="166">
        <v>229.07</v>
      </c>
      <c r="C84" s="166">
        <v>229.07</v>
      </c>
      <c r="D84" s="166">
        <v>229.07</v>
      </c>
      <c r="E84" s="166">
        <v>229.07</v>
      </c>
      <c r="F84" s="166">
        <v>229.07</v>
      </c>
      <c r="G84" s="166">
        <v>229.07</v>
      </c>
      <c r="H84" s="166">
        <v>229.07</v>
      </c>
      <c r="I84" s="166">
        <v>229.07</v>
      </c>
      <c r="J84" s="166">
        <v>229.07</v>
      </c>
      <c r="K84" s="166">
        <v>229.07</v>
      </c>
      <c r="L84" s="166">
        <v>229.07</v>
      </c>
      <c r="M84" s="166">
        <v>229.07</v>
      </c>
      <c r="N84" s="166">
        <v>229.07</v>
      </c>
      <c r="O84" s="166">
        <v>229.07</v>
      </c>
      <c r="P84" s="166">
        <v>229.07</v>
      </c>
      <c r="Q84" s="166">
        <v>229.07</v>
      </c>
      <c r="R84" s="166">
        <v>229.07</v>
      </c>
      <c r="S84" s="166">
        <v>229.07</v>
      </c>
      <c r="T84" s="166">
        <v>229.07</v>
      </c>
      <c r="U84" s="166">
        <v>229.07</v>
      </c>
      <c r="V84" s="166">
        <v>229.07</v>
      </c>
      <c r="W84" s="166">
        <v>229.07</v>
      </c>
      <c r="X84" s="166">
        <v>229.07</v>
      </c>
      <c r="Y84" s="166">
        <v>229.07</v>
      </c>
      <c r="Z84" s="166">
        <v>229.07</v>
      </c>
      <c r="AA84" s="166">
        <v>229.07</v>
      </c>
      <c r="AB84" s="166">
        <v>229.07</v>
      </c>
      <c r="AC84" s="166">
        <v>229.07</v>
      </c>
      <c r="AD84" s="166">
        <v>229.07</v>
      </c>
      <c r="AE84" s="166">
        <v>229.07</v>
      </c>
      <c r="AF84" s="166">
        <v>229.07</v>
      </c>
      <c r="AG84" s="166">
        <v>229.07</v>
      </c>
      <c r="AH84" s="166">
        <v>229.07</v>
      </c>
      <c r="AI84" s="166">
        <v>229.07</v>
      </c>
      <c r="AJ84" s="166">
        <v>229.07</v>
      </c>
      <c r="AK84" s="166">
        <v>229.07</v>
      </c>
      <c r="AL84" s="166">
        <v>229.07</v>
      </c>
      <c r="AM84" s="166">
        <v>229.07</v>
      </c>
      <c r="AN84" s="166">
        <v>229.07</v>
      </c>
      <c r="AO84" s="166">
        <v>229.07</v>
      </c>
      <c r="AP84" s="166">
        <v>229.07</v>
      </c>
      <c r="AQ84" s="166">
        <v>229.07</v>
      </c>
      <c r="AR84" s="166">
        <v>229.07</v>
      </c>
      <c r="AS84" s="166">
        <v>229.07</v>
      </c>
      <c r="AT84" s="166">
        <v>229.07</v>
      </c>
      <c r="AU84" s="166">
        <v>229.07</v>
      </c>
      <c r="AV84" s="166">
        <v>229.07</v>
      </c>
      <c r="AW84" s="166">
        <v>229.07</v>
      </c>
      <c r="AX84" s="166">
        <v>229.072</v>
      </c>
      <c r="AY84" s="166">
        <v>229.072</v>
      </c>
      <c r="AZ84" s="166">
        <v>229.072</v>
      </c>
      <c r="BA84" s="166">
        <v>229.07</v>
      </c>
    </row>
    <row r="85" spans="1:53" x14ac:dyDescent="0.25">
      <c r="A85" s="167" t="s">
        <v>159</v>
      </c>
      <c r="B85" s="166">
        <v>372.2704</v>
      </c>
      <c r="C85" s="166">
        <v>372.06180000000001</v>
      </c>
      <c r="D85" s="166">
        <v>371.96589999999998</v>
      </c>
      <c r="E85" s="166">
        <v>372.29500000000002</v>
      </c>
      <c r="F85" s="166">
        <v>369.26589999999999</v>
      </c>
      <c r="G85" s="166">
        <v>368.8184</v>
      </c>
      <c r="H85" s="166">
        <v>369.07619999999997</v>
      </c>
      <c r="I85" s="166">
        <v>370.75709999999998</v>
      </c>
      <c r="J85" s="166">
        <v>369.54</v>
      </c>
      <c r="K85" s="166">
        <v>368.97390000000001</v>
      </c>
      <c r="L85" s="166">
        <v>367.22789999999998</v>
      </c>
      <c r="M85" s="166">
        <v>362.2484</v>
      </c>
      <c r="N85" s="166">
        <v>360.84949999999998</v>
      </c>
      <c r="O85" s="166">
        <v>356.62040000000002</v>
      </c>
      <c r="P85" s="166">
        <v>351.80290000000002</v>
      </c>
      <c r="Q85" s="166">
        <v>349.70830000000001</v>
      </c>
      <c r="R85" s="166">
        <v>350.40179999999998</v>
      </c>
      <c r="S85" s="166">
        <v>348.02030000000002</v>
      </c>
      <c r="T85" s="166">
        <v>345.81479999999999</v>
      </c>
      <c r="U85" s="166">
        <v>346.6146</v>
      </c>
      <c r="V85" s="166">
        <v>348.48840000000001</v>
      </c>
      <c r="W85" s="166">
        <v>331.87</v>
      </c>
      <c r="X85" s="166">
        <v>352.13240000000002</v>
      </c>
      <c r="Y85" s="166">
        <v>357.85419999999999</v>
      </c>
      <c r="Z85" s="166">
        <v>357.15170000000001</v>
      </c>
      <c r="AA85" s="166">
        <v>349.68419999999998</v>
      </c>
      <c r="AB85" s="166">
        <v>349.6</v>
      </c>
      <c r="AC85" s="166">
        <v>347.28620000000001</v>
      </c>
      <c r="AD85" s="166">
        <v>349.28280000000001</v>
      </c>
      <c r="AE85" s="166">
        <v>349.74610000000001</v>
      </c>
      <c r="AF85" s="166">
        <v>351.34100000000001</v>
      </c>
      <c r="AG85" s="166">
        <v>352.13139999999999</v>
      </c>
      <c r="AH85" s="166">
        <v>353.61649999999997</v>
      </c>
      <c r="AI85" s="166">
        <v>350.75279999999998</v>
      </c>
      <c r="AJ85" s="166">
        <v>352.94450000000001</v>
      </c>
      <c r="AK85" s="166">
        <v>351.72230000000002</v>
      </c>
      <c r="AL85" s="166">
        <v>351.54629999999997</v>
      </c>
      <c r="AM85" s="166">
        <v>351.28699999999998</v>
      </c>
      <c r="AN85" s="166">
        <v>351.91180000000003</v>
      </c>
      <c r="AO85" s="166">
        <v>352.17790000000002</v>
      </c>
      <c r="AP85" s="166">
        <v>352.26</v>
      </c>
      <c r="AQ85" s="166">
        <v>352.55590000000001</v>
      </c>
      <c r="AR85" s="166">
        <v>353.68540000000002</v>
      </c>
      <c r="AS85" s="166">
        <v>354.2824</v>
      </c>
      <c r="AT85" s="166">
        <v>352.8852</v>
      </c>
      <c r="AU85" s="166">
        <v>357.12959999999998</v>
      </c>
      <c r="AV85" s="166">
        <v>354.18430000000001</v>
      </c>
      <c r="AW85" s="166">
        <v>356.1551</v>
      </c>
      <c r="AX85" s="166">
        <v>356.53359999999998</v>
      </c>
      <c r="AY85" s="166">
        <v>359.28030000000001</v>
      </c>
      <c r="AZ85" s="166">
        <v>359.28030000000001</v>
      </c>
      <c r="BA85" s="166">
        <v>364.20440000000002</v>
      </c>
    </row>
    <row r="86" spans="1:53" x14ac:dyDescent="0.25">
      <c r="A86" s="167" t="s">
        <v>160</v>
      </c>
      <c r="B86" s="166">
        <v>410.14510000000001</v>
      </c>
      <c r="C86" s="166">
        <v>413.55470000000003</v>
      </c>
      <c r="D86" s="166">
        <v>411.87880000000001</v>
      </c>
      <c r="E86" s="166">
        <v>411.10469999999998</v>
      </c>
      <c r="F86" s="166">
        <v>415.3415</v>
      </c>
      <c r="G86" s="166">
        <v>412.18689999999998</v>
      </c>
      <c r="H86" s="166">
        <v>410.0401</v>
      </c>
      <c r="I86" s="166">
        <v>421.1071</v>
      </c>
      <c r="J86" s="166">
        <v>421.11</v>
      </c>
      <c r="K86" s="166">
        <v>421.1071</v>
      </c>
      <c r="L86" s="166">
        <v>421.1071</v>
      </c>
      <c r="M86" s="166">
        <v>421.1071</v>
      </c>
      <c r="N86" s="166">
        <v>421.1071</v>
      </c>
      <c r="O86" s="166">
        <v>421.1071</v>
      </c>
      <c r="P86" s="166">
        <v>421.1071</v>
      </c>
      <c r="Q86" s="166">
        <v>421.1071</v>
      </c>
      <c r="R86" s="166">
        <v>421.1071</v>
      </c>
      <c r="S86" s="166">
        <v>421.1071</v>
      </c>
      <c r="T86" s="166">
        <v>420.63290000000001</v>
      </c>
      <c r="U86" s="166">
        <v>419.14819999999997</v>
      </c>
      <c r="V86" s="166">
        <v>421.70299999999997</v>
      </c>
      <c r="W86" s="166">
        <v>389.55</v>
      </c>
      <c r="X86" s="166">
        <v>426.42970000000003</v>
      </c>
      <c r="Y86" s="166">
        <v>570.16380000000004</v>
      </c>
      <c r="Z86" s="166">
        <v>569.98779999999999</v>
      </c>
      <c r="AA86" s="166">
        <v>420.82870000000003</v>
      </c>
      <c r="AB86" s="166">
        <v>425.97</v>
      </c>
      <c r="AC86" s="166">
        <v>435.73360000000002</v>
      </c>
      <c r="AD86" s="166">
        <v>432.33629999999999</v>
      </c>
      <c r="AE86" s="166">
        <v>439.1345</v>
      </c>
      <c r="AF86" s="166">
        <v>438.74959999999999</v>
      </c>
      <c r="AG86" s="166">
        <v>437.91120000000001</v>
      </c>
      <c r="AH86" s="166">
        <v>439.05430000000001</v>
      </c>
      <c r="AI86" s="166">
        <v>438.47300000000001</v>
      </c>
      <c r="AJ86" s="166">
        <v>432.04399999999998</v>
      </c>
      <c r="AK86" s="166">
        <v>431.2396</v>
      </c>
      <c r="AL86" s="166">
        <v>428.66039999999998</v>
      </c>
      <c r="AM86" s="166">
        <v>434.18020000000001</v>
      </c>
      <c r="AN86" s="166">
        <v>440.7448</v>
      </c>
      <c r="AO86" s="166">
        <v>440.7448</v>
      </c>
      <c r="AP86" s="166">
        <v>458.25</v>
      </c>
      <c r="AQ86" s="166">
        <v>458.25200000000001</v>
      </c>
      <c r="AR86" s="166">
        <v>458.25200000000001</v>
      </c>
      <c r="AS86" s="166">
        <v>458.25200000000001</v>
      </c>
      <c r="AT86" s="166">
        <v>435.90629999999999</v>
      </c>
      <c r="AU86" s="166">
        <v>446.03969999999998</v>
      </c>
      <c r="AV86" s="166">
        <v>444.84359999999998</v>
      </c>
      <c r="AW86" s="166">
        <v>444.84359999999998</v>
      </c>
      <c r="AX86" s="166">
        <v>442.82499999999999</v>
      </c>
      <c r="AY86" s="166">
        <v>440.09089999999998</v>
      </c>
      <c r="AZ86" s="166">
        <v>440.09089999999998</v>
      </c>
      <c r="BA86" s="166">
        <v>452.14150000000001</v>
      </c>
    </row>
    <row r="87" spans="1:53" x14ac:dyDescent="0.25">
      <c r="A87" s="167" t="s">
        <v>161</v>
      </c>
      <c r="B87" s="166">
        <v>229.97040000000001</v>
      </c>
      <c r="C87" s="166">
        <v>265.69529999999997</v>
      </c>
      <c r="D87" s="166">
        <v>225.93520000000001</v>
      </c>
      <c r="E87" s="166">
        <v>283.97129999999999</v>
      </c>
      <c r="F87" s="166">
        <v>244.83369999999999</v>
      </c>
      <c r="G87" s="166">
        <v>247.51609999999999</v>
      </c>
      <c r="H87" s="166">
        <v>245.9982</v>
      </c>
      <c r="I87" s="166">
        <v>250.41220000000001</v>
      </c>
      <c r="J87" s="166">
        <v>234.15</v>
      </c>
      <c r="K87" s="166">
        <v>249.43510000000001</v>
      </c>
      <c r="L87" s="166">
        <v>260.45359999999999</v>
      </c>
      <c r="M87" s="166">
        <v>271.48599999999999</v>
      </c>
      <c r="N87" s="166">
        <v>236.47139999999999</v>
      </c>
      <c r="O87" s="166">
        <v>224.17250000000001</v>
      </c>
      <c r="P87" s="166">
        <v>243.36179999999999</v>
      </c>
      <c r="Q87" s="166">
        <v>256.75619999999998</v>
      </c>
      <c r="R87" s="166">
        <v>247.33</v>
      </c>
      <c r="S87" s="166">
        <v>239.1814</v>
      </c>
      <c r="T87" s="166">
        <v>251.89189999999999</v>
      </c>
      <c r="U87" s="166">
        <v>237.14930000000001</v>
      </c>
      <c r="V87" s="166">
        <v>248.39850000000001</v>
      </c>
      <c r="W87" s="166">
        <v>233.79310000000001</v>
      </c>
      <c r="X87" s="166">
        <v>259.70159999999998</v>
      </c>
      <c r="Y87" s="166">
        <v>259.31040000000002</v>
      </c>
      <c r="Z87" s="166">
        <v>224.4367</v>
      </c>
      <c r="AA87" s="166">
        <v>192.37440000000001</v>
      </c>
      <c r="AB87" s="166">
        <v>202.22</v>
      </c>
      <c r="AC87" s="166">
        <v>213.6217</v>
      </c>
      <c r="AD87" s="166">
        <v>219.33930000000001</v>
      </c>
      <c r="AE87" s="166">
        <v>203.86920000000001</v>
      </c>
      <c r="AF87" s="166">
        <v>191.11240000000001</v>
      </c>
      <c r="AG87" s="166">
        <v>211.73849999999999</v>
      </c>
      <c r="AH87" s="166">
        <v>206.21680000000001</v>
      </c>
      <c r="AI87" s="166">
        <v>258.4701</v>
      </c>
      <c r="AJ87" s="166">
        <v>207.02</v>
      </c>
      <c r="AK87" s="166">
        <v>197.76060000000001</v>
      </c>
      <c r="AL87" s="166">
        <v>220.03919999999999</v>
      </c>
      <c r="AM87" s="166">
        <v>197.82929999999999</v>
      </c>
      <c r="AN87" s="166">
        <v>203.77250000000001</v>
      </c>
      <c r="AO87" s="166">
        <v>183.40819999999999</v>
      </c>
      <c r="AP87" s="166">
        <v>178.62</v>
      </c>
      <c r="AQ87" s="166">
        <v>191.6131</v>
      </c>
      <c r="AR87" s="166">
        <v>235.02459999999999</v>
      </c>
      <c r="AS87" s="166">
        <v>230.2568</v>
      </c>
      <c r="AT87" s="166">
        <v>182.88050000000001</v>
      </c>
      <c r="AU87" s="166">
        <v>203.215</v>
      </c>
      <c r="AV87" s="166">
        <v>258.87490000000003</v>
      </c>
      <c r="AW87" s="166">
        <v>201.99359999999999</v>
      </c>
      <c r="AX87" s="166">
        <v>200.0335</v>
      </c>
      <c r="AY87" s="166">
        <v>237.80029999999999</v>
      </c>
      <c r="AZ87" s="166">
        <v>237.80029999999999</v>
      </c>
      <c r="BA87" s="166">
        <v>273.00490000000002</v>
      </c>
    </row>
    <row r="88" spans="1:53" x14ac:dyDescent="0.25">
      <c r="A88" s="167" t="s">
        <v>97</v>
      </c>
      <c r="B88" s="166">
        <v>333.42020000000002</v>
      </c>
      <c r="C88" s="166">
        <v>328.41800000000001</v>
      </c>
      <c r="D88" s="166">
        <v>331.77760000000001</v>
      </c>
      <c r="E88" s="166">
        <v>334.44799999999998</v>
      </c>
      <c r="F88" s="166">
        <v>335.50369999999998</v>
      </c>
      <c r="G88" s="166">
        <v>336.87860000000001</v>
      </c>
      <c r="H88" s="166">
        <v>333.83760000000001</v>
      </c>
      <c r="I88" s="166">
        <v>333.57080000000002</v>
      </c>
      <c r="J88" s="166">
        <v>333.77</v>
      </c>
      <c r="K88" s="166">
        <v>324.11739999999998</v>
      </c>
      <c r="L88" s="166">
        <v>334.28820000000002</v>
      </c>
      <c r="M88" s="166">
        <v>328.4812</v>
      </c>
      <c r="N88" s="166">
        <v>327.70949999999999</v>
      </c>
      <c r="O88" s="166">
        <v>309.60520000000002</v>
      </c>
      <c r="P88" s="166">
        <v>315.6576</v>
      </c>
      <c r="Q88" s="166">
        <v>317.0684</v>
      </c>
      <c r="R88" s="166">
        <v>312.66180000000003</v>
      </c>
      <c r="S88" s="166">
        <v>322.73590000000002</v>
      </c>
      <c r="T88" s="166">
        <v>299.83969999999999</v>
      </c>
      <c r="U88" s="166">
        <v>302.1678</v>
      </c>
      <c r="V88" s="166">
        <v>299.99979999999999</v>
      </c>
      <c r="W88" s="166">
        <v>298.99349999999998</v>
      </c>
      <c r="X88" s="166">
        <v>299.98579999999998</v>
      </c>
      <c r="Y88" s="166">
        <v>301.53379999999999</v>
      </c>
      <c r="Z88" s="166">
        <v>297.69409999999999</v>
      </c>
      <c r="AA88" s="166">
        <v>306.46359999999999</v>
      </c>
      <c r="AB88" s="166">
        <v>302.42</v>
      </c>
      <c r="AC88" s="166">
        <v>304.3159</v>
      </c>
      <c r="AD88" s="166">
        <v>305.47829999999999</v>
      </c>
      <c r="AE88" s="166">
        <v>302.40359999999998</v>
      </c>
      <c r="AF88" s="166">
        <v>304.59070000000003</v>
      </c>
      <c r="AG88" s="166">
        <v>302.12279999999998</v>
      </c>
      <c r="AH88" s="166">
        <v>304.00650000000002</v>
      </c>
      <c r="AI88" s="166">
        <v>300.68799999999999</v>
      </c>
      <c r="AJ88" s="166">
        <v>304.98739999999998</v>
      </c>
      <c r="AK88" s="166">
        <v>311.50689999999997</v>
      </c>
      <c r="AL88" s="166">
        <v>305.1327</v>
      </c>
      <c r="AM88" s="166">
        <v>299.31029999999998</v>
      </c>
      <c r="AN88" s="166">
        <v>306.73759999999999</v>
      </c>
      <c r="AO88" s="166">
        <v>304.74149999999997</v>
      </c>
      <c r="AP88" s="166">
        <v>303.77</v>
      </c>
      <c r="AQ88" s="166">
        <v>304.13920000000002</v>
      </c>
      <c r="AR88" s="166">
        <v>304.78390000000002</v>
      </c>
      <c r="AS88" s="166">
        <v>300.6703</v>
      </c>
      <c r="AT88" s="166">
        <v>304.3306</v>
      </c>
      <c r="AU88" s="166">
        <v>304.05520000000001</v>
      </c>
      <c r="AV88" s="166">
        <v>314.24110000000002</v>
      </c>
      <c r="AW88" s="166">
        <v>302.15390000000002</v>
      </c>
      <c r="AX88" s="166">
        <v>310.7303</v>
      </c>
      <c r="AY88" s="166">
        <v>307.74959999999999</v>
      </c>
      <c r="AZ88" s="166">
        <v>307.74959999999999</v>
      </c>
      <c r="BA88" s="166">
        <v>318.78539999999998</v>
      </c>
    </row>
  </sheetData>
  <mergeCells count="33">
    <mergeCell ref="C4:C5"/>
    <mergeCell ref="B4:B5"/>
    <mergeCell ref="A4:A5"/>
    <mergeCell ref="I4:I5"/>
    <mergeCell ref="H4:H5"/>
    <mergeCell ref="G4:G5"/>
    <mergeCell ref="F4:F5"/>
    <mergeCell ref="E4:E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AE4:AE5"/>
    <mergeCell ref="W4:W5"/>
    <mergeCell ref="AF4:AF5"/>
    <mergeCell ref="X4:X5"/>
    <mergeCell ref="Y4:Y5"/>
    <mergeCell ref="Z4:Z5"/>
    <mergeCell ref="AA4:AA5"/>
    <mergeCell ref="AB4:AB5"/>
    <mergeCell ref="AC4:AC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Žebovec, Petra</cp:lastModifiedBy>
  <dcterms:created xsi:type="dcterms:W3CDTF">2020-09-29T09:23:28Z</dcterms:created>
  <dcterms:modified xsi:type="dcterms:W3CDTF">2021-01-20T10:06:53Z</dcterms:modified>
</cp:coreProperties>
</file>