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2EA079E6-7BB5-41E8-AE9F-93CD23980B1F}" xr6:coauthVersionLast="47" xr6:coauthVersionMax="47" xr10:uidLastSave="{00000000-0000-0000-0000-000000000000}"/>
  <bookViews>
    <workbookView xWindow="28680" yWindow="-120" windowWidth="25440" windowHeight="15390" activeTab="5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JAGODE" sheetId="10" r:id="rId6"/>
  </sheets>
  <externalReferences>
    <externalReference r:id="rId7"/>
    <externalReference r:id="rId8"/>
  </externalReference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0" l="1"/>
  <c r="E4" i="10"/>
  <c r="E11" i="8"/>
  <c r="E4" i="8" l="1"/>
  <c r="O35" i="3"/>
  <c r="O13" i="3"/>
  <c r="E13" i="3"/>
  <c r="D2" i="3"/>
  <c r="D88" i="2"/>
  <c r="D9" i="2"/>
  <c r="D1" i="2"/>
</calcChain>
</file>

<file path=xl/sharedStrings.xml><?xml version="1.0" encoding="utf-8"?>
<sst xmlns="http://schemas.openxmlformats.org/spreadsheetml/2006/main" count="138" uniqueCount="84">
  <si>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</si>
  <si>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</si>
  <si>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</si>
  <si>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</si>
  <si>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</si>
  <si>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</si>
  <si>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</si>
  <si>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</si>
  <si>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</si>
  <si>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</si>
  <si>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</si>
  <si>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</si>
  <si>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</si>
  <si>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</si>
  <si>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</si>
  <si>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</si>
  <si>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</si>
  <si>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</si>
  <si>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</si>
  <si>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</si>
  <si>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</si>
  <si>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</si>
  <si>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</si>
  <si>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</si>
  <si>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</si>
  <si>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</si>
  <si>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</si>
  <si>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</si>
  <si>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</si>
  <si>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</si>
  <si>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</si>
  <si>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</si>
  <si>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</si>
  <si>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</si>
  <si>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</si>
  <si>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</si>
  <si>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</si>
  <si>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</si>
  <si>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</si>
  <si>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</si>
  <si>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</si>
  <si>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</si>
  <si>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</si>
  <si>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</si>
  <si>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</si>
  <si>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</si>
  <si>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</si>
  <si>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</si>
  <si>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</si>
  <si>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</si>
  <si>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</si>
  <si>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</si>
  <si>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</si>
  <si>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</si>
  <si>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</si>
  <si>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</si>
  <si>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</si>
  <si>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</si>
  <si>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hruške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</si>
  <si>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</si>
  <si>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</si>
  <si>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</si>
  <si>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</si>
  <si>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</si>
  <si>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</si>
  <si>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</si>
  <si>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Grafikon 2: Gibanje cen jabolk po posameznih tednih v letih 2021 do 2022 (€/100kg)</t>
  </si>
  <si>
    <t>Tabela 10: Količine in cene hrušk po tednih v letih 2021 in 2022</t>
  </si>
  <si>
    <t>pakhams</t>
  </si>
  <si>
    <t>royal gala</t>
  </si>
  <si>
    <t>bio zlati delišes</t>
  </si>
  <si>
    <t>fuji</t>
  </si>
  <si>
    <t>Datum: 11.5.2022</t>
  </si>
  <si>
    <t>Številka: 3305-12/2022/184</t>
  </si>
  <si>
    <t>18. teden (2.5.2022-8.5.2022)</t>
  </si>
  <si>
    <t>mairac</t>
  </si>
  <si>
    <t>JAGODE</t>
  </si>
  <si>
    <t>Grafikon 5: Gibanje cen in količin prodanih hrušk v letu 2021 in 2022</t>
  </si>
  <si>
    <t xml:space="preserve">Tabela 11: Tedensko poročilo o prodanih količinah in cenah jagod za  </t>
  </si>
  <si>
    <t>Tabela 12: Tedensko poročilo o količinah in cenah jagod po sortah za</t>
  </si>
  <si>
    <t>Tabela 13: Količine in cene jagod po tednih v letih 2020 in 2021</t>
  </si>
  <si>
    <t>Grafikon 6: Gibanje cen in količin prodanih jagod po tednih v letih 2021 in 2022</t>
  </si>
  <si>
    <t>*Prodaja se je v letu 2022 pričela z 18. tednom</t>
  </si>
  <si>
    <t>clery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</si>
</sst>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4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4" fontId="32" fillId="0" borderId="26" xfId="0" applyNumberFormat="1" applyFont="1" applyBorder="1" applyAlignment="1" applyProtection="1">
      <alignment horizontal="center"/>
      <protection locked="0"/>
    </xf>
    <xf numFmtId="164" fontId="32" fillId="0" borderId="27" xfId="0" applyNumberFormat="1" applyFont="1" applyBorder="1" applyAlignment="1" applyProtection="1">
      <alignment horizontal="center"/>
      <protection locked="0"/>
    </xf>
    <xf numFmtId="4" fontId="0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  <xf numFmtId="2" fontId="0" fillId="0" borderId="14" xfId="0" applyNumberFormat="1" applyBorder="1" applyAlignment="1">
      <alignment horizontal="center"/>
    </xf>
    <xf numFmtId="10" fontId="33" fillId="0" borderId="14" xfId="47" applyNumberFormat="1" applyFont="1" applyBorder="1" applyAlignment="1">
      <alignment horizontal="center" wrapText="1"/>
    </xf>
    <xf numFmtId="164" fontId="32" fillId="0" borderId="43" xfId="0" applyNumberFormat="1" applyFont="1" applyBorder="1" applyAlignment="1" applyProtection="1">
      <alignment horizontal="center"/>
      <protection locked="0"/>
    </xf>
    <xf numFmtId="0" fontId="29" fillId="3" borderId="9" xfId="0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0" fillId="6" borderId="29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0" fillId="0" borderId="44" xfId="0" applyBorder="1"/>
    <xf numFmtId="3" fontId="0" fillId="0" borderId="14" xfId="0" applyNumberFormat="1" applyFont="1" applyBorder="1" applyAlignment="1">
      <alignment horizontal="center"/>
    </xf>
    <xf numFmtId="3" fontId="32" fillId="0" borderId="9" xfId="0" applyNumberFormat="1" applyFon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31" fillId="2" borderId="38" xfId="0" applyFont="1" applyFill="1" applyBorder="1" applyAlignment="1">
      <alignment horizontal="center" vertical="center" wrapText="1"/>
    </xf>
    <xf numFmtId="0" fontId="31" fillId="2" borderId="39" xfId="0" applyFont="1" applyFill="1" applyBorder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3" fontId="0" fillId="0" borderId="46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31" fillId="6" borderId="6" xfId="0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1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1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CENE'!$B$34:$B$86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'SADJE - KOLIČINE CENE'!$C$34:$C$86</c:f>
              <c:numCache>
                <c:formatCode>#,##0</c:formatCode>
                <c:ptCount val="53"/>
                <c:pt idx="0">
                  <c:v>361702</c:v>
                </c:pt>
                <c:pt idx="1">
                  <c:v>257586</c:v>
                </c:pt>
                <c:pt idx="2">
                  <c:v>215527</c:v>
                </c:pt>
                <c:pt idx="3">
                  <c:v>317925</c:v>
                </c:pt>
                <c:pt idx="4">
                  <c:v>373716</c:v>
                </c:pt>
                <c:pt idx="5">
                  <c:v>292032</c:v>
                </c:pt>
                <c:pt idx="6">
                  <c:v>305570</c:v>
                </c:pt>
                <c:pt idx="7">
                  <c:v>185270</c:v>
                </c:pt>
                <c:pt idx="8">
                  <c:v>282125</c:v>
                </c:pt>
                <c:pt idx="9">
                  <c:v>178992</c:v>
                </c:pt>
                <c:pt idx="10">
                  <c:v>159694</c:v>
                </c:pt>
                <c:pt idx="11">
                  <c:v>157821</c:v>
                </c:pt>
                <c:pt idx="12">
                  <c:v>104165</c:v>
                </c:pt>
                <c:pt idx="13">
                  <c:v>57449</c:v>
                </c:pt>
                <c:pt idx="14">
                  <c:v>181204</c:v>
                </c:pt>
                <c:pt idx="15">
                  <c:v>131010</c:v>
                </c:pt>
                <c:pt idx="16">
                  <c:v>181633</c:v>
                </c:pt>
                <c:pt idx="17">
                  <c:v>222656</c:v>
                </c:pt>
                <c:pt idx="18">
                  <c:v>163696</c:v>
                </c:pt>
                <c:pt idx="19">
                  <c:v>377910</c:v>
                </c:pt>
                <c:pt idx="20">
                  <c:v>384279</c:v>
                </c:pt>
                <c:pt idx="21">
                  <c:v>187744</c:v>
                </c:pt>
                <c:pt idx="22">
                  <c:v>199957</c:v>
                </c:pt>
                <c:pt idx="23">
                  <c:v>201145</c:v>
                </c:pt>
                <c:pt idx="24">
                  <c:v>225833</c:v>
                </c:pt>
                <c:pt idx="25">
                  <c:v>198169</c:v>
                </c:pt>
                <c:pt idx="26">
                  <c:v>146237</c:v>
                </c:pt>
                <c:pt idx="27">
                  <c:v>231429</c:v>
                </c:pt>
                <c:pt idx="28">
                  <c:v>226557</c:v>
                </c:pt>
                <c:pt idx="29">
                  <c:v>254693</c:v>
                </c:pt>
                <c:pt idx="30">
                  <c:v>236433</c:v>
                </c:pt>
                <c:pt idx="31">
                  <c:v>224774</c:v>
                </c:pt>
                <c:pt idx="32">
                  <c:v>173989</c:v>
                </c:pt>
                <c:pt idx="33">
                  <c:v>208466</c:v>
                </c:pt>
                <c:pt idx="34">
                  <c:v>116094</c:v>
                </c:pt>
                <c:pt idx="35">
                  <c:v>128265</c:v>
                </c:pt>
                <c:pt idx="36">
                  <c:v>284573</c:v>
                </c:pt>
                <c:pt idx="37">
                  <c:v>229104</c:v>
                </c:pt>
                <c:pt idx="38">
                  <c:v>148872</c:v>
                </c:pt>
                <c:pt idx="39">
                  <c:v>234634</c:v>
                </c:pt>
                <c:pt idx="40">
                  <c:v>153705</c:v>
                </c:pt>
                <c:pt idx="41">
                  <c:v>202237</c:v>
                </c:pt>
                <c:pt idx="42">
                  <c:v>150567</c:v>
                </c:pt>
                <c:pt idx="43">
                  <c:v>186111</c:v>
                </c:pt>
                <c:pt idx="44">
                  <c:v>141077</c:v>
                </c:pt>
                <c:pt idx="45">
                  <c:v>156056</c:v>
                </c:pt>
                <c:pt idx="46">
                  <c:v>116025</c:v>
                </c:pt>
                <c:pt idx="47">
                  <c:v>161021</c:v>
                </c:pt>
                <c:pt idx="48">
                  <c:v>112786</c:v>
                </c:pt>
                <c:pt idx="49">
                  <c:v>163075</c:v>
                </c:pt>
                <c:pt idx="50">
                  <c:v>119121</c:v>
                </c:pt>
                <c:pt idx="51">
                  <c:v>124008</c:v>
                </c:pt>
                <c:pt idx="52">
                  <c:v>119039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CENE'!$B$34:$B$86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'SADJE - KOLIČINE CENE'!$D$34:$D$86</c:f>
              <c:numCache>
                <c:formatCode>0.00</c:formatCode>
                <c:ptCount val="53"/>
                <c:pt idx="0">
                  <c:v>78.7</c:v>
                </c:pt>
                <c:pt idx="1">
                  <c:v>80.77</c:v>
                </c:pt>
                <c:pt idx="2">
                  <c:v>77.59</c:v>
                </c:pt>
                <c:pt idx="3">
                  <c:v>73.09</c:v>
                </c:pt>
                <c:pt idx="4">
                  <c:v>68.91</c:v>
                </c:pt>
                <c:pt idx="5">
                  <c:v>70.599999999999994</c:v>
                </c:pt>
                <c:pt idx="6">
                  <c:v>67.95</c:v>
                </c:pt>
                <c:pt idx="7">
                  <c:v>69.489999999999995</c:v>
                </c:pt>
                <c:pt idx="8">
                  <c:v>84.16</c:v>
                </c:pt>
                <c:pt idx="9">
                  <c:v>74.05</c:v>
                </c:pt>
                <c:pt idx="10">
                  <c:v>74.13</c:v>
                </c:pt>
                <c:pt idx="11">
                  <c:v>70.86</c:v>
                </c:pt>
                <c:pt idx="12">
                  <c:v>73.349999999999994</c:v>
                </c:pt>
                <c:pt idx="13">
                  <c:v>72.040000000000006</c:v>
                </c:pt>
                <c:pt idx="14">
                  <c:v>75.77</c:v>
                </c:pt>
                <c:pt idx="15">
                  <c:v>82.21</c:v>
                </c:pt>
                <c:pt idx="16">
                  <c:v>78.459999999999994</c:v>
                </c:pt>
                <c:pt idx="17">
                  <c:v>82.4</c:v>
                </c:pt>
                <c:pt idx="18">
                  <c:v>83.13</c:v>
                </c:pt>
                <c:pt idx="19">
                  <c:v>82.96</c:v>
                </c:pt>
                <c:pt idx="20">
                  <c:v>82.04</c:v>
                </c:pt>
                <c:pt idx="21">
                  <c:v>91.07</c:v>
                </c:pt>
                <c:pt idx="22">
                  <c:v>84.39</c:v>
                </c:pt>
                <c:pt idx="23">
                  <c:v>85.07</c:v>
                </c:pt>
                <c:pt idx="24">
                  <c:v>91.51</c:v>
                </c:pt>
                <c:pt idx="25">
                  <c:v>89.85</c:v>
                </c:pt>
                <c:pt idx="26">
                  <c:v>96.08</c:v>
                </c:pt>
                <c:pt idx="27">
                  <c:v>83.93</c:v>
                </c:pt>
                <c:pt idx="28">
                  <c:v>87.26</c:v>
                </c:pt>
                <c:pt idx="29">
                  <c:v>77.61</c:v>
                </c:pt>
                <c:pt idx="30">
                  <c:v>82.95</c:v>
                </c:pt>
                <c:pt idx="31">
                  <c:v>74.97</c:v>
                </c:pt>
                <c:pt idx="32">
                  <c:v>90.66</c:v>
                </c:pt>
                <c:pt idx="33">
                  <c:v>86.15</c:v>
                </c:pt>
                <c:pt idx="34">
                  <c:v>86.99</c:v>
                </c:pt>
                <c:pt idx="35">
                  <c:v>89.57</c:v>
                </c:pt>
                <c:pt idx="36">
                  <c:v>76.83</c:v>
                </c:pt>
                <c:pt idx="37">
                  <c:v>81.739999999999995</c:v>
                </c:pt>
                <c:pt idx="38">
                  <c:v>87</c:v>
                </c:pt>
                <c:pt idx="39">
                  <c:v>85.22</c:v>
                </c:pt>
                <c:pt idx="40">
                  <c:v>79.569999999999993</c:v>
                </c:pt>
                <c:pt idx="41">
                  <c:v>78.92</c:v>
                </c:pt>
                <c:pt idx="42">
                  <c:v>82.65</c:v>
                </c:pt>
                <c:pt idx="43">
                  <c:v>79.61</c:v>
                </c:pt>
                <c:pt idx="44">
                  <c:v>82.83</c:v>
                </c:pt>
                <c:pt idx="45">
                  <c:v>81.88</c:v>
                </c:pt>
                <c:pt idx="46">
                  <c:v>84.79</c:v>
                </c:pt>
                <c:pt idx="47">
                  <c:v>82.9</c:v>
                </c:pt>
                <c:pt idx="48">
                  <c:v>86.79</c:v>
                </c:pt>
                <c:pt idx="49">
                  <c:v>86.51</c:v>
                </c:pt>
                <c:pt idx="50">
                  <c:v>88.34</c:v>
                </c:pt>
                <c:pt idx="51">
                  <c:v>84.51</c:v>
                </c:pt>
                <c:pt idx="52">
                  <c:v>84.56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48442992884363E-2"/>
          <c:y val="4.2216508650704393E-2"/>
          <c:w val="0.8785580179702512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CENE'!$C$96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CENE'!$C$97:$C$149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CENE'!$D$96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CENE'!$D$97:$D$149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SORTAH'!$B$16:$B$19</c:f>
              <c:strCache>
                <c:ptCount val="4"/>
                <c:pt idx="0">
                  <c:v>royal gala</c:v>
                </c:pt>
                <c:pt idx="1">
                  <c:v>zlati delišes</c:v>
                </c:pt>
                <c:pt idx="2">
                  <c:v>idared</c:v>
                </c:pt>
                <c:pt idx="3">
                  <c:v>gala</c:v>
                </c:pt>
              </c:strCache>
            </c:strRef>
          </c:cat>
          <c:val>
            <c:numRef>
              <c:f>'JABOLKA PO SORTAH'!$C$16:$C$19</c:f>
              <c:numCache>
                <c:formatCode>#,##0</c:formatCode>
                <c:ptCount val="4"/>
                <c:pt idx="0">
                  <c:v>32574</c:v>
                </c:pt>
                <c:pt idx="1">
                  <c:v>30348</c:v>
                </c:pt>
                <c:pt idx="2">
                  <c:v>18026</c:v>
                </c:pt>
                <c:pt idx="3">
                  <c:v>17206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SORTAH'!$B$16:$B$19</c:f>
              <c:strCache>
                <c:ptCount val="4"/>
                <c:pt idx="0">
                  <c:v>royal gala</c:v>
                </c:pt>
                <c:pt idx="1">
                  <c:v>zlati delišes</c:v>
                </c:pt>
                <c:pt idx="2">
                  <c:v>idared</c:v>
                </c:pt>
                <c:pt idx="3">
                  <c:v>gala</c:v>
                </c:pt>
              </c:strCache>
            </c:strRef>
          </c:cat>
          <c:val>
            <c:numRef>
              <c:f>'JABOLKA PO SORTAH'!$D$16:$D$19</c:f>
              <c:numCache>
                <c:formatCode>0.00</c:formatCode>
                <c:ptCount val="4"/>
                <c:pt idx="0">
                  <c:v>78.459999999999994</c:v>
                </c:pt>
                <c:pt idx="1">
                  <c:v>78.680000000000007</c:v>
                </c:pt>
                <c:pt idx="2">
                  <c:v>87.7</c:v>
                </c:pt>
                <c:pt idx="3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5000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SORTAH'!$B$20:$B$24</c:f>
              <c:strCache>
                <c:ptCount val="5"/>
                <c:pt idx="0">
                  <c:v>granny smith</c:v>
                </c:pt>
                <c:pt idx="1">
                  <c:v>bio zlati delišes</c:v>
                </c:pt>
                <c:pt idx="2">
                  <c:v>jonagold</c:v>
                </c:pt>
                <c:pt idx="3">
                  <c:v>fuji</c:v>
                </c:pt>
                <c:pt idx="4">
                  <c:v>mairac</c:v>
                </c:pt>
              </c:strCache>
            </c:strRef>
          </c:cat>
          <c:val>
            <c:numRef>
              <c:f>'JABOLKA PO SORTAH'!$C$20:$C$24</c:f>
              <c:numCache>
                <c:formatCode>#,##0</c:formatCode>
                <c:ptCount val="5"/>
                <c:pt idx="0">
                  <c:v>7730</c:v>
                </c:pt>
                <c:pt idx="1">
                  <c:v>4761</c:v>
                </c:pt>
                <c:pt idx="2">
                  <c:v>3841</c:v>
                </c:pt>
                <c:pt idx="3">
                  <c:v>2894</c:v>
                </c:pt>
                <c:pt idx="4">
                  <c:v>1659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0192"/>
        <c:axId val="5213217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SORTAH'!$B$20:$B$24</c:f>
              <c:strCache>
                <c:ptCount val="5"/>
                <c:pt idx="0">
                  <c:v>granny smith</c:v>
                </c:pt>
                <c:pt idx="1">
                  <c:v>bio zlati delišes</c:v>
                </c:pt>
                <c:pt idx="2">
                  <c:v>jonagold</c:v>
                </c:pt>
                <c:pt idx="3">
                  <c:v>fuji</c:v>
                </c:pt>
                <c:pt idx="4">
                  <c:v>mairac</c:v>
                </c:pt>
              </c:strCache>
            </c:strRef>
          </c:cat>
          <c:val>
            <c:numRef>
              <c:f>'JABOLKA PO SORTAH'!$D$20:$D$24</c:f>
              <c:numCache>
                <c:formatCode>0.00</c:formatCode>
                <c:ptCount val="5"/>
                <c:pt idx="0">
                  <c:v>78.62</c:v>
                </c:pt>
                <c:pt idx="1">
                  <c:v>148.34</c:v>
                </c:pt>
                <c:pt idx="2">
                  <c:v>81.069999999999993</c:v>
                </c:pt>
                <c:pt idx="3">
                  <c:v>81.25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2544"/>
        <c:axId val="521326856"/>
      </c:lineChart>
      <c:catAx>
        <c:axId val="5213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1760"/>
        <c:crossesAt val="0"/>
        <c:auto val="1"/>
        <c:lblAlgn val="ctr"/>
        <c:lblOffset val="100"/>
        <c:noMultiLvlLbl val="0"/>
      </c:catAx>
      <c:valAx>
        <c:axId val="521321760"/>
        <c:scaling>
          <c:orientation val="minMax"/>
          <c:max val="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0192"/>
        <c:crosses val="autoZero"/>
        <c:crossBetween val="between"/>
        <c:majorUnit val="500"/>
      </c:valAx>
      <c:catAx>
        <c:axId val="52132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1326856"/>
        <c:crosses val="autoZero"/>
        <c:auto val="1"/>
        <c:lblAlgn val="ctr"/>
        <c:lblOffset val="100"/>
        <c:noMultiLvlLbl val="0"/>
      </c:catAx>
      <c:valAx>
        <c:axId val="521326856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25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HRUŠKE!$B$32:$B$69</c:f>
              <c:numCache>
                <c:formatCode>General</c:formatCode>
                <c:ptCount val="38"/>
                <c:pt idx="0">
                  <c:v>13</c:v>
                </c:pt>
                <c:pt idx="1">
                  <c:v>15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numCache>
            </c:numRef>
          </c:cat>
          <c:val>
            <c:numRef>
              <c:f>HRUŠKE!$C$32:$C$69</c:f>
              <c:numCache>
                <c:formatCode>#,##0</c:formatCode>
                <c:ptCount val="38"/>
                <c:pt idx="0">
                  <c:v>10</c:v>
                </c:pt>
                <c:pt idx="1">
                  <c:v>1</c:v>
                </c:pt>
                <c:pt idx="2">
                  <c:v>1100</c:v>
                </c:pt>
                <c:pt idx="3">
                  <c:v>6304</c:v>
                </c:pt>
                <c:pt idx="4">
                  <c:v>8474</c:v>
                </c:pt>
                <c:pt idx="5">
                  <c:v>9935</c:v>
                </c:pt>
                <c:pt idx="6">
                  <c:v>10128</c:v>
                </c:pt>
                <c:pt idx="7">
                  <c:v>8342</c:v>
                </c:pt>
                <c:pt idx="8">
                  <c:v>8269</c:v>
                </c:pt>
                <c:pt idx="9">
                  <c:v>6215</c:v>
                </c:pt>
                <c:pt idx="10">
                  <c:v>9541</c:v>
                </c:pt>
                <c:pt idx="11">
                  <c:v>1925</c:v>
                </c:pt>
                <c:pt idx="12">
                  <c:v>1763</c:v>
                </c:pt>
                <c:pt idx="13">
                  <c:v>2828</c:v>
                </c:pt>
                <c:pt idx="14">
                  <c:v>100</c:v>
                </c:pt>
                <c:pt idx="15">
                  <c:v>5192</c:v>
                </c:pt>
                <c:pt idx="16">
                  <c:v>1342</c:v>
                </c:pt>
                <c:pt idx="17">
                  <c:v>588</c:v>
                </c:pt>
                <c:pt idx="18">
                  <c:v>514</c:v>
                </c:pt>
                <c:pt idx="19">
                  <c:v>426</c:v>
                </c:pt>
                <c:pt idx="20">
                  <c:v>50</c:v>
                </c:pt>
                <c:pt idx="21">
                  <c:v>0</c:v>
                </c:pt>
                <c:pt idx="22">
                  <c:v>547</c:v>
                </c:pt>
                <c:pt idx="23">
                  <c:v>2036</c:v>
                </c:pt>
                <c:pt idx="24">
                  <c:v>130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81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HRUŠKE!$B$32:$B$69</c:f>
              <c:numCache>
                <c:formatCode>General</c:formatCode>
                <c:ptCount val="38"/>
                <c:pt idx="0">
                  <c:v>13</c:v>
                </c:pt>
                <c:pt idx="1">
                  <c:v>15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</c:numCache>
            </c:numRef>
          </c:cat>
          <c:val>
            <c:numRef>
              <c:f>HRUŠKE!$D$32:$D$69</c:f>
              <c:numCache>
                <c:formatCode>0.00</c:formatCode>
                <c:ptCount val="38"/>
                <c:pt idx="0">
                  <c:v>157.11000000000001</c:v>
                </c:pt>
                <c:pt idx="1">
                  <c:v>165.12</c:v>
                </c:pt>
                <c:pt idx="2">
                  <c:v>123.18</c:v>
                </c:pt>
                <c:pt idx="3">
                  <c:v>122.89</c:v>
                </c:pt>
                <c:pt idx="4">
                  <c:v>110.65</c:v>
                </c:pt>
                <c:pt idx="5">
                  <c:v>111.76</c:v>
                </c:pt>
                <c:pt idx="6">
                  <c:v>104.47</c:v>
                </c:pt>
                <c:pt idx="7">
                  <c:v>109.36</c:v>
                </c:pt>
                <c:pt idx="8">
                  <c:v>105.71</c:v>
                </c:pt>
                <c:pt idx="9" formatCode="General">
                  <c:v>97.71</c:v>
                </c:pt>
                <c:pt idx="10" formatCode="General">
                  <c:v>102.86</c:v>
                </c:pt>
                <c:pt idx="11" formatCode="General">
                  <c:v>106.98</c:v>
                </c:pt>
                <c:pt idx="12" formatCode="General">
                  <c:v>107.57</c:v>
                </c:pt>
                <c:pt idx="13" formatCode="General">
                  <c:v>107.33</c:v>
                </c:pt>
                <c:pt idx="14" formatCode="#,##0.00">
                  <c:v>151.29</c:v>
                </c:pt>
                <c:pt idx="15" formatCode="#,##0.00">
                  <c:v>70.97</c:v>
                </c:pt>
                <c:pt idx="16" formatCode="#,##0.00">
                  <c:v>108.33</c:v>
                </c:pt>
                <c:pt idx="17" formatCode="#,##0.00">
                  <c:v>109.9</c:v>
                </c:pt>
                <c:pt idx="18" formatCode="#,##0.00">
                  <c:v>107.06</c:v>
                </c:pt>
                <c:pt idx="19" formatCode="#,##0.00">
                  <c:v>136.61000000000001</c:v>
                </c:pt>
                <c:pt idx="20">
                  <c:v>143</c:v>
                </c:pt>
                <c:pt idx="22" formatCode="#,##0.00">
                  <c:v>96.51</c:v>
                </c:pt>
                <c:pt idx="23" formatCode="#,##0.00">
                  <c:v>96.07</c:v>
                </c:pt>
                <c:pt idx="24" formatCode="#,##0.00">
                  <c:v>110</c:v>
                </c:pt>
                <c:pt idx="28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noMultiLvlLbl val="0"/>
      </c:catAx>
      <c:valAx>
        <c:axId val="52132568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541639662332632E-2"/>
          <c:y val="4.0922619047619048E-2"/>
          <c:w val="0.82440872417144895"/>
          <c:h val="0.775749906261717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[1]JAGODE!$C$22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[1]JAGODE!$B$23:$B$44</c15:sqref>
                  </c15:fullRef>
                </c:ext>
              </c:extLst>
              <c:f>[1]JAGODE!$B$34:$B$44</c:f>
              <c:numCache>
                <c:formatCode>General</c:formatCode>
                <c:ptCount val="1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[1]JAGODE!$C$23:$C$44</c15:sqref>
                  </c15:fullRef>
                </c:ext>
              </c:extLst>
              <c:f>[1]JAGODE!$C$34:$C$44</c:f>
              <c:numCache>
                <c:formatCode>#,##0</c:formatCode>
                <c:ptCount val="11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F-44FF-BCD2-932EF1373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436336"/>
        <c:axId val="574433200"/>
      </c:barChart>
      <c:lineChart>
        <c:grouping val="standard"/>
        <c:varyColors val="0"/>
        <c:ser>
          <c:idx val="1"/>
          <c:order val="1"/>
          <c:tx>
            <c:strRef>
              <c:f>[1]JAGODE!$D$22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[1]JAGODE!$B$23:$B$44</c15:sqref>
                  </c15:fullRef>
                </c:ext>
              </c:extLst>
              <c:f>[1]JAGODE!$B$34:$B$44</c:f>
              <c:numCache>
                <c:formatCode>General</c:formatCode>
                <c:ptCount val="1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[1]JAGODE!$D$23:$D$44</c15:sqref>
                  </c15:fullRef>
                </c:ext>
              </c:extLst>
              <c:f>[1]JAGODE!$D$34:$D$44</c:f>
              <c:numCache>
                <c:formatCode>General</c:formatCode>
                <c:ptCount val="11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 formatCode="#,##0.00">
                  <c:v>435.43</c:v>
                </c:pt>
                <c:pt idx="6" formatCode="#,##0.00">
                  <c:v>404.64</c:v>
                </c:pt>
                <c:pt idx="7" formatCode="#,##0.00">
                  <c:v>389.73</c:v>
                </c:pt>
                <c:pt idx="8" formatCode="#,##0.00">
                  <c:v>385.47</c:v>
                </c:pt>
                <c:pt idx="9" formatCode="#,##0.00">
                  <c:v>480</c:v>
                </c:pt>
                <c:pt idx="10" formatCode="#,##0.00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4F-44FF-BCD2-932EF1373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433592"/>
        <c:axId val="574438296"/>
      </c:lineChart>
      <c:catAx>
        <c:axId val="574436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433200"/>
        <c:crosses val="autoZero"/>
        <c:auto val="1"/>
        <c:lblAlgn val="ctr"/>
        <c:lblOffset val="100"/>
        <c:noMultiLvlLbl val="0"/>
      </c:catAx>
      <c:valAx>
        <c:axId val="574433200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436336"/>
        <c:crosses val="autoZero"/>
        <c:crossBetween val="between"/>
      </c:valAx>
      <c:valAx>
        <c:axId val="5744382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433592"/>
        <c:crosses val="max"/>
        <c:crossBetween val="between"/>
      </c:valAx>
      <c:catAx>
        <c:axId val="574433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4438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1158414</xdr:colOff>
      <xdr:row>15</xdr:row>
      <xdr:rowOff>179071</xdr:rowOff>
    </xdr:from>
    <xdr:to>
      <xdr:col>20</xdr:col>
      <xdr:colOff>396413</xdr:colOff>
      <xdr:row>40</xdr:row>
      <xdr:rowOff>57150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125730</xdr:colOff>
      <xdr:row>103</xdr:row>
      <xdr:rowOff>114300</xdr:rowOff>
    </xdr:from>
    <xdr:to>
      <xdr:col>17</xdr:col>
      <xdr:colOff>93344</xdr:colOff>
      <xdr:row>121</xdr:row>
      <xdr:rowOff>85725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13</xdr:row>
      <xdr:rowOff>171451</xdr:rowOff>
    </xdr:from>
    <xdr:to>
      <xdr:col>17</xdr:col>
      <xdr:colOff>200025</xdr:colOff>
      <xdr:row>32</xdr:row>
      <xdr:rowOff>68234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571500</xdr:colOff>
      <xdr:row>35</xdr:row>
      <xdr:rowOff>85725</xdr:rowOff>
    </xdr:from>
    <xdr:to>
      <xdr:col>17</xdr:col>
      <xdr:colOff>238125</xdr:colOff>
      <xdr:row>59</xdr:row>
      <xdr:rowOff>76201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131444</xdr:colOff>
      <xdr:row>20</xdr:row>
      <xdr:rowOff>133349</xdr:rowOff>
    </xdr:from>
    <xdr:to>
      <xdr:col>19</xdr:col>
      <xdr:colOff>163830</xdr:colOff>
      <xdr:row>38</xdr:row>
      <xdr:rowOff>66674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id="{2A5FD4DE-D240-4109-A233-C4FFF6C7C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SADJE/2021/Poro&#269;ila/Sadje%20poro&#269;ilo%2027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sigov.si\usr\SKT\TIS%20-%20Tr&#382;ne%20cene\SADJE\2021\Poro&#269;ila\Sadje%20poro&#269;ilo%2027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O POROČILO"/>
      <sheetName val="SADJE - KOLIČINE CENE"/>
      <sheetName val="JABOLKA PO SORTAH"/>
      <sheetName val="JAGODE"/>
      <sheetName val="BRESKVE"/>
    </sheetNames>
    <sheetDataSet>
      <sheetData sheetId="0"/>
      <sheetData sheetId="1"/>
      <sheetData sheetId="2"/>
      <sheetData sheetId="3">
        <row r="22">
          <cell r="C22" t="str">
            <v>Količina (kg)</v>
          </cell>
          <cell r="D22" t="str">
            <v>Povprečna cena €/100kg</v>
          </cell>
        </row>
        <row r="23">
          <cell r="B23">
            <v>17</v>
          </cell>
          <cell r="C23">
            <v>1657</v>
          </cell>
          <cell r="D23">
            <v>508.99</v>
          </cell>
        </row>
        <row r="24">
          <cell r="B24">
            <v>18</v>
          </cell>
          <cell r="C24">
            <v>2502</v>
          </cell>
          <cell r="D24">
            <v>492.8</v>
          </cell>
        </row>
        <row r="25">
          <cell r="B25">
            <v>19</v>
          </cell>
          <cell r="C25">
            <v>10318</v>
          </cell>
          <cell r="D25">
            <v>433.98</v>
          </cell>
        </row>
        <row r="26">
          <cell r="B26">
            <v>20</v>
          </cell>
          <cell r="C26">
            <v>37596</v>
          </cell>
          <cell r="D26">
            <v>422.61</v>
          </cell>
        </row>
        <row r="27">
          <cell r="B27">
            <v>21</v>
          </cell>
          <cell r="C27">
            <v>72380</v>
          </cell>
          <cell r="D27">
            <v>411.33</v>
          </cell>
        </row>
        <row r="28">
          <cell r="B28">
            <v>22</v>
          </cell>
          <cell r="C28">
            <v>77628</v>
          </cell>
          <cell r="D28">
            <v>409.54</v>
          </cell>
        </row>
        <row r="29">
          <cell r="B29">
            <v>23</v>
          </cell>
          <cell r="C29">
            <v>16948</v>
          </cell>
          <cell r="D29">
            <v>407.33</v>
          </cell>
        </row>
        <row r="30">
          <cell r="B30">
            <v>24</v>
          </cell>
          <cell r="C30">
            <v>2101</v>
          </cell>
          <cell r="D30">
            <v>490.32</v>
          </cell>
        </row>
        <row r="31">
          <cell r="B31">
            <v>25</v>
          </cell>
          <cell r="C31">
            <v>4089</v>
          </cell>
          <cell r="D31">
            <v>503.29</v>
          </cell>
        </row>
        <row r="32">
          <cell r="B32">
            <v>26</v>
          </cell>
          <cell r="C32">
            <v>1454</v>
          </cell>
          <cell r="D32">
            <v>518.70000000000005</v>
          </cell>
        </row>
        <row r="33">
          <cell r="B33">
            <v>27</v>
          </cell>
          <cell r="C33">
            <v>1273</v>
          </cell>
          <cell r="D33">
            <v>538.12</v>
          </cell>
        </row>
        <row r="34">
          <cell r="B34">
            <v>17</v>
          </cell>
          <cell r="C34">
            <v>330</v>
          </cell>
          <cell r="D34">
            <v>610.9</v>
          </cell>
        </row>
        <row r="35">
          <cell r="B35">
            <v>18</v>
          </cell>
          <cell r="C35">
            <v>3844</v>
          </cell>
          <cell r="D35">
            <v>516.02</v>
          </cell>
        </row>
        <row r="36">
          <cell r="B36">
            <v>19</v>
          </cell>
          <cell r="C36">
            <v>4540</v>
          </cell>
          <cell r="D36">
            <v>512.5</v>
          </cell>
        </row>
        <row r="37">
          <cell r="B37">
            <v>20</v>
          </cell>
          <cell r="C37">
            <v>31877</v>
          </cell>
          <cell r="D37">
            <v>450.48</v>
          </cell>
        </row>
        <row r="38">
          <cell r="B38">
            <v>21</v>
          </cell>
          <cell r="C38">
            <v>40317</v>
          </cell>
          <cell r="D38">
            <v>445.06</v>
          </cell>
        </row>
        <row r="39">
          <cell r="B39">
            <v>22</v>
          </cell>
          <cell r="C39">
            <v>64228</v>
          </cell>
          <cell r="D39">
            <v>435.43</v>
          </cell>
        </row>
        <row r="40">
          <cell r="B40">
            <v>23</v>
          </cell>
          <cell r="C40">
            <v>61529</v>
          </cell>
          <cell r="D40">
            <v>404.64</v>
          </cell>
        </row>
        <row r="41">
          <cell r="B41">
            <v>24</v>
          </cell>
          <cell r="C41">
            <v>20489</v>
          </cell>
          <cell r="D41">
            <v>389.73</v>
          </cell>
        </row>
        <row r="42">
          <cell r="B42">
            <v>25</v>
          </cell>
          <cell r="C42">
            <v>6147</v>
          </cell>
          <cell r="D42">
            <v>385.47</v>
          </cell>
        </row>
        <row r="43">
          <cell r="B43">
            <v>26</v>
          </cell>
          <cell r="C43">
            <v>3320</v>
          </cell>
          <cell r="D43">
            <v>480</v>
          </cell>
        </row>
        <row r="44">
          <cell r="B44">
            <v>27</v>
          </cell>
          <cell r="C44">
            <v>625</v>
          </cell>
          <cell r="D44">
            <v>480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GOD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zoomScaleNormal="100" workbookViewId="0">
      <selection activeCell="D11" sqref="D11"/>
    </sheetView>
  </sheetViews>
  <sheetFormatPr defaultColWidth="9.109375" defaultRowHeight="14.4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ht="15" x14ac:dyDescent="0.3">
      <c r="A1" s="15" t="s">
        <v>4</v>
      </c>
    </row>
    <row r="2" spans="1:7" ht="27.6" x14ac:dyDescent="0.3">
      <c r="A2" s="16" t="s">
        <v>5</v>
      </c>
      <c r="G2" s="5" t="s">
        <v>13</v>
      </c>
    </row>
    <row r="3" spans="1:7" ht="15" x14ac:dyDescent="0.3">
      <c r="A3" s="17" t="s">
        <v>6</v>
      </c>
    </row>
    <row r="4" spans="1:7" x14ac:dyDescent="0.3">
      <c r="A4" s="17" t="s">
        <v>7</v>
      </c>
    </row>
    <row r="5" spans="1:7" x14ac:dyDescent="0.3">
      <c r="A5" s="17" t="s">
        <v>8</v>
      </c>
      <c r="G5" s="1" t="s">
        <v>0</v>
      </c>
    </row>
    <row r="6" spans="1:7" x14ac:dyDescent="0.3">
      <c r="A6" s="18" t="s">
        <v>9</v>
      </c>
      <c r="G6" s="2" t="s">
        <v>31</v>
      </c>
    </row>
    <row r="7" spans="1:7" x14ac:dyDescent="0.3">
      <c r="G7" s="2" t="s">
        <v>32</v>
      </c>
    </row>
    <row r="8" spans="1:7" x14ac:dyDescent="0.3">
      <c r="A8" s="19" t="s">
        <v>10</v>
      </c>
      <c r="G8" s="2" t="s">
        <v>33</v>
      </c>
    </row>
    <row r="9" spans="1:7" x14ac:dyDescent="0.3">
      <c r="A9" s="19" t="s">
        <v>11</v>
      </c>
      <c r="G9" s="2" t="s">
        <v>34</v>
      </c>
    </row>
    <row r="10" spans="1:7" ht="15" x14ac:dyDescent="0.3">
      <c r="G10" s="2"/>
    </row>
    <row r="11" spans="1:7" ht="57.6" x14ac:dyDescent="0.3">
      <c r="A11" s="19" t="s">
        <v>12</v>
      </c>
      <c r="G11" s="2" t="s">
        <v>1</v>
      </c>
    </row>
    <row r="12" spans="1:7" x14ac:dyDescent="0.3">
      <c r="G12" s="2" t="s">
        <v>35</v>
      </c>
    </row>
    <row r="13" spans="1:7" x14ac:dyDescent="0.3">
      <c r="G13" s="2" t="s">
        <v>36</v>
      </c>
    </row>
    <row r="14" spans="1:7" x14ac:dyDescent="0.3">
      <c r="A14" s="3" t="s">
        <v>74</v>
      </c>
      <c r="G14" s="2" t="s">
        <v>37</v>
      </c>
    </row>
    <row r="15" spans="1:7" x14ac:dyDescent="0.3">
      <c r="A15" s="3" t="s">
        <v>73</v>
      </c>
      <c r="G15" s="2" t="s">
        <v>2</v>
      </c>
    </row>
    <row r="16" spans="1:7" ht="15" x14ac:dyDescent="0.3">
      <c r="A16" s="3" t="s">
        <v>72</v>
      </c>
    </row>
    <row r="18" spans="7:7" ht="28.8" x14ac:dyDescent="0.3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9"/>
  <sheetViews>
    <sheetView zoomScaleNormal="100" workbookViewId="0">
      <selection activeCell="F14" sqref="F14"/>
    </sheetView>
  </sheetViews>
  <sheetFormatPr defaultColWidth="9.109375" defaultRowHeight="14.4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38</v>
      </c>
      <c r="D1" s="5" t="str">
        <f>'OSNOVNO POROČILO'!A14</f>
        <v>18. teden (2.5.2022-8.5.2022)</v>
      </c>
    </row>
    <row r="2" spans="2:6" ht="15.75" thickBot="1" x14ac:dyDescent="0.35"/>
    <row r="3" spans="2:6" ht="42" customHeight="1" thickBot="1" x14ac:dyDescent="0.35">
      <c r="B3" s="95" t="s">
        <v>14</v>
      </c>
      <c r="C3" s="96" t="s">
        <v>15</v>
      </c>
      <c r="D3" s="97" t="s">
        <v>16</v>
      </c>
    </row>
    <row r="4" spans="2:6" x14ac:dyDescent="0.3">
      <c r="B4" s="50" t="s">
        <v>53</v>
      </c>
      <c r="C4" s="41">
        <v>119039</v>
      </c>
      <c r="D4" s="51">
        <v>84.56</v>
      </c>
    </row>
    <row r="5" spans="2:6" ht="15" thickBot="1" x14ac:dyDescent="0.35">
      <c r="B5" s="85" t="s">
        <v>58</v>
      </c>
      <c r="C5" s="63" t="s">
        <v>65</v>
      </c>
      <c r="D5" s="98" t="s">
        <v>65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27"/>
    </row>
    <row r="9" spans="2:6" x14ac:dyDescent="0.3">
      <c r="B9" s="3" t="s">
        <v>39</v>
      </c>
      <c r="D9" s="5" t="str">
        <f>'OSNOVNO POROČILO'!A14</f>
        <v>18. teden (2.5.2022-8.5.2022)</v>
      </c>
    </row>
    <row r="10" spans="2:6" ht="15.75" thickBot="1" x14ac:dyDescent="0.35"/>
    <row r="11" spans="2:6" ht="28.2" thickBot="1" x14ac:dyDescent="0.35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25" customHeight="1" thickBot="1" x14ac:dyDescent="0.35">
      <c r="B12" s="123">
        <v>119039</v>
      </c>
      <c r="C12" s="124">
        <v>84.56</v>
      </c>
      <c r="D12" s="124">
        <v>4.9999999999997158E-2</v>
      </c>
      <c r="E12" s="125">
        <v>5.9164595905802919E-4</v>
      </c>
    </row>
    <row r="14" spans="2:6" x14ac:dyDescent="0.3">
      <c r="B14" s="3" t="s">
        <v>63</v>
      </c>
      <c r="F14" s="3" t="s">
        <v>64</v>
      </c>
    </row>
    <row r="15" spans="2:6" ht="15.75" thickBot="1" x14ac:dyDescent="0.35"/>
    <row r="16" spans="2:6" ht="34.5" customHeight="1" thickBot="1" x14ac:dyDescent="0.35">
      <c r="B16" s="89" t="s">
        <v>20</v>
      </c>
      <c r="C16" s="91" t="s">
        <v>21</v>
      </c>
      <c r="D16" s="90" t="s">
        <v>22</v>
      </c>
    </row>
    <row r="17" spans="1:4" ht="15" x14ac:dyDescent="0.3">
      <c r="A17" s="6">
        <v>2021</v>
      </c>
      <c r="B17" s="42">
        <v>1</v>
      </c>
      <c r="C17" s="9">
        <v>187050</v>
      </c>
      <c r="D17" s="10">
        <v>65.67</v>
      </c>
    </row>
    <row r="18" spans="1:4" ht="15" x14ac:dyDescent="0.3">
      <c r="B18" s="43">
        <v>2</v>
      </c>
      <c r="C18" s="8">
        <v>232516</v>
      </c>
      <c r="D18" s="7">
        <v>69.12</v>
      </c>
    </row>
    <row r="19" spans="1:4" ht="15" x14ac:dyDescent="0.3">
      <c r="B19" s="43">
        <v>3</v>
      </c>
      <c r="C19" s="8">
        <v>253812</v>
      </c>
      <c r="D19" s="7">
        <v>68.14</v>
      </c>
    </row>
    <row r="20" spans="1:4" ht="15" x14ac:dyDescent="0.3">
      <c r="B20" s="43">
        <v>4</v>
      </c>
      <c r="C20" s="8">
        <v>203543</v>
      </c>
      <c r="D20" s="7">
        <v>68.400000000000006</v>
      </c>
    </row>
    <row r="21" spans="1:4" ht="15" x14ac:dyDescent="0.3">
      <c r="B21" s="43">
        <v>5</v>
      </c>
      <c r="C21" s="8">
        <v>150113</v>
      </c>
      <c r="D21" s="7">
        <v>66.38</v>
      </c>
    </row>
    <row r="22" spans="1:4" x14ac:dyDescent="0.3">
      <c r="B22" s="43">
        <v>6</v>
      </c>
      <c r="C22" s="8">
        <v>225487</v>
      </c>
      <c r="D22" s="7">
        <v>71.77</v>
      </c>
    </row>
    <row r="23" spans="1:4" x14ac:dyDescent="0.3">
      <c r="B23" s="43">
        <v>7</v>
      </c>
      <c r="C23" s="8">
        <v>187865</v>
      </c>
      <c r="D23" s="7">
        <v>66.7</v>
      </c>
    </row>
    <row r="24" spans="1:4" x14ac:dyDescent="0.3">
      <c r="B24" s="43">
        <v>8</v>
      </c>
      <c r="C24" s="8">
        <v>186851</v>
      </c>
      <c r="D24" s="7">
        <v>74.87</v>
      </c>
    </row>
    <row r="25" spans="1:4" x14ac:dyDescent="0.3">
      <c r="B25" s="43">
        <v>9</v>
      </c>
      <c r="C25" s="14">
        <v>249092</v>
      </c>
      <c r="D25" s="44">
        <v>72.08</v>
      </c>
    </row>
    <row r="26" spans="1:4" x14ac:dyDescent="0.3">
      <c r="B26" s="43">
        <v>10</v>
      </c>
      <c r="C26" s="14">
        <v>211022</v>
      </c>
      <c r="D26" s="44">
        <v>75.010000000000005</v>
      </c>
    </row>
    <row r="27" spans="1:4" x14ac:dyDescent="0.3">
      <c r="B27" s="43">
        <v>11</v>
      </c>
      <c r="C27" s="14">
        <v>231033</v>
      </c>
      <c r="D27" s="44">
        <v>70.489999999999995</v>
      </c>
    </row>
    <row r="28" spans="1:4" x14ac:dyDescent="0.3">
      <c r="B28" s="43">
        <v>12</v>
      </c>
      <c r="C28" s="14">
        <v>237372</v>
      </c>
      <c r="D28" s="44">
        <v>70.58</v>
      </c>
    </row>
    <row r="29" spans="1:4" x14ac:dyDescent="0.3">
      <c r="B29" s="43">
        <v>13</v>
      </c>
      <c r="C29" s="14">
        <v>235604</v>
      </c>
      <c r="D29" s="44">
        <v>71.36</v>
      </c>
    </row>
    <row r="30" spans="1:4" x14ac:dyDescent="0.3">
      <c r="B30" s="43">
        <v>14</v>
      </c>
      <c r="C30" s="14">
        <v>191635</v>
      </c>
      <c r="D30" s="44">
        <v>81.150000000000006</v>
      </c>
    </row>
    <row r="31" spans="1:4" x14ac:dyDescent="0.3">
      <c r="B31" s="43">
        <v>15</v>
      </c>
      <c r="C31" s="14">
        <v>309389</v>
      </c>
      <c r="D31" s="44">
        <v>73.75</v>
      </c>
    </row>
    <row r="32" spans="1:4" x14ac:dyDescent="0.3">
      <c r="B32" s="43">
        <v>16</v>
      </c>
      <c r="C32" s="14">
        <v>223074</v>
      </c>
      <c r="D32" s="44">
        <v>78.84</v>
      </c>
    </row>
    <row r="33" spans="2:4" x14ac:dyDescent="0.3">
      <c r="B33" s="43">
        <v>17</v>
      </c>
      <c r="C33" s="26">
        <v>166970</v>
      </c>
      <c r="D33" s="45">
        <v>75.61</v>
      </c>
    </row>
    <row r="34" spans="2:4" x14ac:dyDescent="0.3">
      <c r="B34" s="43">
        <v>18</v>
      </c>
      <c r="C34" s="26">
        <v>361702</v>
      </c>
      <c r="D34" s="45">
        <v>78.7</v>
      </c>
    </row>
    <row r="35" spans="2:4" x14ac:dyDescent="0.3">
      <c r="B35" s="43">
        <v>19</v>
      </c>
      <c r="C35" s="26">
        <v>257586</v>
      </c>
      <c r="D35" s="45">
        <v>80.77</v>
      </c>
    </row>
    <row r="36" spans="2:4" x14ac:dyDescent="0.3">
      <c r="B36" s="43">
        <v>20</v>
      </c>
      <c r="C36" s="26">
        <v>215527</v>
      </c>
      <c r="D36" s="45">
        <v>77.59</v>
      </c>
    </row>
    <row r="37" spans="2:4" x14ac:dyDescent="0.3">
      <c r="B37" s="43">
        <v>21</v>
      </c>
      <c r="C37" s="26">
        <v>317925</v>
      </c>
      <c r="D37" s="45">
        <v>73.09</v>
      </c>
    </row>
    <row r="38" spans="2:4" x14ac:dyDescent="0.3">
      <c r="B38" s="43">
        <v>22</v>
      </c>
      <c r="C38" s="26">
        <v>373716</v>
      </c>
      <c r="D38" s="45">
        <v>68.91</v>
      </c>
    </row>
    <row r="39" spans="2:4" x14ac:dyDescent="0.3">
      <c r="B39" s="43">
        <v>23</v>
      </c>
      <c r="C39" s="26">
        <v>292032</v>
      </c>
      <c r="D39" s="45">
        <v>70.599999999999994</v>
      </c>
    </row>
    <row r="40" spans="2:4" x14ac:dyDescent="0.3">
      <c r="B40" s="43">
        <v>24</v>
      </c>
      <c r="C40" s="26">
        <v>305570</v>
      </c>
      <c r="D40" s="45">
        <v>67.95</v>
      </c>
    </row>
    <row r="41" spans="2:4" x14ac:dyDescent="0.3">
      <c r="B41" s="43">
        <v>25</v>
      </c>
      <c r="C41" s="26">
        <v>185270</v>
      </c>
      <c r="D41" s="45">
        <v>69.489999999999995</v>
      </c>
    </row>
    <row r="42" spans="2:4" x14ac:dyDescent="0.3">
      <c r="B42" s="43">
        <v>26</v>
      </c>
      <c r="C42" s="26">
        <v>282125</v>
      </c>
      <c r="D42" s="45">
        <v>84.16</v>
      </c>
    </row>
    <row r="43" spans="2:4" x14ac:dyDescent="0.3">
      <c r="B43" s="43">
        <v>27</v>
      </c>
      <c r="C43" s="26">
        <v>178992</v>
      </c>
      <c r="D43" s="45">
        <v>74.05</v>
      </c>
    </row>
    <row r="44" spans="2:4" x14ac:dyDescent="0.3">
      <c r="B44" s="43">
        <v>28</v>
      </c>
      <c r="C44" s="26">
        <v>159694</v>
      </c>
      <c r="D44" s="45">
        <v>74.13</v>
      </c>
    </row>
    <row r="45" spans="2:4" x14ac:dyDescent="0.3">
      <c r="B45" s="43">
        <v>29</v>
      </c>
      <c r="C45" s="26">
        <v>157821</v>
      </c>
      <c r="D45" s="45">
        <v>70.86</v>
      </c>
    </row>
    <row r="46" spans="2:4" x14ac:dyDescent="0.3">
      <c r="B46" s="43">
        <v>30</v>
      </c>
      <c r="C46" s="26">
        <v>104165</v>
      </c>
      <c r="D46" s="45">
        <v>73.349999999999994</v>
      </c>
    </row>
    <row r="47" spans="2:4" x14ac:dyDescent="0.3">
      <c r="B47" s="43">
        <v>31</v>
      </c>
      <c r="C47" s="26">
        <v>57449</v>
      </c>
      <c r="D47" s="45">
        <v>72.040000000000006</v>
      </c>
    </row>
    <row r="48" spans="2:4" x14ac:dyDescent="0.3">
      <c r="B48" s="43">
        <v>32</v>
      </c>
      <c r="C48" s="26">
        <v>181204</v>
      </c>
      <c r="D48" s="45">
        <v>75.77</v>
      </c>
    </row>
    <row r="49" spans="2:10" x14ac:dyDescent="0.3">
      <c r="B49" s="43">
        <v>33</v>
      </c>
      <c r="C49" s="26">
        <v>131010</v>
      </c>
      <c r="D49" s="45">
        <v>82.21</v>
      </c>
    </row>
    <row r="50" spans="2:10" x14ac:dyDescent="0.3">
      <c r="B50" s="43">
        <v>34</v>
      </c>
      <c r="C50" s="26">
        <v>181633</v>
      </c>
      <c r="D50" s="45">
        <v>78.459999999999994</v>
      </c>
    </row>
    <row r="51" spans="2:10" x14ac:dyDescent="0.3">
      <c r="B51" s="43">
        <v>35</v>
      </c>
      <c r="C51" s="26">
        <v>222656</v>
      </c>
      <c r="D51" s="45">
        <v>82.4</v>
      </c>
      <c r="E51" s="52"/>
      <c r="F51" s="53"/>
    </row>
    <row r="52" spans="2:10" x14ac:dyDescent="0.3">
      <c r="B52" s="43">
        <v>36</v>
      </c>
      <c r="C52" s="26">
        <v>163696</v>
      </c>
      <c r="D52" s="45">
        <v>83.13</v>
      </c>
      <c r="E52" s="52"/>
      <c r="F52" s="53"/>
    </row>
    <row r="53" spans="2:10" x14ac:dyDescent="0.3">
      <c r="B53" s="43">
        <v>37</v>
      </c>
      <c r="C53" s="26">
        <v>377910</v>
      </c>
      <c r="D53" s="45">
        <v>82.96</v>
      </c>
      <c r="E53" s="52"/>
      <c r="F53" s="53"/>
    </row>
    <row r="54" spans="2:10" x14ac:dyDescent="0.3">
      <c r="B54" s="43">
        <v>38</v>
      </c>
      <c r="C54" s="26">
        <v>384279</v>
      </c>
      <c r="D54" s="45">
        <v>82.04</v>
      </c>
      <c r="E54" s="52"/>
      <c r="F54" s="53"/>
      <c r="G54" s="52"/>
      <c r="H54" s="53"/>
    </row>
    <row r="55" spans="2:10" x14ac:dyDescent="0.3">
      <c r="B55" s="43">
        <v>39</v>
      </c>
      <c r="C55" s="26">
        <v>187744</v>
      </c>
      <c r="D55" s="45">
        <v>91.07</v>
      </c>
      <c r="E55" s="52"/>
      <c r="F55" s="53"/>
      <c r="G55" s="52"/>
      <c r="H55" s="53"/>
    </row>
    <row r="56" spans="2:10" x14ac:dyDescent="0.3">
      <c r="B56" s="43">
        <v>40</v>
      </c>
      <c r="C56" s="26">
        <v>199957</v>
      </c>
      <c r="D56" s="45">
        <v>84.39</v>
      </c>
      <c r="E56" s="52"/>
      <c r="F56" s="53"/>
      <c r="G56" s="52"/>
      <c r="H56" s="53"/>
    </row>
    <row r="57" spans="2:10" x14ac:dyDescent="0.3">
      <c r="B57" s="43">
        <v>41</v>
      </c>
      <c r="C57" s="8">
        <v>201145</v>
      </c>
      <c r="D57" s="7">
        <v>85.07</v>
      </c>
      <c r="E57" s="52"/>
      <c r="F57" s="53"/>
      <c r="G57" s="52"/>
      <c r="H57" s="53"/>
      <c r="I57" s="52"/>
      <c r="J57" s="53"/>
    </row>
    <row r="58" spans="2:10" x14ac:dyDescent="0.3">
      <c r="B58" s="43">
        <v>42</v>
      </c>
      <c r="C58" s="8">
        <v>225833</v>
      </c>
      <c r="D58" s="7">
        <v>91.51</v>
      </c>
      <c r="E58" s="52"/>
      <c r="F58" s="53"/>
      <c r="G58" s="52"/>
      <c r="H58" s="53"/>
      <c r="I58" s="52"/>
      <c r="J58" s="53"/>
    </row>
    <row r="59" spans="2:10" x14ac:dyDescent="0.3">
      <c r="B59" s="43">
        <v>43</v>
      </c>
      <c r="C59" s="8">
        <v>198169</v>
      </c>
      <c r="D59" s="7">
        <v>89.85</v>
      </c>
      <c r="E59" s="52"/>
      <c r="F59" s="53"/>
      <c r="G59" s="52"/>
      <c r="H59" s="53"/>
      <c r="I59" s="52"/>
      <c r="J59" s="53"/>
    </row>
    <row r="60" spans="2:10" x14ac:dyDescent="0.3">
      <c r="B60" s="43">
        <v>44</v>
      </c>
      <c r="C60" s="8">
        <v>146237</v>
      </c>
      <c r="D60" s="7">
        <v>96.08</v>
      </c>
      <c r="G60" s="86"/>
      <c r="H60" s="86"/>
      <c r="I60" s="86"/>
      <c r="J60" s="86"/>
    </row>
    <row r="61" spans="2:10" x14ac:dyDescent="0.3">
      <c r="B61" s="43">
        <v>45</v>
      </c>
      <c r="C61" s="8">
        <v>231429</v>
      </c>
      <c r="D61" s="7">
        <v>83.93</v>
      </c>
      <c r="F61" s="82"/>
      <c r="G61" s="80"/>
      <c r="H61" s="82"/>
      <c r="I61" s="80"/>
      <c r="J61" s="86"/>
    </row>
    <row r="62" spans="2:10" x14ac:dyDescent="0.3">
      <c r="B62" s="43">
        <v>46</v>
      </c>
      <c r="C62" s="8">
        <v>226557</v>
      </c>
      <c r="D62" s="7">
        <v>87.26</v>
      </c>
      <c r="G62" s="86"/>
      <c r="H62" s="86"/>
      <c r="I62" s="86"/>
      <c r="J62" s="86"/>
    </row>
    <row r="63" spans="2:10" x14ac:dyDescent="0.3">
      <c r="B63" s="43">
        <v>47</v>
      </c>
      <c r="C63" s="8">
        <v>254693</v>
      </c>
      <c r="D63" s="7">
        <v>77.61</v>
      </c>
    </row>
    <row r="64" spans="2:10" x14ac:dyDescent="0.3">
      <c r="B64" s="43">
        <v>48</v>
      </c>
      <c r="C64" s="8">
        <v>236433</v>
      </c>
      <c r="D64" s="7">
        <v>82.95</v>
      </c>
    </row>
    <row r="65" spans="1:4" x14ac:dyDescent="0.3">
      <c r="B65" s="43">
        <v>49</v>
      </c>
      <c r="C65" s="8">
        <v>224774</v>
      </c>
      <c r="D65" s="7">
        <v>74.97</v>
      </c>
    </row>
    <row r="66" spans="1:4" x14ac:dyDescent="0.3">
      <c r="B66" s="43">
        <v>50</v>
      </c>
      <c r="C66" s="8">
        <v>173989</v>
      </c>
      <c r="D66" s="7">
        <v>90.66</v>
      </c>
    </row>
    <row r="67" spans="1:4" x14ac:dyDescent="0.3">
      <c r="B67" s="43">
        <v>51</v>
      </c>
      <c r="C67" s="8">
        <v>208466</v>
      </c>
      <c r="D67" s="7">
        <v>86.15</v>
      </c>
    </row>
    <row r="68" spans="1:4" ht="15" thickBot="1" x14ac:dyDescent="0.35">
      <c r="B68" s="77">
        <v>52</v>
      </c>
      <c r="C68" s="81">
        <v>116094</v>
      </c>
      <c r="D68" s="62">
        <v>86.99</v>
      </c>
    </row>
    <row r="69" spans="1:4" x14ac:dyDescent="0.3">
      <c r="A69" s="6">
        <v>2022</v>
      </c>
      <c r="B69" s="87">
        <v>1</v>
      </c>
      <c r="C69" s="88">
        <v>128265</v>
      </c>
      <c r="D69" s="10">
        <v>89.57</v>
      </c>
    </row>
    <row r="70" spans="1:4" x14ac:dyDescent="0.3">
      <c r="B70" s="87">
        <v>2</v>
      </c>
      <c r="C70" s="88">
        <v>284573</v>
      </c>
      <c r="D70" s="104">
        <v>76.83</v>
      </c>
    </row>
    <row r="71" spans="1:4" x14ac:dyDescent="0.3">
      <c r="B71" s="87">
        <v>3</v>
      </c>
      <c r="C71" s="88">
        <v>229104</v>
      </c>
      <c r="D71" s="104">
        <v>81.739999999999995</v>
      </c>
    </row>
    <row r="72" spans="1:4" x14ac:dyDescent="0.3">
      <c r="B72" s="87">
        <v>4</v>
      </c>
      <c r="C72" s="88">
        <v>148872</v>
      </c>
      <c r="D72" s="104">
        <v>87</v>
      </c>
    </row>
    <row r="73" spans="1:4" x14ac:dyDescent="0.3">
      <c r="B73" s="87">
        <v>5</v>
      </c>
      <c r="C73" s="88">
        <v>234634</v>
      </c>
      <c r="D73" s="104">
        <v>85.22</v>
      </c>
    </row>
    <row r="74" spans="1:4" x14ac:dyDescent="0.3">
      <c r="B74" s="87">
        <v>6</v>
      </c>
      <c r="C74" s="88">
        <v>153705</v>
      </c>
      <c r="D74" s="104">
        <v>79.569999999999993</v>
      </c>
    </row>
    <row r="75" spans="1:4" x14ac:dyDescent="0.3">
      <c r="B75" s="101">
        <v>7</v>
      </c>
      <c r="C75" s="8">
        <v>202237</v>
      </c>
      <c r="D75" s="7">
        <v>78.92</v>
      </c>
    </row>
    <row r="76" spans="1:4" x14ac:dyDescent="0.3">
      <c r="B76" s="101">
        <v>8</v>
      </c>
      <c r="C76" s="8">
        <v>150567</v>
      </c>
      <c r="D76" s="7">
        <v>82.65</v>
      </c>
    </row>
    <row r="77" spans="1:4" x14ac:dyDescent="0.3">
      <c r="B77" s="101">
        <v>9</v>
      </c>
      <c r="C77" s="8">
        <v>186111</v>
      </c>
      <c r="D77" s="7">
        <v>79.61</v>
      </c>
    </row>
    <row r="78" spans="1:4" x14ac:dyDescent="0.3">
      <c r="B78" s="101">
        <v>10</v>
      </c>
      <c r="C78" s="92">
        <v>141077</v>
      </c>
      <c r="D78" s="103">
        <v>82.83</v>
      </c>
    </row>
    <row r="79" spans="1:4" x14ac:dyDescent="0.3">
      <c r="B79" s="101">
        <v>11</v>
      </c>
      <c r="C79" s="8">
        <v>156056</v>
      </c>
      <c r="D79" s="7">
        <v>81.88</v>
      </c>
    </row>
    <row r="80" spans="1:4" x14ac:dyDescent="0.3">
      <c r="B80" s="101">
        <v>12</v>
      </c>
      <c r="C80" s="92">
        <v>116025</v>
      </c>
      <c r="D80" s="103">
        <v>84.79</v>
      </c>
    </row>
    <row r="81" spans="2:6" x14ac:dyDescent="0.3">
      <c r="B81" s="101">
        <v>13</v>
      </c>
      <c r="C81" s="8">
        <v>161021</v>
      </c>
      <c r="D81" s="7">
        <v>82.9</v>
      </c>
    </row>
    <row r="82" spans="2:6" x14ac:dyDescent="0.3">
      <c r="B82" s="101">
        <v>14</v>
      </c>
      <c r="C82" s="92">
        <v>112786</v>
      </c>
      <c r="D82" s="103">
        <v>86.79</v>
      </c>
    </row>
    <row r="83" spans="2:6" x14ac:dyDescent="0.3">
      <c r="B83" s="101">
        <v>15</v>
      </c>
      <c r="C83" s="25">
        <v>163075</v>
      </c>
      <c r="D83" s="113">
        <v>86.51</v>
      </c>
    </row>
    <row r="84" spans="2:6" x14ac:dyDescent="0.3">
      <c r="B84" s="101">
        <v>16</v>
      </c>
      <c r="C84" s="92">
        <v>119121</v>
      </c>
      <c r="D84" s="103">
        <v>88.34</v>
      </c>
    </row>
    <row r="85" spans="2:6" x14ac:dyDescent="0.3">
      <c r="B85" s="101">
        <v>17</v>
      </c>
      <c r="C85" s="25">
        <v>124008</v>
      </c>
      <c r="D85" s="113">
        <v>84.51</v>
      </c>
    </row>
    <row r="86" spans="2:6" x14ac:dyDescent="0.3">
      <c r="B86" s="101">
        <v>18</v>
      </c>
      <c r="C86" s="92">
        <v>119039</v>
      </c>
      <c r="D86" s="103">
        <v>84.56</v>
      </c>
    </row>
    <row r="87" spans="2:6" x14ac:dyDescent="0.3">
      <c r="C87" s="82"/>
      <c r="D87" s="80"/>
    </row>
    <row r="88" spans="2:6" x14ac:dyDescent="0.3">
      <c r="B88" s="3" t="s">
        <v>62</v>
      </c>
      <c r="D88" s="5" t="str">
        <f>'OSNOVNO POROČILO'!A14</f>
        <v>18. teden (2.5.2022-8.5.2022)</v>
      </c>
    </row>
    <row r="89" spans="2:6" ht="15" thickBot="1" x14ac:dyDescent="0.35"/>
    <row r="90" spans="2:6" ht="31.2" x14ac:dyDescent="0.3">
      <c r="B90" s="11" t="s">
        <v>17</v>
      </c>
      <c r="C90" s="11" t="s">
        <v>17</v>
      </c>
      <c r="D90" s="11" t="s">
        <v>17</v>
      </c>
      <c r="E90" s="11" t="s">
        <v>24</v>
      </c>
      <c r="F90" s="11" t="s">
        <v>25</v>
      </c>
    </row>
    <row r="91" spans="2:6" ht="16.2" thickBot="1" x14ac:dyDescent="0.35">
      <c r="B91" s="24">
        <v>2020</v>
      </c>
      <c r="C91" s="24">
        <v>2021</v>
      </c>
      <c r="D91" s="24">
        <v>2022</v>
      </c>
      <c r="E91" s="24"/>
      <c r="F91" s="24"/>
    </row>
    <row r="92" spans="2:6" ht="15" thickBot="1" x14ac:dyDescent="0.35">
      <c r="B92" s="107">
        <v>88.61</v>
      </c>
      <c r="C92" s="108">
        <v>78.7</v>
      </c>
      <c r="D92" s="108">
        <v>84.56</v>
      </c>
      <c r="E92" s="108">
        <v>5.8599999999999994</v>
      </c>
      <c r="F92" s="67">
        <v>7.4459974587039346E-2</v>
      </c>
    </row>
    <row r="94" spans="2:6" x14ac:dyDescent="0.3">
      <c r="B94" s="3" t="s">
        <v>61</v>
      </c>
    </row>
    <row r="95" spans="2:6" ht="15" thickBot="1" x14ac:dyDescent="0.35"/>
    <row r="96" spans="2:6" ht="31.8" thickBot="1" x14ac:dyDescent="0.35">
      <c r="B96" s="11" t="s">
        <v>26</v>
      </c>
      <c r="C96" s="11">
        <v>2021</v>
      </c>
      <c r="D96" s="11">
        <v>2022</v>
      </c>
      <c r="E96" s="11" t="s">
        <v>59</v>
      </c>
      <c r="F96" s="11" t="s">
        <v>60</v>
      </c>
    </row>
    <row r="97" spans="2:9" ht="14.25" customHeight="1" x14ac:dyDescent="0.3">
      <c r="B97" s="32">
        <v>1</v>
      </c>
      <c r="C97" s="33">
        <v>65.67</v>
      </c>
      <c r="D97" s="34">
        <v>89.57</v>
      </c>
      <c r="E97" s="34">
        <v>23.899999999999991</v>
      </c>
      <c r="F97" s="35">
        <v>0.36394091670473561</v>
      </c>
    </row>
    <row r="98" spans="2:9" x14ac:dyDescent="0.3">
      <c r="B98" s="36">
        <v>2</v>
      </c>
      <c r="C98" s="30">
        <v>69.12</v>
      </c>
      <c r="D98" s="28">
        <v>76.83</v>
      </c>
      <c r="E98" s="28">
        <v>7.7099999999999937</v>
      </c>
      <c r="F98" s="37">
        <v>0.11154513888888884</v>
      </c>
    </row>
    <row r="99" spans="2:9" x14ac:dyDescent="0.3">
      <c r="B99" s="36">
        <v>3</v>
      </c>
      <c r="C99" s="30">
        <v>68.14</v>
      </c>
      <c r="D99" s="28">
        <v>81.739999999999995</v>
      </c>
      <c r="E99" s="28">
        <v>13.599999999999994</v>
      </c>
      <c r="F99" s="37">
        <v>0.1995890813031993</v>
      </c>
    </row>
    <row r="100" spans="2:9" x14ac:dyDescent="0.3">
      <c r="B100" s="36">
        <v>4</v>
      </c>
      <c r="C100" s="30">
        <v>68.400000000000006</v>
      </c>
      <c r="D100" s="28">
        <v>87</v>
      </c>
      <c r="E100" s="28">
        <v>18.599999999999994</v>
      </c>
      <c r="F100" s="37">
        <v>0.27192982456140347</v>
      </c>
    </row>
    <row r="101" spans="2:9" x14ac:dyDescent="0.3">
      <c r="B101" s="36">
        <v>5</v>
      </c>
      <c r="C101" s="30">
        <v>66.38</v>
      </c>
      <c r="D101" s="28">
        <v>85.22</v>
      </c>
      <c r="E101" s="28">
        <v>18.840000000000003</v>
      </c>
      <c r="F101" s="37">
        <v>0.28382042783971073</v>
      </c>
    </row>
    <row r="102" spans="2:9" x14ac:dyDescent="0.3">
      <c r="B102" s="36">
        <v>6</v>
      </c>
      <c r="C102" s="30">
        <v>71.77</v>
      </c>
      <c r="D102" s="28">
        <v>79.569999999999993</v>
      </c>
      <c r="E102" s="28">
        <v>7.7999999999999972</v>
      </c>
      <c r="F102" s="37">
        <v>0.10868050717570021</v>
      </c>
    </row>
    <row r="103" spans="2:9" x14ac:dyDescent="0.3">
      <c r="B103" s="36">
        <v>7</v>
      </c>
      <c r="C103" s="30">
        <v>66.7</v>
      </c>
      <c r="D103" s="28">
        <v>78.92</v>
      </c>
      <c r="E103" s="28">
        <v>12.219999999999999</v>
      </c>
      <c r="F103" s="37">
        <v>0.18320839580209891</v>
      </c>
      <c r="I103" s="3" t="s">
        <v>66</v>
      </c>
    </row>
    <row r="104" spans="2:9" x14ac:dyDescent="0.3">
      <c r="B104" s="36">
        <v>8</v>
      </c>
      <c r="C104" s="30">
        <v>74.87</v>
      </c>
      <c r="D104" s="28">
        <v>82.65</v>
      </c>
      <c r="E104" s="28">
        <v>7.7800000000000011</v>
      </c>
      <c r="F104" s="37">
        <v>0.10391344997996521</v>
      </c>
    </row>
    <row r="105" spans="2:9" x14ac:dyDescent="0.3">
      <c r="B105" s="36">
        <v>9</v>
      </c>
      <c r="C105" s="30">
        <v>72.08</v>
      </c>
      <c r="D105" s="28">
        <v>79.61</v>
      </c>
      <c r="E105" s="28">
        <v>7.5300000000000011</v>
      </c>
      <c r="F105" s="37">
        <v>0.10446725860155381</v>
      </c>
    </row>
    <row r="106" spans="2:9" x14ac:dyDescent="0.3">
      <c r="B106" s="36">
        <v>10</v>
      </c>
      <c r="C106" s="30">
        <v>75.010000000000005</v>
      </c>
      <c r="D106" s="28">
        <v>82.83</v>
      </c>
      <c r="E106" s="28">
        <v>7.8199999999999932</v>
      </c>
      <c r="F106" s="37">
        <v>0.10425276629782676</v>
      </c>
    </row>
    <row r="107" spans="2:9" x14ac:dyDescent="0.3">
      <c r="B107" s="36">
        <v>11</v>
      </c>
      <c r="C107" s="30">
        <v>70.489999999999995</v>
      </c>
      <c r="D107" s="28">
        <v>81.88</v>
      </c>
      <c r="E107" s="28">
        <v>11.39</v>
      </c>
      <c r="F107" s="37">
        <v>0.16158320329124698</v>
      </c>
    </row>
    <row r="108" spans="2:9" x14ac:dyDescent="0.3">
      <c r="B108" s="38">
        <v>12</v>
      </c>
      <c r="C108" s="30">
        <v>70.58</v>
      </c>
      <c r="D108" s="28">
        <v>84.79</v>
      </c>
      <c r="E108" s="28">
        <v>14.210000000000008</v>
      </c>
      <c r="F108" s="37">
        <v>0.2013318220459055</v>
      </c>
    </row>
    <row r="109" spans="2:9" x14ac:dyDescent="0.3">
      <c r="B109" s="36">
        <v>13</v>
      </c>
      <c r="C109" s="30">
        <v>71.36</v>
      </c>
      <c r="D109" s="28">
        <v>82.9</v>
      </c>
      <c r="E109" s="28">
        <v>11.540000000000006</v>
      </c>
      <c r="F109" s="37">
        <v>0.16171524663677128</v>
      </c>
    </row>
    <row r="110" spans="2:9" x14ac:dyDescent="0.3">
      <c r="B110" s="36">
        <v>14</v>
      </c>
      <c r="C110" s="30">
        <v>81.150000000000006</v>
      </c>
      <c r="D110" s="28">
        <v>86.79</v>
      </c>
      <c r="E110" s="28">
        <v>5.6400000000000006</v>
      </c>
      <c r="F110" s="37">
        <v>6.9500924214417781E-2</v>
      </c>
    </row>
    <row r="111" spans="2:9" x14ac:dyDescent="0.3">
      <c r="B111" s="36">
        <v>15</v>
      </c>
      <c r="C111" s="30">
        <v>73.75</v>
      </c>
      <c r="D111" s="28">
        <v>86.51</v>
      </c>
      <c r="E111" s="28">
        <v>12.760000000000005</v>
      </c>
      <c r="F111" s="37">
        <v>0.1730169491525424</v>
      </c>
    </row>
    <row r="112" spans="2:9" x14ac:dyDescent="0.3">
      <c r="B112" s="36">
        <v>16</v>
      </c>
      <c r="C112" s="30">
        <v>78.84</v>
      </c>
      <c r="D112" s="28">
        <v>88.34</v>
      </c>
      <c r="E112" s="28">
        <v>9.5</v>
      </c>
      <c r="F112" s="37">
        <v>0.12049720953830545</v>
      </c>
    </row>
    <row r="113" spans="2:6" x14ac:dyDescent="0.3">
      <c r="B113" s="36">
        <v>17</v>
      </c>
      <c r="C113" s="30">
        <v>75.61</v>
      </c>
      <c r="D113" s="28">
        <v>84.51</v>
      </c>
      <c r="E113" s="28">
        <v>8.9000000000000057</v>
      </c>
      <c r="F113" s="37">
        <v>0.11770929771194294</v>
      </c>
    </row>
    <row r="114" spans="2:6" x14ac:dyDescent="0.3">
      <c r="B114" s="36">
        <v>18</v>
      </c>
      <c r="C114" s="30">
        <v>78.7</v>
      </c>
      <c r="D114" s="28">
        <v>84.56</v>
      </c>
      <c r="E114" s="28">
        <v>5.8599999999999994</v>
      </c>
      <c r="F114" s="37">
        <v>7.4459974587039346E-2</v>
      </c>
    </row>
    <row r="115" spans="2:6" x14ac:dyDescent="0.3">
      <c r="B115" s="36">
        <v>19</v>
      </c>
      <c r="C115" s="30">
        <v>80.77</v>
      </c>
      <c r="D115" s="46"/>
      <c r="E115" s="46"/>
      <c r="F115" s="114"/>
    </row>
    <row r="116" spans="2:6" x14ac:dyDescent="0.3">
      <c r="B116" s="36">
        <v>20</v>
      </c>
      <c r="C116" s="30">
        <v>77.59</v>
      </c>
      <c r="D116" s="28"/>
      <c r="E116" s="28"/>
      <c r="F116" s="37"/>
    </row>
    <row r="117" spans="2:6" x14ac:dyDescent="0.3">
      <c r="B117" s="36">
        <v>21</v>
      </c>
      <c r="C117" s="30">
        <v>73.09</v>
      </c>
      <c r="D117" s="28"/>
      <c r="E117" s="28"/>
      <c r="F117" s="37"/>
    </row>
    <row r="118" spans="2:6" x14ac:dyDescent="0.3">
      <c r="B118" s="36">
        <v>22</v>
      </c>
      <c r="C118" s="30">
        <v>68.91</v>
      </c>
      <c r="D118" s="28"/>
      <c r="E118" s="28"/>
      <c r="F118" s="37"/>
    </row>
    <row r="119" spans="2:6" x14ac:dyDescent="0.3">
      <c r="B119" s="36">
        <v>23</v>
      </c>
      <c r="C119" s="30">
        <v>70.599999999999994</v>
      </c>
      <c r="D119" s="28"/>
      <c r="E119" s="28"/>
      <c r="F119" s="37"/>
    </row>
    <row r="120" spans="2:6" x14ac:dyDescent="0.3">
      <c r="B120" s="36">
        <v>24</v>
      </c>
      <c r="C120" s="30">
        <v>67.95</v>
      </c>
      <c r="D120" s="28"/>
      <c r="E120" s="28"/>
      <c r="F120" s="37"/>
    </row>
    <row r="121" spans="2:6" x14ac:dyDescent="0.3">
      <c r="B121" s="36">
        <v>25</v>
      </c>
      <c r="C121" s="30">
        <v>69.489999999999995</v>
      </c>
      <c r="D121" s="28"/>
      <c r="E121" s="28"/>
      <c r="F121" s="37"/>
    </row>
    <row r="122" spans="2:6" x14ac:dyDescent="0.3">
      <c r="B122" s="36">
        <v>26</v>
      </c>
      <c r="C122" s="30">
        <v>84.16</v>
      </c>
      <c r="D122" s="28"/>
      <c r="E122" s="28"/>
      <c r="F122" s="37"/>
    </row>
    <row r="123" spans="2:6" x14ac:dyDescent="0.3">
      <c r="B123" s="36">
        <v>27</v>
      </c>
      <c r="C123" s="30">
        <v>74.05</v>
      </c>
      <c r="D123" s="28"/>
      <c r="E123" s="28"/>
      <c r="F123" s="37"/>
    </row>
    <row r="124" spans="2:6" x14ac:dyDescent="0.3">
      <c r="B124" s="36">
        <v>28</v>
      </c>
      <c r="C124" s="30">
        <v>74.13</v>
      </c>
      <c r="D124" s="28"/>
      <c r="E124" s="28"/>
      <c r="F124" s="37"/>
    </row>
    <row r="125" spans="2:6" x14ac:dyDescent="0.3">
      <c r="B125" s="36">
        <v>29</v>
      </c>
      <c r="C125" s="30">
        <v>70.86</v>
      </c>
      <c r="D125" s="28"/>
      <c r="E125" s="28"/>
      <c r="F125" s="37"/>
    </row>
    <row r="126" spans="2:6" x14ac:dyDescent="0.3">
      <c r="B126" s="36">
        <v>30</v>
      </c>
      <c r="C126" s="30">
        <v>73.349999999999994</v>
      </c>
      <c r="D126" s="28"/>
      <c r="E126" s="28"/>
      <c r="F126" s="37"/>
    </row>
    <row r="127" spans="2:6" x14ac:dyDescent="0.3">
      <c r="B127" s="36">
        <v>31</v>
      </c>
      <c r="C127" s="30">
        <v>72.040000000000006</v>
      </c>
      <c r="D127" s="28"/>
      <c r="E127" s="28"/>
      <c r="F127" s="37"/>
    </row>
    <row r="128" spans="2:6" x14ac:dyDescent="0.3">
      <c r="B128" s="36">
        <v>32</v>
      </c>
      <c r="C128" s="30">
        <v>75.77</v>
      </c>
      <c r="D128" s="28"/>
      <c r="E128" s="28"/>
      <c r="F128" s="37"/>
    </row>
    <row r="129" spans="2:6" x14ac:dyDescent="0.3">
      <c r="B129" s="36">
        <v>33</v>
      </c>
      <c r="C129" s="30">
        <v>82.21</v>
      </c>
      <c r="D129" s="28"/>
      <c r="E129" s="28"/>
      <c r="F129" s="54"/>
    </row>
    <row r="130" spans="2:6" x14ac:dyDescent="0.3">
      <c r="B130" s="36">
        <v>34</v>
      </c>
      <c r="C130" s="30">
        <v>78.459999999999994</v>
      </c>
      <c r="D130" s="28"/>
      <c r="E130" s="28"/>
      <c r="F130" s="37"/>
    </row>
    <row r="131" spans="2:6" x14ac:dyDescent="0.3">
      <c r="B131" s="36">
        <v>35</v>
      </c>
      <c r="C131" s="30">
        <v>82.4</v>
      </c>
      <c r="D131" s="28"/>
      <c r="E131" s="28"/>
      <c r="F131" s="37"/>
    </row>
    <row r="132" spans="2:6" x14ac:dyDescent="0.3">
      <c r="B132" s="36">
        <v>36</v>
      </c>
      <c r="C132" s="30">
        <v>83.13</v>
      </c>
      <c r="D132" s="28"/>
      <c r="E132" s="28"/>
      <c r="F132" s="37"/>
    </row>
    <row r="133" spans="2:6" x14ac:dyDescent="0.3">
      <c r="B133" s="36">
        <v>37</v>
      </c>
      <c r="C133" s="30">
        <v>82.96</v>
      </c>
      <c r="D133" s="28"/>
      <c r="E133" s="28"/>
      <c r="F133" s="37"/>
    </row>
    <row r="134" spans="2:6" x14ac:dyDescent="0.3">
      <c r="B134" s="36">
        <v>38</v>
      </c>
      <c r="C134" s="30">
        <v>82.04</v>
      </c>
      <c r="D134" s="28"/>
      <c r="E134" s="28"/>
      <c r="F134" s="37"/>
    </row>
    <row r="135" spans="2:6" x14ac:dyDescent="0.3">
      <c r="B135" s="36">
        <v>39</v>
      </c>
      <c r="C135" s="30">
        <v>91.07</v>
      </c>
      <c r="D135" s="28"/>
      <c r="E135" s="29"/>
      <c r="F135" s="37"/>
    </row>
    <row r="136" spans="2:6" x14ac:dyDescent="0.3">
      <c r="B136" s="36">
        <v>40</v>
      </c>
      <c r="C136" s="30">
        <v>84.39</v>
      </c>
      <c r="D136" s="28"/>
      <c r="E136" s="29"/>
      <c r="F136" s="37"/>
    </row>
    <row r="137" spans="2:6" x14ac:dyDescent="0.3">
      <c r="B137" s="36">
        <v>41</v>
      </c>
      <c r="C137" s="30">
        <v>85.07</v>
      </c>
      <c r="D137" s="28"/>
      <c r="E137" s="29"/>
      <c r="F137" s="37"/>
    </row>
    <row r="138" spans="2:6" x14ac:dyDescent="0.3">
      <c r="B138" s="36">
        <v>42</v>
      </c>
      <c r="C138" s="30">
        <v>91.51</v>
      </c>
      <c r="D138" s="28"/>
      <c r="E138" s="29"/>
      <c r="F138" s="37"/>
    </row>
    <row r="139" spans="2:6" x14ac:dyDescent="0.3">
      <c r="B139" s="36">
        <v>43</v>
      </c>
      <c r="C139" s="30">
        <v>89.85</v>
      </c>
      <c r="D139" s="28"/>
      <c r="E139" s="29"/>
      <c r="F139" s="37"/>
    </row>
    <row r="140" spans="2:6" x14ac:dyDescent="0.3">
      <c r="B140" s="36">
        <v>44</v>
      </c>
      <c r="C140" s="30">
        <v>96.08</v>
      </c>
      <c r="D140" s="28"/>
      <c r="E140" s="29"/>
      <c r="F140" s="37"/>
    </row>
    <row r="141" spans="2:6" x14ac:dyDescent="0.3">
      <c r="B141" s="36">
        <v>45</v>
      </c>
      <c r="C141" s="30">
        <v>83.93</v>
      </c>
      <c r="D141" s="28"/>
      <c r="E141" s="29"/>
      <c r="F141" s="37"/>
    </row>
    <row r="142" spans="2:6" x14ac:dyDescent="0.3">
      <c r="B142" s="36">
        <v>46</v>
      </c>
      <c r="C142" s="31">
        <v>87.26</v>
      </c>
      <c r="D142" s="29"/>
      <c r="E142" s="29"/>
      <c r="F142" s="37"/>
    </row>
    <row r="143" spans="2:6" x14ac:dyDescent="0.3">
      <c r="B143" s="36">
        <v>47</v>
      </c>
      <c r="C143" s="31">
        <v>77.61</v>
      </c>
      <c r="D143" s="29"/>
      <c r="E143" s="29"/>
      <c r="F143" s="37"/>
    </row>
    <row r="144" spans="2:6" x14ac:dyDescent="0.3">
      <c r="B144" s="36">
        <v>48</v>
      </c>
      <c r="C144" s="31">
        <v>82.95</v>
      </c>
      <c r="D144" s="29"/>
      <c r="E144" s="29"/>
      <c r="F144" s="37"/>
    </row>
    <row r="145" spans="2:6" x14ac:dyDescent="0.3">
      <c r="B145" s="36">
        <v>49</v>
      </c>
      <c r="C145" s="31">
        <v>74.97</v>
      </c>
      <c r="D145" s="29"/>
      <c r="E145" s="29"/>
      <c r="F145" s="37"/>
    </row>
    <row r="146" spans="2:6" x14ac:dyDescent="0.3">
      <c r="B146" s="36">
        <v>50</v>
      </c>
      <c r="C146" s="31">
        <v>90.66</v>
      </c>
      <c r="D146" s="29"/>
      <c r="E146" s="29"/>
      <c r="F146" s="37"/>
    </row>
    <row r="147" spans="2:6" x14ac:dyDescent="0.3">
      <c r="B147" s="36">
        <v>51</v>
      </c>
      <c r="C147" s="31">
        <v>86.15</v>
      </c>
      <c r="D147" s="29"/>
      <c r="E147" s="29"/>
      <c r="F147" s="37"/>
    </row>
    <row r="148" spans="2:6" x14ac:dyDescent="0.3">
      <c r="B148" s="36">
        <v>52</v>
      </c>
      <c r="C148" s="31">
        <v>86.99</v>
      </c>
      <c r="D148" s="29"/>
      <c r="E148" s="29"/>
      <c r="F148" s="37"/>
    </row>
    <row r="149" spans="2:6" ht="15" thickBot="1" x14ac:dyDescent="0.35">
      <c r="B149" s="116">
        <v>53</v>
      </c>
      <c r="C149" s="115">
        <v>73.95</v>
      </c>
      <c r="D149" s="39"/>
      <c r="E149" s="39"/>
      <c r="F149" s="40"/>
    </row>
  </sheetData>
  <conditionalFormatting sqref="B115 B108 E97:E103 E118:E125 E115 D97:D125 D142:E149 D128:E136">
    <cfRule type="cellIs" dxfId="24" priority="27" stopIfTrue="1" operator="lessThanOrEqual">
      <formula>0</formula>
    </cfRule>
  </conditionalFormatting>
  <conditionalFormatting sqref="F98:F114 F116:F125 F128:F148">
    <cfRule type="cellIs" dxfId="23" priority="25" stopIfTrue="1" operator="lessThan">
      <formula>0</formula>
    </cfRule>
  </conditionalFormatting>
  <conditionalFormatting sqref="E135:E141">
    <cfRule type="cellIs" dxfId="22" priority="26" stopIfTrue="1" operator="lessThanOrEqual">
      <formula>0</formula>
    </cfRule>
  </conditionalFormatting>
  <conditionalFormatting sqref="D137:D141">
    <cfRule type="cellIs" dxfId="21" priority="22" stopIfTrue="1" operator="lessThanOrEqual">
      <formula>0</formula>
    </cfRule>
  </conditionalFormatting>
  <conditionalFormatting sqref="F149">
    <cfRule type="cellIs" dxfId="20" priority="20" stopIfTrue="1" operator="lessThan">
      <formula>0</formula>
    </cfRule>
  </conditionalFormatting>
  <conditionalFormatting sqref="D12">
    <cfRule type="cellIs" dxfId="19" priority="18" stopIfTrue="1" operator="lessThan">
      <formula>0</formula>
    </cfRule>
  </conditionalFormatting>
  <conditionalFormatting sqref="E12">
    <cfRule type="cellIs" dxfId="18" priority="17" stopIfTrue="1" operator="lessThan">
      <formula>0</formula>
    </cfRule>
  </conditionalFormatting>
  <conditionalFormatting sqref="B92:D92">
    <cfRule type="cellIs" dxfId="17" priority="16" stopIfTrue="1" operator="lessThanOrEqual">
      <formula>0</formula>
    </cfRule>
  </conditionalFormatting>
  <conditionalFormatting sqref="C149 C97">
    <cfRule type="cellIs" dxfId="16" priority="15" stopIfTrue="1" operator="lessThanOrEqual">
      <formula>0</formula>
    </cfRule>
  </conditionalFormatting>
  <conditionalFormatting sqref="C98:C136 C142:C148">
    <cfRule type="cellIs" dxfId="15" priority="14" stopIfTrue="1" operator="lessThanOrEqual">
      <formula>0</formula>
    </cfRule>
  </conditionalFormatting>
  <conditionalFormatting sqref="C137:C141">
    <cfRule type="cellIs" dxfId="14" priority="13" stopIfTrue="1" operator="lessThanOrEqual">
      <formula>0</formula>
    </cfRule>
  </conditionalFormatting>
  <conditionalFormatting sqref="F97">
    <cfRule type="cellIs" dxfId="13" priority="11" stopIfTrue="1" operator="lessThan">
      <formula>0</formula>
    </cfRule>
  </conditionalFormatting>
  <conditionalFormatting sqref="D113">
    <cfRule type="cellIs" dxfId="12" priority="10" stopIfTrue="1" operator="lessThanOrEqual">
      <formula>0</formula>
    </cfRule>
  </conditionalFormatting>
  <conditionalFormatting sqref="E104:E114 E116:E117">
    <cfRule type="cellIs" dxfId="11" priority="9" stopIfTrue="1" operator="lessThanOrEqual">
      <formula>0</formula>
    </cfRule>
  </conditionalFormatting>
  <conditionalFormatting sqref="F115">
    <cfRule type="cellIs" dxfId="10" priority="7" stopIfTrue="1" operator="lessThan">
      <formula>0</formula>
    </cfRule>
  </conditionalFormatting>
  <conditionalFormatting sqref="D126:E127">
    <cfRule type="cellIs" dxfId="9" priority="3" stopIfTrue="1" operator="lessThanOrEqual">
      <formula>0</formula>
    </cfRule>
  </conditionalFormatting>
  <conditionalFormatting sqref="F126:F127">
    <cfRule type="cellIs" dxfId="8" priority="2" stopIfTrue="1" operator="lessThan">
      <formula>0</formula>
    </cfRule>
  </conditionalFormatting>
  <conditionalFormatting sqref="E92">
    <cfRule type="cellIs" dxfId="7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Normal="100" workbookViewId="0">
      <selection activeCell="I13" sqref="I13"/>
    </sheetView>
  </sheetViews>
  <sheetFormatPr defaultColWidth="9.109375" defaultRowHeight="14.4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ht="15" x14ac:dyDescent="0.3">
      <c r="B2" s="47" t="s">
        <v>40</v>
      </c>
      <c r="C2" s="48" t="s">
        <v>41</v>
      </c>
      <c r="D2" s="5" t="str">
        <f>'OSNOVNO POROČILO'!A14</f>
        <v>18. teden (2.5.2022-8.5.2022)</v>
      </c>
    </row>
    <row r="3" spans="2:15" ht="15.75" thickBot="1" x14ac:dyDescent="0.35"/>
    <row r="4" spans="2:15" ht="29.4" thickBot="1" x14ac:dyDescent="0.35">
      <c r="B4" s="64" t="s">
        <v>27</v>
      </c>
      <c r="C4" s="21" t="s">
        <v>17</v>
      </c>
      <c r="D4" s="20" t="s">
        <v>18</v>
      </c>
      <c r="E4" s="20" t="s">
        <v>19</v>
      </c>
    </row>
    <row r="5" spans="2:15" x14ac:dyDescent="0.3">
      <c r="B5" s="68" t="s">
        <v>46</v>
      </c>
      <c r="C5" s="72">
        <v>87.7</v>
      </c>
      <c r="D5" s="73">
        <v>4.2400000000000091</v>
      </c>
      <c r="E5" s="94">
        <v>5.0802779774742568E-2</v>
      </c>
    </row>
    <row r="6" spans="2:15" x14ac:dyDescent="0.3">
      <c r="B6" s="69" t="s">
        <v>47</v>
      </c>
      <c r="C6" s="74">
        <v>81.069999999999993</v>
      </c>
      <c r="D6" s="71">
        <v>-4.6600000000000108</v>
      </c>
      <c r="E6" s="94">
        <v>-5.4356701271433661E-2</v>
      </c>
    </row>
    <row r="7" spans="2:15" x14ac:dyDescent="0.3">
      <c r="B7" s="69" t="s">
        <v>48</v>
      </c>
      <c r="C7" s="74">
        <v>78.680000000000007</v>
      </c>
      <c r="D7" s="71">
        <v>-0.31999999999999318</v>
      </c>
      <c r="E7" s="94">
        <v>-4.0506329113922934E-3</v>
      </c>
    </row>
    <row r="8" spans="2:15" x14ac:dyDescent="0.3">
      <c r="B8" s="69" t="s">
        <v>49</v>
      </c>
      <c r="C8" s="74">
        <v>90</v>
      </c>
      <c r="D8" s="71">
        <v>0.53000000000000114</v>
      </c>
      <c r="E8" s="94">
        <v>5.9237733318431296E-3</v>
      </c>
    </row>
    <row r="9" spans="2:15" x14ac:dyDescent="0.3">
      <c r="B9" s="69" t="s">
        <v>50</v>
      </c>
      <c r="C9" s="74" t="s">
        <v>65</v>
      </c>
      <c r="D9" s="71"/>
      <c r="E9" s="94"/>
    </row>
    <row r="10" spans="2:15" ht="15" thickBot="1" x14ac:dyDescent="0.35">
      <c r="B10" s="70" t="s">
        <v>51</v>
      </c>
      <c r="C10" s="75">
        <v>78.62</v>
      </c>
      <c r="D10" s="78">
        <v>7.1800000000000068</v>
      </c>
      <c r="E10" s="117">
        <v>0.10050391937290049</v>
      </c>
    </row>
    <row r="11" spans="2:15" ht="15" x14ac:dyDescent="0.3">
      <c r="B11" s="19" t="s">
        <v>52</v>
      </c>
    </row>
    <row r="13" spans="2:15" x14ac:dyDescent="0.3">
      <c r="B13" s="3" t="s">
        <v>42</v>
      </c>
      <c r="E13" s="5" t="str">
        <f>'OSNOVNO POROČILO'!A14</f>
        <v>18. teden (2.5.2022-8.5.2022)</v>
      </c>
      <c r="I13" s="3" t="s">
        <v>43</v>
      </c>
      <c r="N13" s="47" t="s">
        <v>44</v>
      </c>
      <c r="O13" s="5" t="str">
        <f>'OSNOVNO POROČILO'!A14</f>
        <v>18. teden (2.5.2022-8.5.2022)</v>
      </c>
    </row>
    <row r="14" spans="2:15" ht="15.75" thickBot="1" x14ac:dyDescent="0.35"/>
    <row r="15" spans="2:15" ht="29.4" thickBot="1" x14ac:dyDescent="0.35">
      <c r="B15" s="64" t="s">
        <v>27</v>
      </c>
      <c r="C15" s="93" t="s">
        <v>28</v>
      </c>
      <c r="D15" s="64" t="s">
        <v>17</v>
      </c>
    </row>
    <row r="16" spans="2:15" x14ac:dyDescent="0.3">
      <c r="B16" s="110" t="s">
        <v>69</v>
      </c>
      <c r="C16" s="41">
        <v>32574</v>
      </c>
      <c r="D16" s="51">
        <v>78.459999999999994</v>
      </c>
    </row>
    <row r="17" spans="2:6" x14ac:dyDescent="0.3">
      <c r="B17" s="111" t="s">
        <v>48</v>
      </c>
      <c r="C17" s="25">
        <v>30348</v>
      </c>
      <c r="D17" s="113">
        <v>78.680000000000007</v>
      </c>
      <c r="F17" s="49"/>
    </row>
    <row r="18" spans="2:6" x14ac:dyDescent="0.3">
      <c r="B18" s="111" t="s">
        <v>46</v>
      </c>
      <c r="C18" s="25">
        <v>18026</v>
      </c>
      <c r="D18" s="113">
        <v>87.7</v>
      </c>
    </row>
    <row r="19" spans="2:6" x14ac:dyDescent="0.3">
      <c r="B19" s="111" t="s">
        <v>49</v>
      </c>
      <c r="C19" s="25">
        <v>17206</v>
      </c>
      <c r="D19" s="113">
        <v>90</v>
      </c>
    </row>
    <row r="20" spans="2:6" x14ac:dyDescent="0.3">
      <c r="B20" s="111" t="s">
        <v>51</v>
      </c>
      <c r="C20" s="25">
        <v>7730</v>
      </c>
      <c r="D20" s="113">
        <v>78.62</v>
      </c>
    </row>
    <row r="21" spans="2:6" x14ac:dyDescent="0.3">
      <c r="B21" s="111" t="s">
        <v>70</v>
      </c>
      <c r="C21" s="25">
        <v>4761</v>
      </c>
      <c r="D21" s="113">
        <v>148.34</v>
      </c>
    </row>
    <row r="22" spans="2:6" x14ac:dyDescent="0.3">
      <c r="B22" s="111" t="s">
        <v>47</v>
      </c>
      <c r="C22" s="25">
        <v>3841</v>
      </c>
      <c r="D22" s="113">
        <v>81.069999999999993</v>
      </c>
    </row>
    <row r="23" spans="2:6" x14ac:dyDescent="0.3">
      <c r="B23" s="111" t="s">
        <v>71</v>
      </c>
      <c r="C23" s="25">
        <v>2894</v>
      </c>
      <c r="D23" s="113">
        <v>81.25</v>
      </c>
    </row>
    <row r="24" spans="2:6" x14ac:dyDescent="0.3">
      <c r="B24" s="111" t="s">
        <v>75</v>
      </c>
      <c r="C24" s="25">
        <v>1659</v>
      </c>
      <c r="D24" s="113">
        <v>80</v>
      </c>
    </row>
    <row r="25" spans="2:6" x14ac:dyDescent="0.3">
      <c r="B25" s="111"/>
      <c r="C25" s="25"/>
      <c r="D25" s="113"/>
    </row>
    <row r="26" spans="2:6" x14ac:dyDescent="0.3">
      <c r="B26" s="111"/>
      <c r="C26" s="25"/>
      <c r="D26" s="113"/>
    </row>
    <row r="27" spans="2:6" ht="15.75" thickBot="1" x14ac:dyDescent="0.35">
      <c r="B27" s="112"/>
      <c r="C27" s="63"/>
      <c r="D27" s="98"/>
    </row>
    <row r="28" spans="2:6" x14ac:dyDescent="0.3">
      <c r="B28" s="86"/>
      <c r="C28" s="82"/>
      <c r="D28" s="109"/>
    </row>
    <row r="29" spans="2:6" x14ac:dyDescent="0.3">
      <c r="B29" s="105"/>
      <c r="C29" s="79"/>
      <c r="D29" s="106"/>
    </row>
    <row r="30" spans="2:6" x14ac:dyDescent="0.3">
      <c r="B30" s="105"/>
      <c r="C30" s="79"/>
      <c r="D30" s="106"/>
    </row>
    <row r="31" spans="2:6" x14ac:dyDescent="0.3">
      <c r="B31" s="86"/>
      <c r="C31" s="82"/>
      <c r="D31" s="109"/>
    </row>
    <row r="32" spans="2:6" x14ac:dyDescent="0.3">
      <c r="B32" s="105"/>
      <c r="C32" s="79"/>
      <c r="D32" s="106"/>
    </row>
    <row r="33" spans="2:15" x14ac:dyDescent="0.3">
      <c r="B33" s="105"/>
      <c r="C33" s="79"/>
      <c r="D33" s="106"/>
    </row>
    <row r="34" spans="2:15" x14ac:dyDescent="0.3">
      <c r="B34" s="105"/>
      <c r="C34" s="79"/>
      <c r="D34" s="106"/>
    </row>
    <row r="35" spans="2:15" x14ac:dyDescent="0.3">
      <c r="B35" s="105"/>
      <c r="C35" s="79"/>
      <c r="D35" s="106"/>
      <c r="I35" s="3" t="s">
        <v>45</v>
      </c>
      <c r="O35" s="5" t="str">
        <f>'OSNOVNO POROČILO'!A14</f>
        <v>18. teden (2.5.2022-8.5.2022)</v>
      </c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6" priority="5" stopIfTrue="1" operator="lessThanOrEqual">
      <formula>0</formula>
    </cfRule>
  </conditionalFormatting>
  <conditionalFormatting sqref="E9">
    <cfRule type="cellIs" dxfId="5" priority="4" stopIfTrue="1" operator="lessThanOrEqual">
      <formula>0</formula>
    </cfRule>
  </conditionalFormatting>
  <conditionalFormatting sqref="E6">
    <cfRule type="cellIs" dxfId="4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6"/>
  <sheetViews>
    <sheetView workbookViewId="0">
      <selection activeCell="E11" sqref="E11"/>
    </sheetView>
  </sheetViews>
  <sheetFormatPr defaultRowHeight="14.4" x14ac:dyDescent="0.3"/>
  <cols>
    <col min="2" max="3" width="15.33203125" customWidth="1"/>
    <col min="4" max="4" width="29.33203125" customWidth="1"/>
    <col min="5" max="5" width="26.109375" customWidth="1"/>
  </cols>
  <sheetData>
    <row r="1" spans="2:5" ht="15.75" thickBot="1" x14ac:dyDescent="0.35"/>
    <row r="2" spans="2:5" ht="15" thickBot="1" x14ac:dyDescent="0.35">
      <c r="B2" s="4" t="s">
        <v>54</v>
      </c>
      <c r="C2" s="3"/>
      <c r="D2" s="3"/>
      <c r="E2" s="3"/>
    </row>
    <row r="3" spans="2:5" ht="15" x14ac:dyDescent="0.3">
      <c r="B3" s="3"/>
      <c r="C3" s="3"/>
      <c r="D3" s="3"/>
      <c r="E3" s="3"/>
    </row>
    <row r="4" spans="2:5" x14ac:dyDescent="0.3">
      <c r="B4" s="3" t="s">
        <v>56</v>
      </c>
      <c r="C4" s="3"/>
      <c r="D4" s="3"/>
      <c r="E4" s="5" t="str">
        <f>'OSNOVNO POROČILO'!A14</f>
        <v>18. teden (2.5.2022-8.5.2022)</v>
      </c>
    </row>
    <row r="5" spans="2:5" ht="15.75" thickBot="1" x14ac:dyDescent="0.35">
      <c r="B5" s="3"/>
      <c r="C5" s="3"/>
      <c r="D5" s="3"/>
      <c r="E5" s="3"/>
    </row>
    <row r="6" spans="2:5" ht="29.4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5">
      <c r="B7" s="99" t="s">
        <v>65</v>
      </c>
      <c r="C7" s="100" t="s">
        <v>65</v>
      </c>
      <c r="D7" s="102" t="s">
        <v>65</v>
      </c>
      <c r="E7" s="102" t="s">
        <v>65</v>
      </c>
    </row>
    <row r="11" spans="2:5" x14ac:dyDescent="0.3">
      <c r="B11" s="3" t="s">
        <v>57</v>
      </c>
      <c r="C11" s="3"/>
      <c r="D11" s="3"/>
      <c r="E11" s="5" t="str">
        <f>'OSNOVNO POROČILO'!A14</f>
        <v>18. teden (2.5.2022-8.5.2022)</v>
      </c>
    </row>
    <row r="12" spans="2:5" ht="15.75" thickBot="1" x14ac:dyDescent="0.35">
      <c r="B12" s="3"/>
      <c r="C12" s="3"/>
      <c r="D12" s="3"/>
      <c r="E12" s="3"/>
    </row>
    <row r="13" spans="2:5" ht="15" thickBot="1" x14ac:dyDescent="0.35">
      <c r="B13" s="65" t="s">
        <v>27</v>
      </c>
      <c r="C13" s="66" t="s">
        <v>28</v>
      </c>
      <c r="D13" s="65" t="s">
        <v>17</v>
      </c>
      <c r="E13" s="3"/>
    </row>
    <row r="14" spans="2:5" ht="15.75" thickBot="1" x14ac:dyDescent="0.35">
      <c r="B14" s="55" t="s">
        <v>68</v>
      </c>
      <c r="C14" s="102" t="s">
        <v>65</v>
      </c>
      <c r="D14" s="102" t="s">
        <v>65</v>
      </c>
      <c r="E14" s="3"/>
    </row>
    <row r="15" spans="2:5" ht="15" x14ac:dyDescent="0.3">
      <c r="C15" s="79"/>
      <c r="D15" s="80"/>
    </row>
    <row r="16" spans="2:5" ht="15" x14ac:dyDescent="0.3">
      <c r="C16" s="79"/>
      <c r="D16" s="80"/>
    </row>
    <row r="17" spans="1:6" ht="15" x14ac:dyDescent="0.3">
      <c r="C17" s="79"/>
      <c r="D17" s="80"/>
    </row>
    <row r="18" spans="1:6" x14ac:dyDescent="0.3">
      <c r="B18" s="3" t="s">
        <v>67</v>
      </c>
      <c r="C18" s="3"/>
      <c r="D18" s="3"/>
    </row>
    <row r="19" spans="1:6" ht="15" thickBot="1" x14ac:dyDescent="0.35">
      <c r="F19" t="s">
        <v>77</v>
      </c>
    </row>
    <row r="20" spans="1:6" ht="15" thickBot="1" x14ac:dyDescent="0.35">
      <c r="A20" s="55" t="s">
        <v>55</v>
      </c>
      <c r="B20" s="22" t="s">
        <v>20</v>
      </c>
      <c r="C20" s="56" t="s">
        <v>21</v>
      </c>
      <c r="D20" s="57" t="s">
        <v>22</v>
      </c>
    </row>
    <row r="21" spans="1:6" ht="15" x14ac:dyDescent="0.3">
      <c r="A21" s="58">
        <v>2021</v>
      </c>
      <c r="B21" s="59">
        <v>1</v>
      </c>
      <c r="C21" s="9">
        <v>10</v>
      </c>
      <c r="D21" s="10">
        <v>126.53</v>
      </c>
    </row>
    <row r="22" spans="1:6" ht="15" x14ac:dyDescent="0.3">
      <c r="A22" s="3"/>
      <c r="B22" s="60">
        <v>2</v>
      </c>
      <c r="C22" s="8">
        <v>42</v>
      </c>
      <c r="D22" s="7">
        <v>128.09</v>
      </c>
    </row>
    <row r="23" spans="1:6" ht="15" x14ac:dyDescent="0.3">
      <c r="A23" s="3"/>
      <c r="B23" s="60">
        <v>3</v>
      </c>
      <c r="C23" s="8">
        <v>4086</v>
      </c>
      <c r="D23" s="7">
        <v>81.7</v>
      </c>
    </row>
    <row r="24" spans="1:6" ht="15" x14ac:dyDescent="0.3">
      <c r="B24" s="60">
        <v>4</v>
      </c>
      <c r="C24" s="8">
        <v>3787</v>
      </c>
      <c r="D24" s="7">
        <v>83.3</v>
      </c>
    </row>
    <row r="25" spans="1:6" ht="15" x14ac:dyDescent="0.3">
      <c r="A25" s="3"/>
      <c r="B25" s="60">
        <v>5</v>
      </c>
      <c r="C25" s="8">
        <v>36</v>
      </c>
      <c r="D25" s="7">
        <v>131.02000000000001</v>
      </c>
    </row>
    <row r="26" spans="1:6" ht="15" x14ac:dyDescent="0.3">
      <c r="A26" s="3"/>
      <c r="B26" s="60">
        <v>6</v>
      </c>
      <c r="C26" s="8">
        <v>200</v>
      </c>
      <c r="D26" s="7">
        <v>80</v>
      </c>
    </row>
    <row r="27" spans="1:6" ht="15" x14ac:dyDescent="0.3">
      <c r="A27" s="3"/>
      <c r="B27" s="60">
        <v>7</v>
      </c>
      <c r="C27" s="8">
        <v>18</v>
      </c>
      <c r="D27" s="7">
        <v>127.3</v>
      </c>
    </row>
    <row r="28" spans="1:6" x14ac:dyDescent="0.3">
      <c r="A28" s="3"/>
      <c r="B28" s="60">
        <v>8</v>
      </c>
      <c r="C28" s="8">
        <v>106</v>
      </c>
      <c r="D28" s="7">
        <v>117.33</v>
      </c>
    </row>
    <row r="29" spans="1:6" x14ac:dyDescent="0.3">
      <c r="A29" s="3"/>
      <c r="B29" s="60">
        <v>9</v>
      </c>
      <c r="C29" s="8">
        <v>37</v>
      </c>
      <c r="D29" s="7">
        <v>134.68</v>
      </c>
    </row>
    <row r="30" spans="1:6" x14ac:dyDescent="0.3">
      <c r="A30" s="3"/>
      <c r="B30" s="60">
        <v>11</v>
      </c>
      <c r="C30" s="8">
        <v>40</v>
      </c>
      <c r="D30" s="7">
        <v>122.45</v>
      </c>
    </row>
    <row r="31" spans="1:6" x14ac:dyDescent="0.3">
      <c r="A31" s="3"/>
      <c r="B31" s="60">
        <v>12</v>
      </c>
      <c r="C31" s="8">
        <v>9</v>
      </c>
      <c r="D31" s="7">
        <v>111.43</v>
      </c>
    </row>
    <row r="32" spans="1:6" x14ac:dyDescent="0.3">
      <c r="A32" s="3"/>
      <c r="B32" s="60">
        <v>13</v>
      </c>
      <c r="C32" s="8">
        <v>10</v>
      </c>
      <c r="D32" s="7">
        <v>157.11000000000001</v>
      </c>
    </row>
    <row r="33" spans="1:4" x14ac:dyDescent="0.3">
      <c r="A33" s="3"/>
      <c r="B33" s="60">
        <v>15</v>
      </c>
      <c r="C33" s="8">
        <v>1</v>
      </c>
      <c r="D33" s="7">
        <v>165.12</v>
      </c>
    </row>
    <row r="34" spans="1:4" x14ac:dyDescent="0.3">
      <c r="B34" s="60">
        <v>33</v>
      </c>
      <c r="C34" s="8">
        <v>1100</v>
      </c>
      <c r="D34" s="7">
        <v>123.18</v>
      </c>
    </row>
    <row r="35" spans="1:4" x14ac:dyDescent="0.3">
      <c r="B35" s="60">
        <v>34</v>
      </c>
      <c r="C35" s="8">
        <v>6304</v>
      </c>
      <c r="D35" s="7">
        <v>122.89</v>
      </c>
    </row>
    <row r="36" spans="1:4" x14ac:dyDescent="0.3">
      <c r="A36" s="3"/>
      <c r="B36" s="60">
        <v>35</v>
      </c>
      <c r="C36" s="8">
        <v>8474</v>
      </c>
      <c r="D36" s="7">
        <v>110.65</v>
      </c>
    </row>
    <row r="37" spans="1:4" x14ac:dyDescent="0.3">
      <c r="A37" s="3"/>
      <c r="B37" s="60">
        <v>36</v>
      </c>
      <c r="C37" s="8">
        <v>9935</v>
      </c>
      <c r="D37" s="7">
        <v>111.76</v>
      </c>
    </row>
    <row r="38" spans="1:4" x14ac:dyDescent="0.3">
      <c r="A38" s="3"/>
      <c r="B38" s="60">
        <v>37</v>
      </c>
      <c r="C38" s="8">
        <v>10128</v>
      </c>
      <c r="D38" s="7">
        <v>104.47</v>
      </c>
    </row>
    <row r="39" spans="1:4" x14ac:dyDescent="0.3">
      <c r="A39" s="3"/>
      <c r="B39" s="60">
        <v>38</v>
      </c>
      <c r="C39" s="8">
        <v>8342</v>
      </c>
      <c r="D39" s="7">
        <v>109.36</v>
      </c>
    </row>
    <row r="40" spans="1:4" x14ac:dyDescent="0.3">
      <c r="A40" s="3"/>
      <c r="B40" s="60">
        <v>39</v>
      </c>
      <c r="C40" s="8">
        <v>8269</v>
      </c>
      <c r="D40" s="7">
        <v>105.71</v>
      </c>
    </row>
    <row r="41" spans="1:4" x14ac:dyDescent="0.3">
      <c r="A41" s="3"/>
      <c r="B41" s="60">
        <v>40</v>
      </c>
      <c r="C41" s="25">
        <v>6215</v>
      </c>
      <c r="D41" s="76">
        <v>97.71</v>
      </c>
    </row>
    <row r="42" spans="1:4" x14ac:dyDescent="0.3">
      <c r="A42" s="3"/>
      <c r="B42" s="60">
        <v>41</v>
      </c>
      <c r="C42" s="25">
        <v>9541</v>
      </c>
      <c r="D42" s="76">
        <v>102.86</v>
      </c>
    </row>
    <row r="43" spans="1:4" x14ac:dyDescent="0.3">
      <c r="A43" s="3"/>
      <c r="B43" s="60">
        <v>42</v>
      </c>
      <c r="C43" s="25">
        <v>1925</v>
      </c>
      <c r="D43" s="76">
        <v>106.98</v>
      </c>
    </row>
    <row r="44" spans="1:4" x14ac:dyDescent="0.3">
      <c r="A44" s="3"/>
      <c r="B44" s="60">
        <v>43</v>
      </c>
      <c r="C44" s="25">
        <v>1763</v>
      </c>
      <c r="D44" s="76">
        <v>107.57</v>
      </c>
    </row>
    <row r="45" spans="1:4" x14ac:dyDescent="0.3">
      <c r="A45" s="3"/>
      <c r="B45" s="60">
        <v>44</v>
      </c>
      <c r="C45" s="25">
        <v>2828</v>
      </c>
      <c r="D45" s="76">
        <v>107.33</v>
      </c>
    </row>
    <row r="46" spans="1:4" x14ac:dyDescent="0.3">
      <c r="A46" s="3"/>
      <c r="B46" s="60">
        <v>45</v>
      </c>
      <c r="C46" s="25">
        <v>100</v>
      </c>
      <c r="D46" s="84">
        <v>151.29</v>
      </c>
    </row>
    <row r="47" spans="1:4" x14ac:dyDescent="0.3">
      <c r="A47" s="3"/>
      <c r="B47" s="60">
        <v>46</v>
      </c>
      <c r="C47" s="25">
        <v>5192</v>
      </c>
      <c r="D47" s="84">
        <v>70.97</v>
      </c>
    </row>
    <row r="48" spans="1:4" x14ac:dyDescent="0.3">
      <c r="A48" s="3"/>
      <c r="B48" s="60">
        <v>47</v>
      </c>
      <c r="C48" s="25">
        <v>1342</v>
      </c>
      <c r="D48" s="84">
        <v>108.33</v>
      </c>
    </row>
    <row r="49" spans="1:4" x14ac:dyDescent="0.3">
      <c r="A49" s="3"/>
      <c r="B49" s="60">
        <v>50</v>
      </c>
      <c r="C49" s="25">
        <v>588</v>
      </c>
      <c r="D49" s="84">
        <v>109.9</v>
      </c>
    </row>
    <row r="50" spans="1:4" x14ac:dyDescent="0.3">
      <c r="B50" s="60">
        <v>51</v>
      </c>
      <c r="C50" s="25">
        <v>514</v>
      </c>
      <c r="D50" s="84">
        <v>107.06</v>
      </c>
    </row>
    <row r="51" spans="1:4" ht="15" thickBot="1" x14ac:dyDescent="0.35">
      <c r="B51" s="61">
        <v>52</v>
      </c>
      <c r="C51" s="63">
        <v>426</v>
      </c>
      <c r="D51" s="83">
        <v>136.61000000000001</v>
      </c>
    </row>
    <row r="52" spans="1:4" x14ac:dyDescent="0.3">
      <c r="A52" s="120">
        <v>2022</v>
      </c>
      <c r="B52" s="118">
        <v>1</v>
      </c>
      <c r="C52" s="88">
        <v>50</v>
      </c>
      <c r="D52" s="10">
        <v>143</v>
      </c>
    </row>
    <row r="53" spans="1:4" x14ac:dyDescent="0.3">
      <c r="A53" s="121"/>
      <c r="B53" s="119">
        <v>2</v>
      </c>
      <c r="C53" s="8" t="s">
        <v>65</v>
      </c>
      <c r="D53" s="122"/>
    </row>
    <row r="54" spans="1:4" x14ac:dyDescent="0.3">
      <c r="A54" s="121"/>
      <c r="B54" s="119">
        <v>3</v>
      </c>
      <c r="C54" s="8">
        <v>547</v>
      </c>
      <c r="D54" s="84">
        <v>96.51</v>
      </c>
    </row>
    <row r="55" spans="1:4" x14ac:dyDescent="0.3">
      <c r="A55" s="121"/>
      <c r="B55" s="119">
        <v>4</v>
      </c>
      <c r="C55" s="8">
        <v>2036</v>
      </c>
      <c r="D55" s="84">
        <v>96.07</v>
      </c>
    </row>
    <row r="56" spans="1:4" x14ac:dyDescent="0.3">
      <c r="A56" s="121"/>
      <c r="B56" s="119">
        <v>5</v>
      </c>
      <c r="C56" s="8">
        <v>130</v>
      </c>
      <c r="D56" s="84">
        <v>110</v>
      </c>
    </row>
    <row r="57" spans="1:4" x14ac:dyDescent="0.3">
      <c r="A57" s="121"/>
      <c r="B57" s="119">
        <v>6</v>
      </c>
      <c r="C57" s="8" t="s">
        <v>65</v>
      </c>
      <c r="D57" s="84"/>
    </row>
    <row r="58" spans="1:4" x14ac:dyDescent="0.3">
      <c r="A58" s="121"/>
      <c r="B58" s="119">
        <v>7</v>
      </c>
      <c r="C58" s="8" t="s">
        <v>65</v>
      </c>
      <c r="D58" s="84"/>
    </row>
    <row r="59" spans="1:4" x14ac:dyDescent="0.3">
      <c r="A59" s="121"/>
      <c r="B59" s="119">
        <v>8</v>
      </c>
      <c r="C59" s="8" t="s">
        <v>65</v>
      </c>
      <c r="D59" s="84"/>
    </row>
    <row r="60" spans="1:4" x14ac:dyDescent="0.3">
      <c r="A60" s="121"/>
      <c r="B60" s="119">
        <v>9</v>
      </c>
      <c r="C60" s="8">
        <v>81</v>
      </c>
      <c r="D60" s="84">
        <v>110.8</v>
      </c>
    </row>
    <row r="61" spans="1:4" x14ac:dyDescent="0.3">
      <c r="A61" s="121"/>
      <c r="B61" s="119">
        <v>10</v>
      </c>
      <c r="C61" s="8" t="s">
        <v>65</v>
      </c>
      <c r="D61" s="84"/>
    </row>
    <row r="62" spans="1:4" x14ac:dyDescent="0.3">
      <c r="A62" s="121"/>
      <c r="B62" s="119">
        <v>11</v>
      </c>
      <c r="C62" s="8" t="s">
        <v>65</v>
      </c>
      <c r="D62" s="84"/>
    </row>
    <row r="63" spans="1:4" x14ac:dyDescent="0.3">
      <c r="A63" s="121"/>
      <c r="B63" s="119">
        <v>12</v>
      </c>
      <c r="C63" s="8" t="s">
        <v>65</v>
      </c>
      <c r="D63" s="84"/>
    </row>
    <row r="64" spans="1:4" x14ac:dyDescent="0.3">
      <c r="A64" s="121"/>
      <c r="B64" s="119">
        <v>13</v>
      </c>
      <c r="C64" s="8" t="s">
        <v>65</v>
      </c>
      <c r="D64" s="84"/>
    </row>
    <row r="65" spans="1:4" x14ac:dyDescent="0.3">
      <c r="A65" s="121"/>
      <c r="B65" s="119">
        <v>14</v>
      </c>
      <c r="C65" s="8" t="s">
        <v>65</v>
      </c>
      <c r="D65" s="84"/>
    </row>
    <row r="66" spans="1:4" x14ac:dyDescent="0.3">
      <c r="A66" s="121"/>
      <c r="B66" s="119">
        <v>15</v>
      </c>
      <c r="C66" s="8" t="s">
        <v>65</v>
      </c>
      <c r="D66" s="84"/>
    </row>
    <row r="67" spans="1:4" x14ac:dyDescent="0.3">
      <c r="A67" s="121"/>
      <c r="B67" s="119">
        <v>16</v>
      </c>
      <c r="C67" s="8" t="s">
        <v>65</v>
      </c>
      <c r="D67" s="84"/>
    </row>
    <row r="68" spans="1:4" x14ac:dyDescent="0.3">
      <c r="A68" s="121"/>
      <c r="B68" s="119">
        <v>17</v>
      </c>
      <c r="C68" s="8" t="s">
        <v>65</v>
      </c>
      <c r="D68" s="84"/>
    </row>
    <row r="69" spans="1:4" x14ac:dyDescent="0.3">
      <c r="A69" s="121"/>
      <c r="B69" s="119">
        <v>18</v>
      </c>
      <c r="C69" s="8" t="s">
        <v>65</v>
      </c>
      <c r="D69" s="84"/>
    </row>
    <row r="70" spans="1:4" x14ac:dyDescent="0.3">
      <c r="A70" s="121"/>
      <c r="B70" s="119">
        <v>19</v>
      </c>
      <c r="C70" s="8"/>
      <c r="D70" s="84"/>
    </row>
    <row r="71" spans="1:4" x14ac:dyDescent="0.3">
      <c r="A71" s="121"/>
      <c r="B71" s="119">
        <v>20</v>
      </c>
      <c r="C71" s="8"/>
      <c r="D71" s="84"/>
    </row>
    <row r="72" spans="1:4" x14ac:dyDescent="0.3">
      <c r="A72" s="121"/>
      <c r="B72" s="119">
        <v>21</v>
      </c>
      <c r="C72" s="8"/>
      <c r="D72" s="84"/>
    </row>
    <row r="73" spans="1:4" x14ac:dyDescent="0.3">
      <c r="A73" s="121"/>
      <c r="B73" s="119">
        <v>22</v>
      </c>
      <c r="C73" s="8"/>
      <c r="D73" s="84"/>
    </row>
    <row r="74" spans="1:4" x14ac:dyDescent="0.3">
      <c r="A74" s="121"/>
      <c r="B74" s="119">
        <v>23</v>
      </c>
      <c r="C74" s="8"/>
      <c r="D74" s="84"/>
    </row>
    <row r="75" spans="1:4" x14ac:dyDescent="0.3">
      <c r="A75" s="121"/>
      <c r="B75" s="119">
        <v>24</v>
      </c>
      <c r="C75" s="8"/>
      <c r="D75" s="84"/>
    </row>
    <row r="76" spans="1:4" x14ac:dyDescent="0.3">
      <c r="A76" s="121"/>
      <c r="B76" s="119">
        <v>25</v>
      </c>
      <c r="C76" s="8"/>
      <c r="D76" s="84"/>
    </row>
  </sheetData>
  <sortState xmlns:xlrd2="http://schemas.microsoft.com/office/spreadsheetml/2017/richdata2" ref="B14:D16">
    <sortCondition descending="1" ref="C14:C16"/>
  </sortState>
  <conditionalFormatting sqref="D7:E7">
    <cfRule type="cellIs" dxfId="3" priority="3" stopIfTrue="1" operator="lessThan">
      <formula>0</formula>
    </cfRule>
  </conditionalFormatting>
  <conditionalFormatting sqref="C7">
    <cfRule type="cellIs" dxfId="2" priority="2" stopIfTrue="1" operator="lessThan">
      <formula>0</formula>
    </cfRule>
  </conditionalFormatting>
  <conditionalFormatting sqref="C14:D14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480F-75FD-4B89-B3A7-A51B172D8FAB}">
  <dimension ref="A1:H44"/>
  <sheetViews>
    <sheetView tabSelected="1" topLeftCell="A11" workbookViewId="0">
      <selection activeCell="G26" sqref="G26"/>
    </sheetView>
  </sheetViews>
  <sheetFormatPr defaultRowHeight="14.4" x14ac:dyDescent="0.3"/>
  <cols>
    <col min="2" max="2" width="20.88671875" customWidth="1"/>
    <col min="3" max="3" width="19.6640625" customWidth="1"/>
    <col min="4" max="4" width="19.88671875" customWidth="1"/>
    <col min="5" max="5" width="23.5546875" customWidth="1"/>
  </cols>
  <sheetData>
    <row r="1" spans="2:6" ht="15" thickBot="1" x14ac:dyDescent="0.35"/>
    <row r="2" spans="2:6" ht="15" thickBot="1" x14ac:dyDescent="0.35">
      <c r="B2" s="4" t="s">
        <v>76</v>
      </c>
    </row>
    <row r="4" spans="2:6" x14ac:dyDescent="0.3">
      <c r="B4" t="s">
        <v>78</v>
      </c>
      <c r="E4" s="5" t="str">
        <f>'OSNOVNO POROČILO'!A14</f>
        <v>18. teden (2.5.2022-8.5.2022)</v>
      </c>
    </row>
    <row r="5" spans="2:6" ht="15" thickBot="1" x14ac:dyDescent="0.35"/>
    <row r="6" spans="2:6" ht="29.4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6" ht="15" thickBot="1" x14ac:dyDescent="0.35">
      <c r="B7" s="132">
        <v>6215</v>
      </c>
      <c r="C7" s="142">
        <v>530</v>
      </c>
      <c r="D7" s="126">
        <v>0</v>
      </c>
      <c r="E7" s="127">
        <v>0</v>
      </c>
      <c r="F7" t="s">
        <v>82</v>
      </c>
    </row>
    <row r="11" spans="2:6" x14ac:dyDescent="0.3">
      <c r="B11" t="s">
        <v>79</v>
      </c>
      <c r="E11" s="5" t="str">
        <f>'OSNOVNO POROČILO'!A14</f>
        <v>18. teden (2.5.2022-8.5.2022)</v>
      </c>
    </row>
    <row r="12" spans="2:6" ht="15" thickBot="1" x14ac:dyDescent="0.35"/>
    <row r="13" spans="2:6" ht="29.4" thickBot="1" x14ac:dyDescent="0.35">
      <c r="B13" s="128" t="s">
        <v>27</v>
      </c>
      <c r="C13" s="129" t="s">
        <v>28</v>
      </c>
      <c r="D13" s="130" t="s">
        <v>17</v>
      </c>
    </row>
    <row r="14" spans="2:6" ht="15" thickBot="1" x14ac:dyDescent="0.35">
      <c r="B14" s="131" t="s">
        <v>83</v>
      </c>
      <c r="C14" s="132">
        <v>6215</v>
      </c>
      <c r="D14" s="133">
        <v>530</v>
      </c>
    </row>
    <row r="20" spans="1:8" x14ac:dyDescent="0.3">
      <c r="B20" t="s">
        <v>80</v>
      </c>
      <c r="H20" t="s">
        <v>81</v>
      </c>
    </row>
    <row r="21" spans="1:8" ht="15" thickBot="1" x14ac:dyDescent="0.35"/>
    <row r="22" spans="1:8" ht="29.4" thickBot="1" x14ac:dyDescent="0.35">
      <c r="B22" s="20" t="s">
        <v>20</v>
      </c>
      <c r="C22" s="21" t="s">
        <v>28</v>
      </c>
      <c r="D22" s="20" t="s">
        <v>17</v>
      </c>
    </row>
    <row r="23" spans="1:8" ht="15" thickBot="1" x14ac:dyDescent="0.35">
      <c r="A23" s="141">
        <v>2021</v>
      </c>
      <c r="B23" s="134">
        <v>17</v>
      </c>
      <c r="C23" s="41">
        <v>330</v>
      </c>
      <c r="D23" s="51">
        <v>610.9</v>
      </c>
    </row>
    <row r="24" spans="1:8" x14ac:dyDescent="0.3">
      <c r="B24" s="135">
        <v>18</v>
      </c>
      <c r="C24" s="25">
        <v>3844</v>
      </c>
      <c r="D24" s="113">
        <v>516.02</v>
      </c>
    </row>
    <row r="25" spans="1:8" x14ac:dyDescent="0.3">
      <c r="B25" s="135">
        <v>19</v>
      </c>
      <c r="C25" s="25">
        <v>4540</v>
      </c>
      <c r="D25" s="113">
        <v>512.5</v>
      </c>
    </row>
    <row r="26" spans="1:8" x14ac:dyDescent="0.3">
      <c r="B26" s="135">
        <v>20</v>
      </c>
      <c r="C26" s="25">
        <v>31877</v>
      </c>
      <c r="D26" s="113">
        <v>450.48</v>
      </c>
    </row>
    <row r="27" spans="1:8" x14ac:dyDescent="0.3">
      <c r="B27" s="135">
        <v>21</v>
      </c>
      <c r="C27" s="25">
        <v>40317</v>
      </c>
      <c r="D27" s="113">
        <v>445.06</v>
      </c>
    </row>
    <row r="28" spans="1:8" x14ac:dyDescent="0.3">
      <c r="B28" s="135">
        <v>22</v>
      </c>
      <c r="C28" s="25">
        <v>64228</v>
      </c>
      <c r="D28" s="113">
        <v>435.43</v>
      </c>
    </row>
    <row r="29" spans="1:8" x14ac:dyDescent="0.3">
      <c r="B29" s="135">
        <v>23</v>
      </c>
      <c r="C29" s="25">
        <v>61529</v>
      </c>
      <c r="D29" s="113">
        <v>404.64</v>
      </c>
    </row>
    <row r="30" spans="1:8" x14ac:dyDescent="0.3">
      <c r="B30" s="135">
        <v>24</v>
      </c>
      <c r="C30" s="25">
        <v>20489</v>
      </c>
      <c r="D30" s="113">
        <v>389.73</v>
      </c>
    </row>
    <row r="31" spans="1:8" x14ac:dyDescent="0.3">
      <c r="B31" s="135">
        <v>25</v>
      </c>
      <c r="C31" s="25">
        <v>6147</v>
      </c>
      <c r="D31" s="113">
        <v>385.47</v>
      </c>
    </row>
    <row r="32" spans="1:8" x14ac:dyDescent="0.3">
      <c r="B32" s="135">
        <v>26</v>
      </c>
      <c r="C32" s="25">
        <v>3320</v>
      </c>
      <c r="D32" s="113">
        <v>480</v>
      </c>
    </row>
    <row r="33" spans="1:5" ht="15" thickBot="1" x14ac:dyDescent="0.35">
      <c r="B33" s="136">
        <v>27</v>
      </c>
      <c r="C33" s="63">
        <v>625</v>
      </c>
      <c r="D33" s="98">
        <v>480</v>
      </c>
    </row>
    <row r="34" spans="1:5" ht="15" thickBot="1" x14ac:dyDescent="0.35">
      <c r="A34" s="23">
        <v>2022</v>
      </c>
      <c r="B34" s="22">
        <v>18</v>
      </c>
      <c r="C34" s="41">
        <v>6215</v>
      </c>
      <c r="D34" s="51">
        <v>530</v>
      </c>
      <c r="E34" t="s">
        <v>82</v>
      </c>
    </row>
    <row r="35" spans="1:5" x14ac:dyDescent="0.3">
      <c r="A35" s="137"/>
      <c r="B35" s="138"/>
      <c r="C35" s="139"/>
      <c r="D35" s="143"/>
      <c r="E35" s="137"/>
    </row>
    <row r="36" spans="1:5" x14ac:dyDescent="0.3">
      <c r="A36" s="137"/>
      <c r="B36" s="138"/>
      <c r="C36" s="139"/>
      <c r="D36" s="143"/>
      <c r="E36" s="137"/>
    </row>
    <row r="37" spans="1:5" x14ac:dyDescent="0.3">
      <c r="A37" s="137"/>
      <c r="B37" s="138"/>
      <c r="C37" s="139"/>
      <c r="D37" s="143"/>
      <c r="E37" s="137"/>
    </row>
    <row r="38" spans="1:5" x14ac:dyDescent="0.3">
      <c r="A38" s="137"/>
      <c r="B38" s="138"/>
      <c r="C38" s="139"/>
      <c r="D38" s="143"/>
      <c r="E38" s="137"/>
    </row>
    <row r="39" spans="1:5" x14ac:dyDescent="0.3">
      <c r="A39" s="137"/>
      <c r="B39" s="138"/>
      <c r="C39" s="139"/>
      <c r="D39" s="143"/>
      <c r="E39" s="137"/>
    </row>
    <row r="40" spans="1:5" x14ac:dyDescent="0.3">
      <c r="A40" s="137"/>
      <c r="B40" s="138"/>
      <c r="C40" s="139"/>
      <c r="D40" s="143"/>
      <c r="E40" s="137"/>
    </row>
    <row r="41" spans="1:5" x14ac:dyDescent="0.3">
      <c r="A41" s="137"/>
      <c r="B41" s="138"/>
      <c r="C41" s="139"/>
      <c r="D41" s="143"/>
      <c r="E41" s="137"/>
    </row>
    <row r="42" spans="1:5" x14ac:dyDescent="0.3">
      <c r="A42" s="137"/>
      <c r="B42" s="138"/>
      <c r="C42" s="139"/>
      <c r="D42" s="140"/>
      <c r="E42" s="137"/>
    </row>
    <row r="43" spans="1:5" x14ac:dyDescent="0.3">
      <c r="A43" s="137"/>
      <c r="B43" s="138"/>
      <c r="C43" s="139"/>
      <c r="D43" s="140"/>
      <c r="E43" s="137"/>
    </row>
    <row r="44" spans="1:5" x14ac:dyDescent="0.3">
      <c r="A44" s="137"/>
      <c r="B44" s="138"/>
      <c r="C44" s="139"/>
      <c r="D44" s="140"/>
      <c r="E44" s="137"/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SADJE - KOLIČINE CENE</vt:lpstr>
      <vt:lpstr>List1</vt:lpstr>
      <vt:lpstr>JABOLKA PO SORTAH</vt:lpstr>
      <vt:lpstr>HRUŠKE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2022-05-11T10:00:13Z</dcterms:modified>
</cp:coreProperties>
</file>